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f2a9a12216838198/reefsyn_site/Data/occ_RN_Norte_Longo/"/>
    </mc:Choice>
  </mc:AlternateContent>
  <xr:revisionPtr revIDLastSave="2" documentId="13_ncr:1_{5376B908-6E6D-4ED8-A5C3-C4C20E5BE9F1}" xr6:coauthVersionLast="45" xr6:coauthVersionMax="45" xr10:uidLastSave="{55844D91-0B02-4123-8B35-7FC1BAE0A31C}"/>
  <bookViews>
    <workbookView xWindow="-120" yWindow="-120" windowWidth="20730" windowHeight="11160" xr2:uid="{00000000-000D-0000-FFFF-FFFF00000000}"/>
  </bookViews>
  <sheets>
    <sheet name="Censos_peixes_RN" sheetId="1" r:id="rId1"/>
    <sheet name="Lista spp" sheetId="12" r:id="rId2"/>
  </sheets>
  <definedNames>
    <definedName name="_xlnm._FilterDatabase" localSheetId="0" hidden="1">Censos_peixes_RN!$A$1:$Y$3755</definedName>
    <definedName name="_xlnm._FilterDatabase" localSheetId="1" hidden="1">'Lista spp'!$A$1:$K$115</definedName>
    <definedName name="LWRelationshipList" localSheetId="1">'Lista spp'!$J$76</definedName>
  </definedNames>
  <calcPr calcId="181029"/>
</workbook>
</file>

<file path=xl/calcChain.xml><?xml version="1.0" encoding="utf-8"?>
<calcChain xmlns="http://schemas.openxmlformats.org/spreadsheetml/2006/main">
  <c r="Y1426" i="1" l="1"/>
  <c r="Y1566" i="1"/>
  <c r="Y1567" i="1"/>
  <c r="Y1568" i="1"/>
  <c r="Y1886" i="1"/>
  <c r="Y1887" i="1"/>
  <c r="Y1902" i="1"/>
  <c r="Y1924" i="1"/>
  <c r="Y1925" i="1"/>
  <c r="Y1943" i="1"/>
  <c r="Y1987" i="1"/>
  <c r="Y2004" i="1"/>
  <c r="Y486" i="1"/>
  <c r="Y492" i="1"/>
  <c r="Y524" i="1"/>
  <c r="Y525" i="1"/>
  <c r="Y526" i="1"/>
  <c r="Y539" i="1"/>
  <c r="Y540" i="1"/>
  <c r="Y541" i="1"/>
  <c r="Y557" i="1"/>
  <c r="Y625" i="1"/>
  <c r="Y626" i="1"/>
  <c r="Y627" i="1"/>
  <c r="Y637" i="1"/>
  <c r="Y638" i="1"/>
  <c r="Y639" i="1"/>
  <c r="Y648" i="1"/>
  <c r="Y649" i="1"/>
  <c r="Y650" i="1"/>
  <c r="Y651" i="1"/>
  <c r="Y652" i="1"/>
  <c r="Y653" i="1"/>
  <c r="Y654" i="1"/>
  <c r="Y655" i="1"/>
  <c r="Y668" i="1"/>
  <c r="Y669" i="1"/>
  <c r="Y686" i="1"/>
  <c r="Y687" i="1"/>
  <c r="Y697" i="1"/>
  <c r="Y698" i="1"/>
  <c r="Y705" i="1"/>
  <c r="Y706" i="1"/>
  <c r="Y707" i="1"/>
  <c r="Y708" i="1"/>
  <c r="Y709" i="1"/>
  <c r="Y710" i="1"/>
  <c r="Y734" i="1"/>
  <c r="Y879" i="1"/>
  <c r="Y943" i="1"/>
  <c r="Y982" i="1"/>
  <c r="Y1036" i="1"/>
  <c r="Y1037" i="1"/>
  <c r="Y1044" i="1"/>
  <c r="Y1045" i="1"/>
  <c r="Y1046" i="1"/>
  <c r="Y1072" i="1"/>
  <c r="Y1085" i="1"/>
  <c r="Y1086" i="1"/>
  <c r="Y1087" i="1"/>
  <c r="Y1169" i="1"/>
  <c r="Y1222" i="1"/>
  <c r="Y1289" i="1"/>
  <c r="Y1290" i="1"/>
  <c r="Y1298" i="1"/>
  <c r="Y1306" i="1"/>
  <c r="Y1307" i="1"/>
  <c r="Y1316" i="1"/>
  <c r="Y1317" i="1"/>
  <c r="Y1326" i="1"/>
  <c r="Y1338" i="1"/>
  <c r="Y1353" i="1"/>
  <c r="Y1366" i="1"/>
  <c r="Y1384" i="1"/>
  <c r="Y1385" i="1"/>
  <c r="Y1386" i="1"/>
  <c r="Y1398" i="1"/>
  <c r="Y1399" i="1"/>
  <c r="Y1415" i="1"/>
  <c r="Y1437" i="1"/>
  <c r="Y1438" i="1"/>
  <c r="Y1439" i="1"/>
  <c r="Y1440" i="1"/>
  <c r="Y1460" i="1"/>
  <c r="Y1461" i="1"/>
  <c r="Y1484" i="1"/>
  <c r="Y1485" i="1"/>
  <c r="Y1505" i="1"/>
  <c r="Y1506" i="1"/>
  <c r="Y1522" i="1"/>
  <c r="Y1537" i="1"/>
  <c r="Y1538" i="1"/>
  <c r="Y1549" i="1"/>
  <c r="Y1569" i="1"/>
  <c r="Y1570" i="1"/>
  <c r="Y1571" i="1"/>
  <c r="Y1572" i="1"/>
  <c r="Y1607" i="1"/>
  <c r="Y1619" i="1"/>
  <c r="Y1620" i="1"/>
  <c r="Y1628" i="1"/>
  <c r="Y1629" i="1"/>
  <c r="Y1642" i="1"/>
  <c r="Y1643" i="1"/>
  <c r="Y1644" i="1"/>
  <c r="Y1645" i="1"/>
  <c r="Y1668" i="1"/>
  <c r="Y1680" i="1"/>
  <c r="Y1681" i="1"/>
  <c r="Y1682" i="1"/>
  <c r="Y1705" i="1"/>
  <c r="Y1706" i="1"/>
  <c r="Y1734" i="1"/>
  <c r="Y1745" i="1"/>
  <c r="Y1888" i="1"/>
  <c r="Y1903" i="1"/>
  <c r="Y1904" i="1"/>
  <c r="Y1905" i="1"/>
  <c r="Y1926" i="1"/>
  <c r="Y1944" i="1"/>
  <c r="Y1945" i="1"/>
  <c r="Y1946" i="1"/>
  <c r="Y1947" i="1"/>
  <c r="Y1967" i="1"/>
  <c r="Y1968" i="1"/>
  <c r="Y1969" i="1"/>
  <c r="Y1988" i="1"/>
  <c r="Y1989" i="1"/>
  <c r="Y1990" i="1"/>
  <c r="Y1991" i="1"/>
  <c r="Y1992" i="1"/>
  <c r="Y2005" i="1"/>
  <c r="Y2006" i="1"/>
  <c r="Y2007" i="1"/>
  <c r="Y2008" i="1"/>
  <c r="Y2019" i="1"/>
  <c r="Y2020" i="1"/>
  <c r="Y2034" i="1"/>
  <c r="Y2035" i="1"/>
  <c r="Y2036" i="1"/>
  <c r="Y2096" i="1"/>
  <c r="Y2166" i="1"/>
  <c r="Y2310" i="1"/>
  <c r="Y2482" i="1"/>
  <c r="Y2483" i="1"/>
  <c r="Y2504" i="1"/>
  <c r="Y2505" i="1"/>
  <c r="Y2506" i="1"/>
  <c r="Y2507" i="1"/>
  <c r="Y2538" i="1"/>
  <c r="Y2539" i="1"/>
  <c r="Y2540" i="1"/>
  <c r="Y2541" i="1"/>
  <c r="Y2549" i="1"/>
  <c r="Y2550" i="1"/>
  <c r="Y2564" i="1"/>
  <c r="Y2565" i="1"/>
  <c r="Y2580" i="1"/>
  <c r="Y2581" i="1"/>
  <c r="Y2589" i="1"/>
  <c r="Y2590" i="1"/>
  <c r="Y2591" i="1"/>
  <c r="Y2615" i="1"/>
  <c r="Y2616" i="1"/>
  <c r="Y2617" i="1"/>
  <c r="Y2618" i="1"/>
  <c r="Y2636" i="1"/>
  <c r="Y2637" i="1"/>
  <c r="Y2665" i="1"/>
  <c r="Y2666" i="1"/>
  <c r="Y2667" i="1"/>
  <c r="Y2682" i="1"/>
  <c r="Y2696" i="1"/>
  <c r="Y2697" i="1"/>
  <c r="Y2797" i="1"/>
  <c r="Y2818" i="1"/>
  <c r="Y2876" i="1"/>
  <c r="Y2877" i="1"/>
  <c r="Y2878" i="1"/>
  <c r="Y2889" i="1"/>
  <c r="Y2922" i="1"/>
  <c r="Y2923" i="1"/>
  <c r="Y2946" i="1"/>
  <c r="Y2947" i="1"/>
  <c r="Y2966" i="1"/>
  <c r="Y2967" i="1"/>
  <c r="Y2968" i="1"/>
  <c r="Y2985" i="1"/>
  <c r="Y3008" i="1"/>
  <c r="Y3009" i="1"/>
  <c r="Y3028" i="1"/>
  <c r="Y3029" i="1"/>
  <c r="Y3045" i="1"/>
  <c r="Y3064" i="1"/>
  <c r="Y3065" i="1"/>
  <c r="Y3066" i="1"/>
  <c r="Y3078" i="1"/>
  <c r="Y3079" i="1"/>
  <c r="Y3087" i="1"/>
  <c r="Y3088" i="1"/>
  <c r="Y3108" i="1"/>
  <c r="Y3109" i="1"/>
  <c r="Y3110" i="1"/>
  <c r="Y3111" i="1"/>
  <c r="Y3126" i="1"/>
  <c r="Y3127" i="1"/>
  <c r="Y3128" i="1"/>
  <c r="Y3129" i="1"/>
  <c r="Y3146" i="1"/>
  <c r="Y3147" i="1"/>
  <c r="Y3148" i="1"/>
  <c r="Y3149" i="1"/>
  <c r="Y3168" i="1"/>
  <c r="Y3169" i="1"/>
  <c r="Y3170" i="1"/>
  <c r="Y3171" i="1"/>
  <c r="Y3187" i="1"/>
  <c r="Y3188" i="1"/>
  <c r="Y3211" i="1"/>
  <c r="Y3212" i="1"/>
  <c r="Y3227" i="1"/>
  <c r="Y3228" i="1"/>
  <c r="Y3229" i="1"/>
  <c r="Y3230" i="1"/>
  <c r="Y3231" i="1"/>
  <c r="Y3247" i="1"/>
  <c r="Y3264" i="1"/>
  <c r="Y3265" i="1"/>
  <c r="Y3266" i="1"/>
  <c r="Y3267" i="1"/>
  <c r="Y3286" i="1"/>
  <c r="Y3287" i="1"/>
  <c r="Y3310" i="1"/>
  <c r="Y3311" i="1"/>
  <c r="Y3331" i="1"/>
  <c r="Y3332" i="1"/>
  <c r="Y3333" i="1"/>
  <c r="Y3359" i="1"/>
  <c r="Y3360" i="1"/>
  <c r="Y3361" i="1"/>
  <c r="Y3362" i="1"/>
  <c r="Y3363" i="1"/>
  <c r="Y3389" i="1"/>
  <c r="Y3455" i="1"/>
  <c r="Y3468" i="1"/>
  <c r="Y3469" i="1"/>
  <c r="Y3490" i="1"/>
  <c r="Y3491" i="1"/>
  <c r="Y3492" i="1"/>
  <c r="Y3506" i="1"/>
  <c r="Y3507" i="1"/>
  <c r="Y3508" i="1"/>
  <c r="Y3524" i="1"/>
  <c r="Y3538" i="1"/>
  <c r="Y3539" i="1"/>
  <c r="Y3540" i="1"/>
  <c r="Y3541" i="1"/>
  <c r="Y3560" i="1"/>
  <c r="Y3561" i="1"/>
  <c r="Y3579" i="1"/>
  <c r="Y3580" i="1"/>
  <c r="Y3595" i="1"/>
  <c r="Y3596" i="1"/>
  <c r="Y3597" i="1"/>
  <c r="Y3608" i="1"/>
  <c r="Y3609" i="1"/>
  <c r="Y3610" i="1"/>
  <c r="Y3611" i="1"/>
  <c r="Y3631" i="1"/>
  <c r="Y3632" i="1"/>
  <c r="Y3633" i="1"/>
  <c r="Y3657" i="1"/>
  <c r="Y3658" i="1"/>
  <c r="Y3659" i="1"/>
  <c r="Y3679" i="1"/>
  <c r="Y3680" i="1"/>
  <c r="Y3681" i="1"/>
  <c r="Y3682" i="1"/>
  <c r="Y3696" i="1"/>
  <c r="Y3714" i="1"/>
  <c r="Y3735" i="1"/>
  <c r="Y487" i="1"/>
  <c r="Y488" i="1"/>
  <c r="Y489" i="1"/>
  <c r="Y490" i="1"/>
  <c r="Y493" i="1"/>
  <c r="Y494" i="1"/>
  <c r="Y495" i="1"/>
  <c r="Y496" i="1"/>
  <c r="Y497" i="1"/>
  <c r="Y498" i="1"/>
  <c r="Y499" i="1"/>
  <c r="Y500" i="1"/>
  <c r="Y508" i="1"/>
  <c r="Y509" i="1"/>
  <c r="Y510" i="1"/>
  <c r="Y511" i="1"/>
  <c r="Y512" i="1"/>
  <c r="Y513" i="1"/>
  <c r="Y514" i="1"/>
  <c r="Y515" i="1"/>
  <c r="Y516" i="1"/>
  <c r="Y527" i="1"/>
  <c r="Y528" i="1"/>
  <c r="Y529" i="1"/>
  <c r="Y530" i="1"/>
  <c r="Y531" i="1"/>
  <c r="Y542" i="1"/>
  <c r="Y543" i="1"/>
  <c r="Y544" i="1"/>
  <c r="Y545" i="1"/>
  <c r="Y546" i="1"/>
  <c r="Y547" i="1"/>
  <c r="Y548" i="1"/>
  <c r="Y558" i="1"/>
  <c r="Y559" i="1"/>
  <c r="Y560" i="1"/>
  <c r="Y561" i="1"/>
  <c r="Y628" i="1"/>
  <c r="Y629" i="1"/>
  <c r="Y630" i="1"/>
  <c r="Y631" i="1"/>
  <c r="Y632" i="1"/>
  <c r="Y633" i="1"/>
  <c r="Y634" i="1"/>
  <c r="Y635" i="1"/>
  <c r="Y636" i="1"/>
  <c r="Y640" i="1"/>
  <c r="Y641" i="1"/>
  <c r="Y642" i="1"/>
  <c r="Y643" i="1"/>
  <c r="Y644" i="1"/>
  <c r="Y656" i="1"/>
  <c r="Y657" i="1"/>
  <c r="Y658" i="1"/>
  <c r="Y659" i="1"/>
  <c r="Y660" i="1"/>
  <c r="Y661" i="1"/>
  <c r="Y662" i="1"/>
  <c r="Y663" i="1"/>
  <c r="Y670" i="1"/>
  <c r="Y671" i="1"/>
  <c r="Y672" i="1"/>
  <c r="Y673" i="1"/>
  <c r="Y674" i="1"/>
  <c r="Y675" i="1"/>
  <c r="Y676" i="1"/>
  <c r="Y688" i="1"/>
  <c r="Y689" i="1"/>
  <c r="Y690" i="1"/>
  <c r="Y691" i="1"/>
  <c r="Y692" i="1"/>
  <c r="Y699" i="1"/>
  <c r="Y700" i="1"/>
  <c r="Y701" i="1"/>
  <c r="Y702" i="1"/>
  <c r="Y703" i="1"/>
  <c r="Y711" i="1"/>
  <c r="Y712" i="1"/>
  <c r="Y713" i="1"/>
  <c r="Y714" i="1"/>
  <c r="Y715" i="1"/>
  <c r="Y716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50" i="1"/>
  <c r="Y751" i="1"/>
  <c r="Y752" i="1"/>
  <c r="Y753" i="1"/>
  <c r="Y754" i="1"/>
  <c r="Y755" i="1"/>
  <c r="Y756" i="1"/>
  <c r="Y782" i="1"/>
  <c r="Y783" i="1"/>
  <c r="Y784" i="1"/>
  <c r="Y805" i="1"/>
  <c r="Y806" i="1"/>
  <c r="Y826" i="1"/>
  <c r="Y827" i="1"/>
  <c r="Y828" i="1"/>
  <c r="Y838" i="1"/>
  <c r="Y839" i="1"/>
  <c r="Y858" i="1"/>
  <c r="Y859" i="1"/>
  <c r="Y860" i="1"/>
  <c r="Y861" i="1"/>
  <c r="Y862" i="1"/>
  <c r="Y863" i="1"/>
  <c r="Y864" i="1"/>
  <c r="Y880" i="1"/>
  <c r="Y881" i="1"/>
  <c r="Y882" i="1"/>
  <c r="Y883" i="1"/>
  <c r="Y884" i="1"/>
  <c r="Y899" i="1"/>
  <c r="Y900" i="1"/>
  <c r="Y901" i="1"/>
  <c r="Y902" i="1"/>
  <c r="Y926" i="1"/>
  <c r="Y927" i="1"/>
  <c r="Y944" i="1"/>
  <c r="Y945" i="1"/>
  <c r="Y946" i="1"/>
  <c r="Y956" i="1"/>
  <c r="Y957" i="1"/>
  <c r="Y958" i="1"/>
  <c r="Y959" i="1"/>
  <c r="Y960" i="1"/>
  <c r="Y973" i="1"/>
  <c r="Y983" i="1"/>
  <c r="Y984" i="1"/>
  <c r="Y993" i="1"/>
  <c r="Y994" i="1"/>
  <c r="Y995" i="1"/>
  <c r="Y996" i="1"/>
  <c r="Y997" i="1"/>
  <c r="Y1015" i="1"/>
  <c r="Y1026" i="1"/>
  <c r="Y1027" i="1"/>
  <c r="Y1028" i="1"/>
  <c r="Y1029" i="1"/>
  <c r="Y1038" i="1"/>
  <c r="Y1039" i="1"/>
  <c r="Y1047" i="1"/>
  <c r="Y1048" i="1"/>
  <c r="Y1049" i="1"/>
  <c r="Y1050" i="1"/>
  <c r="Y1051" i="1"/>
  <c r="Y1062" i="1"/>
  <c r="Y1063" i="1"/>
  <c r="Y1064" i="1"/>
  <c r="Y1065" i="1"/>
  <c r="Y1073" i="1"/>
  <c r="Y1074" i="1"/>
  <c r="Y1075" i="1"/>
  <c r="Y1076" i="1"/>
  <c r="Y1077" i="1"/>
  <c r="Y1088" i="1"/>
  <c r="Y1089" i="1"/>
  <c r="Y1090" i="1"/>
  <c r="Y1091" i="1"/>
  <c r="Y1100" i="1"/>
  <c r="Y1101" i="1"/>
  <c r="Y1102" i="1"/>
  <c r="Y1103" i="1"/>
  <c r="Y1104" i="1"/>
  <c r="Y1118" i="1"/>
  <c r="Y1119" i="1"/>
  <c r="Y1120" i="1"/>
  <c r="Y1121" i="1"/>
  <c r="Y1122" i="1"/>
  <c r="Y1123" i="1"/>
  <c r="Y1141" i="1"/>
  <c r="Y1142" i="1"/>
  <c r="Y1143" i="1"/>
  <c r="Y1144" i="1"/>
  <c r="Y1145" i="1"/>
  <c r="Y1158" i="1"/>
  <c r="Y1159" i="1"/>
  <c r="Y1160" i="1"/>
  <c r="Y1170" i="1"/>
  <c r="Y1171" i="1"/>
  <c r="Y1172" i="1"/>
  <c r="Y1173" i="1"/>
  <c r="Y1184" i="1"/>
  <c r="Y1185" i="1"/>
  <c r="Y1200" i="1"/>
  <c r="Y1201" i="1"/>
  <c r="Y1202" i="1"/>
  <c r="Y1223" i="1"/>
  <c r="Y1239" i="1"/>
  <c r="Y1240" i="1"/>
  <c r="Y1241" i="1"/>
  <c r="Y1242" i="1"/>
  <c r="Y1243" i="1"/>
  <c r="Y1259" i="1"/>
  <c r="Y1260" i="1"/>
  <c r="Y1261" i="1"/>
  <c r="Y1262" i="1"/>
  <c r="Y1275" i="1"/>
  <c r="Y1276" i="1"/>
  <c r="Y1277" i="1"/>
  <c r="Y1278" i="1"/>
  <c r="Y1279" i="1"/>
  <c r="Y1280" i="1"/>
  <c r="Y1291" i="1"/>
  <c r="Y1292" i="1"/>
  <c r="Y1293" i="1"/>
  <c r="Y1299" i="1"/>
  <c r="Y1300" i="1"/>
  <c r="Y1301" i="1"/>
  <c r="Y1302" i="1"/>
  <c r="Y1308" i="1"/>
  <c r="Y1309" i="1"/>
  <c r="Y1318" i="1"/>
  <c r="Y1319" i="1"/>
  <c r="Y1320" i="1"/>
  <c r="Y1321" i="1"/>
  <c r="Y1322" i="1"/>
  <c r="Y1327" i="1"/>
  <c r="Y1339" i="1"/>
  <c r="Y1340" i="1"/>
  <c r="Y1354" i="1"/>
  <c r="Y1367" i="1"/>
  <c r="Y1368" i="1"/>
  <c r="Y1369" i="1"/>
  <c r="Y1387" i="1"/>
  <c r="Y1388" i="1"/>
  <c r="Y1389" i="1"/>
  <c r="Y1390" i="1"/>
  <c r="Y1400" i="1"/>
  <c r="Y1401" i="1"/>
  <c r="Y1402" i="1"/>
  <c r="Y1403" i="1"/>
  <c r="Y1404" i="1"/>
  <c r="Y1416" i="1"/>
  <c r="Y1427" i="1"/>
  <c r="Y1428" i="1"/>
  <c r="Y1441" i="1"/>
  <c r="Y1442" i="1"/>
  <c r="Y1443" i="1"/>
  <c r="Y1444" i="1"/>
  <c r="Y1445" i="1"/>
  <c r="Y1446" i="1"/>
  <c r="Y1462" i="1"/>
  <c r="Y1463" i="1"/>
  <c r="Y1464" i="1"/>
  <c r="Y1465" i="1"/>
  <c r="Y1466" i="1"/>
  <c r="Y1475" i="1"/>
  <c r="Y1476" i="1"/>
  <c r="Y1477" i="1"/>
  <c r="Y1486" i="1"/>
  <c r="Y1487" i="1"/>
  <c r="Y1488" i="1"/>
  <c r="Y1489" i="1"/>
  <c r="Y1490" i="1"/>
  <c r="Y1491" i="1"/>
  <c r="Y1492" i="1"/>
  <c r="Y1493" i="1"/>
  <c r="Y1507" i="1"/>
  <c r="Y1508" i="1"/>
  <c r="Y1509" i="1"/>
  <c r="Y1510" i="1"/>
  <c r="Y1511" i="1"/>
  <c r="Y1523" i="1"/>
  <c r="Y1524" i="1"/>
  <c r="Y1525" i="1"/>
  <c r="Y1539" i="1"/>
  <c r="Y1540" i="1"/>
  <c r="Y1550" i="1"/>
  <c r="Y1551" i="1"/>
  <c r="Y1552" i="1"/>
  <c r="Y1553" i="1"/>
  <c r="Y1554" i="1"/>
  <c r="Y1555" i="1"/>
  <c r="Y1573" i="1"/>
  <c r="Y1574" i="1"/>
  <c r="Y1575" i="1"/>
  <c r="Y1576" i="1"/>
  <c r="Y1577" i="1"/>
  <c r="Y1597" i="1"/>
  <c r="Y1598" i="1"/>
  <c r="Y1599" i="1"/>
  <c r="Y1600" i="1"/>
  <c r="Y1608" i="1"/>
  <c r="Y1609" i="1"/>
  <c r="Y1610" i="1"/>
  <c r="Y1611" i="1"/>
  <c r="Y1621" i="1"/>
  <c r="Y1622" i="1"/>
  <c r="Y1623" i="1"/>
  <c r="Y1630" i="1"/>
  <c r="Y1631" i="1"/>
  <c r="Y1646" i="1"/>
  <c r="Y1647" i="1"/>
  <c r="Y1653" i="1"/>
  <c r="Y1654" i="1"/>
  <c r="Y1655" i="1"/>
  <c r="Y1656" i="1"/>
  <c r="Y1657" i="1"/>
  <c r="Y1658" i="1"/>
  <c r="Y1669" i="1"/>
  <c r="Y1670" i="1"/>
  <c r="Y1671" i="1"/>
  <c r="Y1672" i="1"/>
  <c r="Y1683" i="1"/>
  <c r="Y1684" i="1"/>
  <c r="Y1685" i="1"/>
  <c r="Y1694" i="1"/>
  <c r="Y1707" i="1"/>
  <c r="Y1708" i="1"/>
  <c r="Y1709" i="1"/>
  <c r="Y1710" i="1"/>
  <c r="Y1724" i="1"/>
  <c r="Y1725" i="1"/>
  <c r="Y1726" i="1"/>
  <c r="Y1735" i="1"/>
  <c r="Y1736" i="1"/>
  <c r="Y1737" i="1"/>
  <c r="Y1746" i="1"/>
  <c r="Y1747" i="1"/>
  <c r="Y1758" i="1"/>
  <c r="Y1770" i="1"/>
  <c r="Y1771" i="1"/>
  <c r="Y1784" i="1"/>
  <c r="Y1785" i="1"/>
  <c r="Y1796" i="1"/>
  <c r="Y1797" i="1"/>
  <c r="Y1798" i="1"/>
  <c r="Y1809" i="1"/>
  <c r="Y1810" i="1"/>
  <c r="Y1828" i="1"/>
  <c r="Y1829" i="1"/>
  <c r="Y1830" i="1"/>
  <c r="Y1831" i="1"/>
  <c r="Y1832" i="1"/>
  <c r="Y1845" i="1"/>
  <c r="Y1846" i="1"/>
  <c r="Y1847" i="1"/>
  <c r="Y1848" i="1"/>
  <c r="Y1861" i="1"/>
  <c r="Y1862" i="1"/>
  <c r="Y1863" i="1"/>
  <c r="Y1864" i="1"/>
  <c r="Y1865" i="1"/>
  <c r="Y1877" i="1"/>
  <c r="Y1889" i="1"/>
  <c r="Y1890" i="1"/>
  <c r="Y1891" i="1"/>
  <c r="Y1892" i="1"/>
  <c r="Y1906" i="1"/>
  <c r="Y1907" i="1"/>
  <c r="Y1908" i="1"/>
  <c r="Y1909" i="1"/>
  <c r="Y1910" i="1"/>
  <c r="Y1927" i="1"/>
  <c r="Y1928" i="1"/>
  <c r="Y1929" i="1"/>
  <c r="Y1930" i="1"/>
  <c r="Y1931" i="1"/>
  <c r="Y1932" i="1"/>
  <c r="Y1933" i="1"/>
  <c r="Y1934" i="1"/>
  <c r="Y1935" i="1"/>
  <c r="Y1936" i="1"/>
  <c r="Y1948" i="1"/>
  <c r="Y1949" i="1"/>
  <c r="Y1950" i="1"/>
  <c r="Y1951" i="1"/>
  <c r="Y1952" i="1"/>
  <c r="Y1953" i="1"/>
  <c r="Y1954" i="1"/>
  <c r="Y1955" i="1"/>
  <c r="Y1956" i="1"/>
  <c r="Y1970" i="1"/>
  <c r="Y1971" i="1"/>
  <c r="Y1972" i="1"/>
  <c r="Y1973" i="1"/>
  <c r="Y1974" i="1"/>
  <c r="Y1975" i="1"/>
  <c r="Y1976" i="1"/>
  <c r="Y1977" i="1"/>
  <c r="Y1978" i="1"/>
  <c r="Y1993" i="1"/>
  <c r="Y1994" i="1"/>
  <c r="Y1995" i="1"/>
  <c r="Y1996" i="1"/>
  <c r="Y1997" i="1"/>
  <c r="Y2009" i="1"/>
  <c r="Y2010" i="1"/>
  <c r="Y2011" i="1"/>
  <c r="Y2012" i="1"/>
  <c r="Y2021" i="1"/>
  <c r="Y2022" i="1"/>
  <c r="Y2023" i="1"/>
  <c r="Y2024" i="1"/>
  <c r="Y2025" i="1"/>
  <c r="Y2028" i="1"/>
  <c r="Y2029" i="1"/>
  <c r="Y2037" i="1"/>
  <c r="Y2038" i="1"/>
  <c r="Y2039" i="1"/>
  <c r="Y2040" i="1"/>
  <c r="Y2041" i="1"/>
  <c r="Y2042" i="1"/>
  <c r="Y2043" i="1"/>
  <c r="Y2044" i="1"/>
  <c r="Y2048" i="1"/>
  <c r="Y2049" i="1"/>
  <c r="Y2050" i="1"/>
  <c r="Y2051" i="1"/>
  <c r="Y2052" i="1"/>
  <c r="Y2053" i="1"/>
  <c r="Y2054" i="1"/>
  <c r="Y2074" i="1"/>
  <c r="Y2075" i="1"/>
  <c r="Y2097" i="1"/>
  <c r="Y2098" i="1"/>
  <c r="Y2099" i="1"/>
  <c r="Y2119" i="1"/>
  <c r="Y2120" i="1"/>
  <c r="Y2121" i="1"/>
  <c r="Y2122" i="1"/>
  <c r="Y2143" i="1"/>
  <c r="Y2144" i="1"/>
  <c r="Y2145" i="1"/>
  <c r="Y2167" i="1"/>
  <c r="Y2168" i="1"/>
  <c r="Y2187" i="1"/>
  <c r="Y2188" i="1"/>
  <c r="Y2209" i="1"/>
  <c r="Y2210" i="1"/>
  <c r="Y2211" i="1"/>
  <c r="Y2212" i="1"/>
  <c r="Y2213" i="1"/>
  <c r="Y2214" i="1"/>
  <c r="Y2236" i="1"/>
  <c r="Y2237" i="1"/>
  <c r="Y2238" i="1"/>
  <c r="Y2239" i="1"/>
  <c r="Y2254" i="1"/>
  <c r="Y2255" i="1"/>
  <c r="Y2256" i="1"/>
  <c r="Y2290" i="1"/>
  <c r="Y2311" i="1"/>
  <c r="Y2329" i="1"/>
  <c r="Y2330" i="1"/>
  <c r="Y2331" i="1"/>
  <c r="Y2378" i="1"/>
  <c r="Y2390" i="1"/>
  <c r="Y2391" i="1"/>
  <c r="Y2392" i="1"/>
  <c r="Y2393" i="1"/>
  <c r="Y2403" i="1"/>
  <c r="Y2404" i="1"/>
  <c r="Y2416" i="1"/>
  <c r="Y2417" i="1"/>
  <c r="Y2418" i="1"/>
  <c r="Y2426" i="1"/>
  <c r="Y2427" i="1"/>
  <c r="Y2428" i="1"/>
  <c r="Y2434" i="1"/>
  <c r="Y2435" i="1"/>
  <c r="Y2436" i="1"/>
  <c r="Y2443" i="1"/>
  <c r="Y2451" i="1"/>
  <c r="Y2452" i="1"/>
  <c r="Y2460" i="1"/>
  <c r="Y2461" i="1"/>
  <c r="Y2462" i="1"/>
  <c r="Y2463" i="1"/>
  <c r="Y2464" i="1"/>
  <c r="Y2465" i="1"/>
  <c r="Y2476" i="1"/>
  <c r="Y2477" i="1"/>
  <c r="Y2484" i="1"/>
  <c r="Y2485" i="1"/>
  <c r="Y2486" i="1"/>
  <c r="Y2487" i="1"/>
  <c r="Y2488" i="1"/>
  <c r="Y2489" i="1"/>
  <c r="Y2508" i="1"/>
  <c r="Y2509" i="1"/>
  <c r="Y2510" i="1"/>
  <c r="Y2511" i="1"/>
  <c r="Y2512" i="1"/>
  <c r="Y2513" i="1"/>
  <c r="Y2542" i="1"/>
  <c r="Y2551" i="1"/>
  <c r="Y2552" i="1"/>
  <c r="Y2553" i="1"/>
  <c r="Y2554" i="1"/>
  <c r="Y2555" i="1"/>
  <c r="Y2556" i="1"/>
  <c r="Y2566" i="1"/>
  <c r="Y2567" i="1"/>
  <c r="Y2568" i="1"/>
  <c r="Y2569" i="1"/>
  <c r="Y2570" i="1"/>
  <c r="Y2571" i="1"/>
  <c r="Y2572" i="1"/>
  <c r="Y2573" i="1"/>
  <c r="Y2582" i="1"/>
  <c r="Y2583" i="1"/>
  <c r="Y2584" i="1"/>
  <c r="Y2585" i="1"/>
  <c r="Y2592" i="1"/>
  <c r="Y2593" i="1"/>
  <c r="Y2594" i="1"/>
  <c r="Y2595" i="1"/>
  <c r="Y2596" i="1"/>
  <c r="Y2597" i="1"/>
  <c r="Y2598" i="1"/>
  <c r="Y2619" i="1"/>
  <c r="Y2620" i="1"/>
  <c r="Y2621" i="1"/>
  <c r="Y2622" i="1"/>
  <c r="Y2623" i="1"/>
  <c r="Y2624" i="1"/>
  <c r="Y2625" i="1"/>
  <c r="Y2626" i="1"/>
  <c r="Y2627" i="1"/>
  <c r="Y2638" i="1"/>
  <c r="Y2639" i="1"/>
  <c r="Y2640" i="1"/>
  <c r="Y2641" i="1"/>
  <c r="Y2642" i="1"/>
  <c r="Y2643" i="1"/>
  <c r="Y2644" i="1"/>
  <c r="Y2645" i="1"/>
  <c r="Y2646" i="1"/>
  <c r="Y2656" i="1"/>
  <c r="Y2657" i="1"/>
  <c r="Y2658" i="1"/>
  <c r="Y2659" i="1"/>
  <c r="Y2660" i="1"/>
  <c r="Y2668" i="1"/>
  <c r="Y2669" i="1"/>
  <c r="Y2670" i="1"/>
  <c r="Y2671" i="1"/>
  <c r="Y2672" i="1"/>
  <c r="Y2673" i="1"/>
  <c r="Y2674" i="1"/>
  <c r="Y2675" i="1"/>
  <c r="Y2676" i="1"/>
  <c r="Y2683" i="1"/>
  <c r="Y2684" i="1"/>
  <c r="Y2685" i="1"/>
  <c r="Y2686" i="1"/>
  <c r="Y2687" i="1"/>
  <c r="Y2688" i="1"/>
  <c r="Y2689" i="1"/>
  <c r="Y2698" i="1"/>
  <c r="Y2699" i="1"/>
  <c r="Y2700" i="1"/>
  <c r="Y2701" i="1"/>
  <c r="Y2702" i="1"/>
  <c r="Y2703" i="1"/>
  <c r="Y2704" i="1"/>
  <c r="Y2713" i="1"/>
  <c r="Y2714" i="1"/>
  <c r="Y2715" i="1"/>
  <c r="Y2716" i="1"/>
  <c r="Y2717" i="1"/>
  <c r="Y2730" i="1"/>
  <c r="Y2731" i="1"/>
  <c r="Y2732" i="1"/>
  <c r="Y2733" i="1"/>
  <c r="Y2751" i="1"/>
  <c r="Y2752" i="1"/>
  <c r="Y2753" i="1"/>
  <c r="Y2754" i="1"/>
  <c r="Y2767" i="1"/>
  <c r="Y2768" i="1"/>
  <c r="Y2769" i="1"/>
  <c r="Y2786" i="1"/>
  <c r="Y2787" i="1"/>
  <c r="Y2798" i="1"/>
  <c r="Y2799" i="1"/>
  <c r="Y2800" i="1"/>
  <c r="Y2801" i="1"/>
  <c r="Y2802" i="1"/>
  <c r="Y2803" i="1"/>
  <c r="Y2804" i="1"/>
  <c r="Y2819" i="1"/>
  <c r="Y2820" i="1"/>
  <c r="Y2830" i="1"/>
  <c r="Y2831" i="1"/>
  <c r="Y2832" i="1"/>
  <c r="Y2833" i="1"/>
  <c r="Y2844" i="1"/>
  <c r="Y2845" i="1"/>
  <c r="Y2846" i="1"/>
  <c r="Y2847" i="1"/>
  <c r="Y2848" i="1"/>
  <c r="Y2849" i="1"/>
  <c r="Y2850" i="1"/>
  <c r="Y2864" i="1"/>
  <c r="Y2865" i="1"/>
  <c r="Y2866" i="1"/>
  <c r="Y2867" i="1"/>
  <c r="Y2879" i="1"/>
  <c r="Y2880" i="1"/>
  <c r="Y2881" i="1"/>
  <c r="Y2890" i="1"/>
  <c r="Y2898" i="1"/>
  <c r="Y2899" i="1"/>
  <c r="Y2900" i="1"/>
  <c r="Y2901" i="1"/>
  <c r="Y2902" i="1"/>
  <c r="Y2924" i="1"/>
  <c r="Y2925" i="1"/>
  <c r="Y2926" i="1"/>
  <c r="Y2927" i="1"/>
  <c r="Y2928" i="1"/>
  <c r="Y2929" i="1"/>
  <c r="Y2930" i="1"/>
  <c r="Y2931" i="1"/>
  <c r="Y2932" i="1"/>
  <c r="Y2933" i="1"/>
  <c r="Y2948" i="1"/>
  <c r="Y2949" i="1"/>
  <c r="Y2950" i="1"/>
  <c r="Y2951" i="1"/>
  <c r="Y2952" i="1"/>
  <c r="Y2969" i="1"/>
  <c r="Y2970" i="1"/>
  <c r="Y2971" i="1"/>
  <c r="Y2972" i="1"/>
  <c r="Y2973" i="1"/>
  <c r="Y2974" i="1"/>
  <c r="Y2986" i="1"/>
  <c r="Y2987" i="1"/>
  <c r="Y2988" i="1"/>
  <c r="Y2989" i="1"/>
  <c r="Y2990" i="1"/>
  <c r="Y2991" i="1"/>
  <c r="Y2992" i="1"/>
  <c r="Y3010" i="1"/>
  <c r="Y3011" i="1"/>
  <c r="Y3012" i="1"/>
  <c r="Y3013" i="1"/>
  <c r="Y3030" i="1"/>
  <c r="Y3031" i="1"/>
  <c r="Y3032" i="1"/>
  <c r="Y3046" i="1"/>
  <c r="Y3047" i="1"/>
  <c r="Y3048" i="1"/>
  <c r="Y3067" i="1"/>
  <c r="Y3068" i="1"/>
  <c r="Y3069" i="1"/>
  <c r="Y3080" i="1"/>
  <c r="Y3081" i="1"/>
  <c r="Y3082" i="1"/>
  <c r="Y3089" i="1"/>
  <c r="Y3090" i="1"/>
  <c r="Y3091" i="1"/>
  <c r="Y3092" i="1"/>
  <c r="Y3093" i="1"/>
  <c r="Y3112" i="1"/>
  <c r="Y3113" i="1"/>
  <c r="Y3114" i="1"/>
  <c r="Y3115" i="1"/>
  <c r="Y3116" i="1"/>
  <c r="Y3130" i="1"/>
  <c r="Y3131" i="1"/>
  <c r="Y3132" i="1"/>
  <c r="Y3133" i="1"/>
  <c r="Y3150" i="1"/>
  <c r="Y3151" i="1"/>
  <c r="Y3152" i="1"/>
  <c r="Y3153" i="1"/>
  <c r="Y3154" i="1"/>
  <c r="Y3172" i="1"/>
  <c r="Y3173" i="1"/>
  <c r="Y3174" i="1"/>
  <c r="Y3175" i="1"/>
  <c r="Y3176" i="1"/>
  <c r="Y3177" i="1"/>
  <c r="Y3189" i="1"/>
  <c r="Y3190" i="1"/>
  <c r="Y3191" i="1"/>
  <c r="Y3192" i="1"/>
  <c r="Y3193" i="1"/>
  <c r="Y3194" i="1"/>
  <c r="Y3195" i="1"/>
  <c r="Y3213" i="1"/>
  <c r="Y3214" i="1"/>
  <c r="Y3215" i="1"/>
  <c r="Y3216" i="1"/>
  <c r="Y3217" i="1"/>
  <c r="Y3232" i="1"/>
  <c r="Y3233" i="1"/>
  <c r="Y3234" i="1"/>
  <c r="Y3235" i="1"/>
  <c r="Y3236" i="1"/>
  <c r="Y3237" i="1"/>
  <c r="Y3248" i="1"/>
  <c r="Y3249" i="1"/>
  <c r="Y3250" i="1"/>
  <c r="Y3251" i="1"/>
  <c r="Y3252" i="1"/>
  <c r="Y3253" i="1"/>
  <c r="Y3268" i="1"/>
  <c r="Y3269" i="1"/>
  <c r="Y3270" i="1"/>
  <c r="Y3271" i="1"/>
  <c r="Y3272" i="1"/>
  <c r="Y3288" i="1"/>
  <c r="Y3289" i="1"/>
  <c r="Y3290" i="1"/>
  <c r="Y3291" i="1"/>
  <c r="Y3292" i="1"/>
  <c r="Y3293" i="1"/>
  <c r="Y3312" i="1"/>
  <c r="Y3313" i="1"/>
  <c r="Y3314" i="1"/>
  <c r="Y3315" i="1"/>
  <c r="Y3316" i="1"/>
  <c r="Y3317" i="1"/>
  <c r="Y3334" i="1"/>
  <c r="Y3335" i="1"/>
  <c r="Y3336" i="1"/>
  <c r="Y3337" i="1"/>
  <c r="Y3338" i="1"/>
  <c r="Y3339" i="1"/>
  <c r="Y3364" i="1"/>
  <c r="Y3365" i="1"/>
  <c r="Y3366" i="1"/>
  <c r="Y3367" i="1"/>
  <c r="Y3395" i="1"/>
  <c r="Y3396" i="1"/>
  <c r="Y3397" i="1"/>
  <c r="Y3398" i="1"/>
  <c r="Y3399" i="1"/>
  <c r="Y3411" i="1"/>
  <c r="Y3416" i="1"/>
  <c r="Y3417" i="1"/>
  <c r="Y3427" i="1"/>
  <c r="Y3441" i="1"/>
  <c r="Y3444" i="1"/>
  <c r="Y3456" i="1"/>
  <c r="Y3470" i="1"/>
  <c r="Y3471" i="1"/>
  <c r="Y3493" i="1"/>
  <c r="Y3494" i="1"/>
  <c r="Y3495" i="1"/>
  <c r="Y3496" i="1"/>
  <c r="Y3497" i="1"/>
  <c r="Y3498" i="1"/>
  <c r="Y3509" i="1"/>
  <c r="Y3510" i="1"/>
  <c r="Y3511" i="1"/>
  <c r="Y3512" i="1"/>
  <c r="Y3525" i="1"/>
  <c r="Y3526" i="1"/>
  <c r="Y3542" i="1"/>
  <c r="Y3543" i="1"/>
  <c r="Y3544" i="1"/>
  <c r="Y3562" i="1"/>
  <c r="Y3563" i="1"/>
  <c r="Y3564" i="1"/>
  <c r="Y3565" i="1"/>
  <c r="Y3566" i="1"/>
  <c r="Y3581" i="1"/>
  <c r="Y3582" i="1"/>
  <c r="Y3583" i="1"/>
  <c r="Y3584" i="1"/>
  <c r="Y3585" i="1"/>
  <c r="Y3598" i="1"/>
  <c r="Y3599" i="1"/>
  <c r="Y3612" i="1"/>
  <c r="Y3613" i="1"/>
  <c r="Y3614" i="1"/>
  <c r="Y3634" i="1"/>
  <c r="Y3635" i="1"/>
  <c r="Y3636" i="1"/>
  <c r="Y3637" i="1"/>
  <c r="Y3638" i="1"/>
  <c r="Y3639" i="1"/>
  <c r="Y3660" i="1"/>
  <c r="Y3661" i="1"/>
  <c r="Y3662" i="1"/>
  <c r="Y3663" i="1"/>
  <c r="Y3664" i="1"/>
  <c r="Y3665" i="1"/>
  <c r="Y3683" i="1"/>
  <c r="Y3684" i="1"/>
  <c r="Y3685" i="1"/>
  <c r="Y3686" i="1"/>
  <c r="Y3687" i="1"/>
  <c r="Y3688" i="1"/>
  <c r="Y3689" i="1"/>
  <c r="Y3697" i="1"/>
  <c r="Y3698" i="1"/>
  <c r="Y3699" i="1"/>
  <c r="Y3700" i="1"/>
  <c r="Y3715" i="1"/>
  <c r="Y3716" i="1"/>
  <c r="Y3717" i="1"/>
  <c r="Y3718" i="1"/>
  <c r="Y3736" i="1"/>
  <c r="Y3737" i="1"/>
  <c r="Y3738" i="1"/>
  <c r="Y3739" i="1"/>
  <c r="Y3740" i="1"/>
  <c r="Y3741" i="1"/>
  <c r="Y3742" i="1"/>
  <c r="Y3743" i="1"/>
  <c r="Y517" i="1"/>
  <c r="Y532" i="1"/>
  <c r="Y562" i="1"/>
  <c r="Y563" i="1"/>
  <c r="Y731" i="1"/>
  <c r="Y757" i="1"/>
  <c r="Y758" i="1"/>
  <c r="Y759" i="1"/>
  <c r="Y785" i="1"/>
  <c r="Y840" i="1"/>
  <c r="Y865" i="1"/>
  <c r="Y866" i="1"/>
  <c r="Y885" i="1"/>
  <c r="Y886" i="1"/>
  <c r="Y887" i="1"/>
  <c r="Y888" i="1"/>
  <c r="Y903" i="1"/>
  <c r="Y904" i="1"/>
  <c r="Y905" i="1"/>
  <c r="Y916" i="1"/>
  <c r="Y928" i="1"/>
  <c r="Y929" i="1"/>
  <c r="Y961" i="1"/>
  <c r="Y998" i="1"/>
  <c r="Y999" i="1"/>
  <c r="Y1105" i="1"/>
  <c r="Y1106" i="1"/>
  <c r="Y1124" i="1"/>
  <c r="Y1125" i="1"/>
  <c r="Y1126" i="1"/>
  <c r="Y1127" i="1"/>
  <c r="Y1146" i="1"/>
  <c r="Y1186" i="1"/>
  <c r="Y1187" i="1"/>
  <c r="Y1203" i="1"/>
  <c r="Y1204" i="1"/>
  <c r="Y1224" i="1"/>
  <c r="Y1244" i="1"/>
  <c r="Y1245" i="1"/>
  <c r="Y1341" i="1"/>
  <c r="Y1355" i="1"/>
  <c r="Y1356" i="1"/>
  <c r="Y1370" i="1"/>
  <c r="Y1371" i="1"/>
  <c r="Y1372" i="1"/>
  <c r="Y1391" i="1"/>
  <c r="Y1405" i="1"/>
  <c r="Y1406" i="1"/>
  <c r="Y1417" i="1"/>
  <c r="Y1429" i="1"/>
  <c r="Y1430" i="1"/>
  <c r="Y1512" i="1"/>
  <c r="Y1556" i="1"/>
  <c r="Y1686" i="1"/>
  <c r="Y1695" i="1"/>
  <c r="Y1748" i="1"/>
  <c r="Y1759" i="1"/>
  <c r="Y1760" i="1"/>
  <c r="Y1772" i="1"/>
  <c r="Y1799" i="1"/>
  <c r="Y1833" i="1"/>
  <c r="Y1911" i="1"/>
  <c r="Y1979" i="1"/>
  <c r="Y1998" i="1"/>
  <c r="Y2055" i="1"/>
  <c r="Y2056" i="1"/>
  <c r="Y2076" i="1"/>
  <c r="Y2077" i="1"/>
  <c r="Y2078" i="1"/>
  <c r="Y2079" i="1"/>
  <c r="Y2080" i="1"/>
  <c r="Y2100" i="1"/>
  <c r="Y2123" i="1"/>
  <c r="Y2124" i="1"/>
  <c r="Y2125" i="1"/>
  <c r="Y2146" i="1"/>
  <c r="Y2169" i="1"/>
  <c r="Y2170" i="1"/>
  <c r="Y2171" i="1"/>
  <c r="Y2189" i="1"/>
  <c r="Y2190" i="1"/>
  <c r="Y2191" i="1"/>
  <c r="Y2215" i="1"/>
  <c r="Y2271" i="1"/>
  <c r="Y2280" i="1"/>
  <c r="Y2291" i="1"/>
  <c r="Y2332" i="1"/>
  <c r="Y2344" i="1"/>
  <c r="Y2356" i="1"/>
  <c r="Y2357" i="1"/>
  <c r="Y2379" i="1"/>
  <c r="Y2394" i="1"/>
  <c r="Y2395" i="1"/>
  <c r="Y2405" i="1"/>
  <c r="Y2419" i="1"/>
  <c r="Y2420" i="1"/>
  <c r="Y2437" i="1"/>
  <c r="Y2453" i="1"/>
  <c r="Y2478" i="1"/>
  <c r="Y2490" i="1"/>
  <c r="Y2557" i="1"/>
  <c r="Y2628" i="1"/>
  <c r="Y2718" i="1"/>
  <c r="Y2734" i="1"/>
  <c r="Y2755" i="1"/>
  <c r="Y2834" i="1"/>
  <c r="Y2993" i="1"/>
  <c r="Y3134" i="1"/>
  <c r="Y3434" i="1"/>
  <c r="Y3457" i="1"/>
  <c r="Y3458" i="1"/>
  <c r="Y3472" i="1"/>
  <c r="Y3719" i="1"/>
  <c r="Y807" i="1"/>
  <c r="Y1052" i="1"/>
  <c r="Y1174" i="1"/>
  <c r="Y1431" i="1"/>
  <c r="Y1517" i="1"/>
  <c r="Y1937" i="1"/>
  <c r="Y2380" i="1"/>
  <c r="Y2396" i="1"/>
  <c r="Y2444" i="1"/>
  <c r="Y2466" i="1"/>
  <c r="Y2514" i="1"/>
  <c r="Y2529" i="1"/>
  <c r="Y3294" i="1"/>
  <c r="Y3615" i="1"/>
  <c r="Y3640" i="1"/>
  <c r="Y3666" i="1"/>
  <c r="Y3701" i="1"/>
  <c r="Y549" i="1"/>
  <c r="Y664" i="1"/>
  <c r="Y665" i="1"/>
  <c r="Y1040" i="1"/>
  <c r="Y1053" i="1"/>
  <c r="Y1078" i="1"/>
  <c r="Y1079" i="1"/>
  <c r="Y1092" i="1"/>
  <c r="Y1093" i="1"/>
  <c r="Y1107" i="1"/>
  <c r="Y1281" i="1"/>
  <c r="Y1323" i="1"/>
  <c r="Y1328" i="1"/>
  <c r="Y1329" i="1"/>
  <c r="Y1330" i="1"/>
  <c r="Y1342" i="1"/>
  <c r="Y1343" i="1"/>
  <c r="Y1344" i="1"/>
  <c r="Y1345" i="1"/>
  <c r="Y1357" i="1"/>
  <c r="Y1358" i="1"/>
  <c r="Y1359" i="1"/>
  <c r="Y1360" i="1"/>
  <c r="Y1373" i="1"/>
  <c r="Y1374" i="1"/>
  <c r="Y1375" i="1"/>
  <c r="Y1376" i="1"/>
  <c r="Y1392" i="1"/>
  <c r="Y1393" i="1"/>
  <c r="Y1407" i="1"/>
  <c r="Y1408" i="1"/>
  <c r="Y1418" i="1"/>
  <c r="Y1419" i="1"/>
  <c r="Y1420" i="1"/>
  <c r="Y1421" i="1"/>
  <c r="Y1432" i="1"/>
  <c r="Y1433" i="1"/>
  <c r="Y1434" i="1"/>
  <c r="Y1447" i="1"/>
  <c r="Y1448" i="1"/>
  <c r="Y1449" i="1"/>
  <c r="Y1450" i="1"/>
  <c r="Y1451" i="1"/>
  <c r="Y1452" i="1"/>
  <c r="Y1467" i="1"/>
  <c r="Y1468" i="1"/>
  <c r="Y1469" i="1"/>
  <c r="Y1470" i="1"/>
  <c r="Y1478" i="1"/>
  <c r="Y1479" i="1"/>
  <c r="Y1494" i="1"/>
  <c r="Y1495" i="1"/>
  <c r="Y1496" i="1"/>
  <c r="Y1513" i="1"/>
  <c r="Y1514" i="1"/>
  <c r="Y1518" i="1"/>
  <c r="Y1519" i="1"/>
  <c r="Y1520" i="1"/>
  <c r="Y1526" i="1"/>
  <c r="Y1527" i="1"/>
  <c r="Y1528" i="1"/>
  <c r="Y1529" i="1"/>
  <c r="Y1530" i="1"/>
  <c r="Y1541" i="1"/>
  <c r="Y1542" i="1"/>
  <c r="Y1557" i="1"/>
  <c r="Y1558" i="1"/>
  <c r="Y1559" i="1"/>
  <c r="Y1578" i="1"/>
  <c r="Y1579" i="1"/>
  <c r="Y1580" i="1"/>
  <c r="Y1601" i="1"/>
  <c r="Y1602" i="1"/>
  <c r="Y1612" i="1"/>
  <c r="Y1613" i="1"/>
  <c r="Y1624" i="1"/>
  <c r="Y1625" i="1"/>
  <c r="Y1632" i="1"/>
  <c r="Y1648" i="1"/>
  <c r="Y1649" i="1"/>
  <c r="Y1659" i="1"/>
  <c r="Y1660" i="1"/>
  <c r="Y1673" i="1"/>
  <c r="Y1674" i="1"/>
  <c r="Y1687" i="1"/>
  <c r="Y1696" i="1"/>
  <c r="Y1697" i="1"/>
  <c r="Y1711" i="1"/>
  <c r="Y1712" i="1"/>
  <c r="Y1727" i="1"/>
  <c r="Y1738" i="1"/>
  <c r="Y1893" i="1"/>
  <c r="Y1894" i="1"/>
  <c r="Y1912" i="1"/>
  <c r="Y1913" i="1"/>
  <c r="Y1914" i="1"/>
  <c r="Y1915" i="1"/>
  <c r="Y1938" i="1"/>
  <c r="Y1939" i="1"/>
  <c r="Y1940" i="1"/>
  <c r="Y1957" i="1"/>
  <c r="Y1958" i="1"/>
  <c r="Y1959" i="1"/>
  <c r="Y1999" i="1"/>
  <c r="Y2013" i="1"/>
  <c r="Y2014" i="1"/>
  <c r="Y2057" i="1"/>
  <c r="Y2381" i="1"/>
  <c r="Y2421" i="1"/>
  <c r="Y2491" i="1"/>
  <c r="Y2515" i="1"/>
  <c r="Y2516" i="1"/>
  <c r="Y2543" i="1"/>
  <c r="Y2544" i="1"/>
  <c r="Y2545" i="1"/>
  <c r="Y2574" i="1"/>
  <c r="Y2575" i="1"/>
  <c r="Y2599" i="1"/>
  <c r="Y2629" i="1"/>
  <c r="Y2647" i="1"/>
  <c r="Y2648" i="1"/>
  <c r="Y2649" i="1"/>
  <c r="Y2661" i="1"/>
  <c r="Y2677" i="1"/>
  <c r="Y2678" i="1"/>
  <c r="Y2679" i="1"/>
  <c r="Y2690" i="1"/>
  <c r="Y2691" i="1"/>
  <c r="Y2692" i="1"/>
  <c r="Y2705" i="1"/>
  <c r="Y2706" i="1"/>
  <c r="Y2707" i="1"/>
  <c r="Y2708" i="1"/>
  <c r="Y2882" i="1"/>
  <c r="Y2903" i="1"/>
  <c r="Y2904" i="1"/>
  <c r="Y2905" i="1"/>
  <c r="Y2906" i="1"/>
  <c r="Y2934" i="1"/>
  <c r="Y2935" i="1"/>
  <c r="Y2975" i="1"/>
  <c r="Y2976" i="1"/>
  <c r="Y2994" i="1"/>
  <c r="Y3014" i="1"/>
  <c r="Y3015" i="1"/>
  <c r="Y3016" i="1"/>
  <c r="Y3033" i="1"/>
  <c r="Y3034" i="1"/>
  <c r="Y3035" i="1"/>
  <c r="Y3070" i="1"/>
  <c r="Y3071" i="1"/>
  <c r="Y3072" i="1"/>
  <c r="Y3083" i="1"/>
  <c r="Y3117" i="1"/>
  <c r="Y3118" i="1"/>
  <c r="Y3119" i="1"/>
  <c r="Y3120" i="1"/>
  <c r="Y3135" i="1"/>
  <c r="Y3136" i="1"/>
  <c r="Y3137" i="1"/>
  <c r="Y3138" i="1"/>
  <c r="Y3155" i="1"/>
  <c r="Y3156" i="1"/>
  <c r="Y3157" i="1"/>
  <c r="Y3178" i="1"/>
  <c r="Y3179" i="1"/>
  <c r="Y3180" i="1"/>
  <c r="Y3181" i="1"/>
  <c r="Y3182" i="1"/>
  <c r="Y3183" i="1"/>
  <c r="Y3184" i="1"/>
  <c r="Y3196" i="1"/>
  <c r="Y3197" i="1"/>
  <c r="Y3198" i="1"/>
  <c r="Y3199" i="1"/>
  <c r="Y3200" i="1"/>
  <c r="Y3201" i="1"/>
  <c r="Y3218" i="1"/>
  <c r="Y3219" i="1"/>
  <c r="Y3238" i="1"/>
  <c r="Y3239" i="1"/>
  <c r="Y3254" i="1"/>
  <c r="Y3255" i="1"/>
  <c r="Y3256" i="1"/>
  <c r="Y3273" i="1"/>
  <c r="Y3274" i="1"/>
  <c r="Y3275" i="1"/>
  <c r="Y3276" i="1"/>
  <c r="Y3295" i="1"/>
  <c r="Y3296" i="1"/>
  <c r="Y3297" i="1"/>
  <c r="Y3298" i="1"/>
  <c r="Y3299" i="1"/>
  <c r="Y3300" i="1"/>
  <c r="Y3318" i="1"/>
  <c r="Y3319" i="1"/>
  <c r="Y3320" i="1"/>
  <c r="Y3321" i="1"/>
  <c r="Y3322" i="1"/>
  <c r="Y3323" i="1"/>
  <c r="Y3340" i="1"/>
  <c r="Y3341" i="1"/>
  <c r="Y3342" i="1"/>
  <c r="Y3343" i="1"/>
  <c r="Y3368" i="1"/>
  <c r="Y3369" i="1"/>
  <c r="Y3370" i="1"/>
  <c r="Y3371" i="1"/>
  <c r="Y3372" i="1"/>
  <c r="Y3373" i="1"/>
  <c r="Y3374" i="1"/>
  <c r="Y3473" i="1"/>
  <c r="Y3474" i="1"/>
  <c r="Y3475" i="1"/>
  <c r="Y3476" i="1"/>
  <c r="Y3499" i="1"/>
  <c r="Y3500" i="1"/>
  <c r="Y3501" i="1"/>
  <c r="Y3513" i="1"/>
  <c r="Y3514" i="1"/>
  <c r="Y3515" i="1"/>
  <c r="Y3516" i="1"/>
  <c r="Y3527" i="1"/>
  <c r="Y3528" i="1"/>
  <c r="Y3529" i="1"/>
  <c r="Y3545" i="1"/>
  <c r="Y3546" i="1"/>
  <c r="Y3547" i="1"/>
  <c r="Y3567" i="1"/>
  <c r="Y3568" i="1"/>
  <c r="Y3569" i="1"/>
  <c r="Y3570" i="1"/>
  <c r="Y3571" i="1"/>
  <c r="Y3586" i="1"/>
  <c r="Y3587" i="1"/>
  <c r="Y3588" i="1"/>
  <c r="Y3589" i="1"/>
  <c r="Y3600" i="1"/>
  <c r="Y3601" i="1"/>
  <c r="Y3602" i="1"/>
  <c r="Y3603" i="1"/>
  <c r="Y3616" i="1"/>
  <c r="Y3617" i="1"/>
  <c r="Y3618" i="1"/>
  <c r="Y3619" i="1"/>
  <c r="Y3620" i="1"/>
  <c r="Y3621" i="1"/>
  <c r="Y3641" i="1"/>
  <c r="Y3642" i="1"/>
  <c r="Y3643" i="1"/>
  <c r="Y3644" i="1"/>
  <c r="Y3645" i="1"/>
  <c r="Y3646" i="1"/>
  <c r="Y3667" i="1"/>
  <c r="Y3668" i="1"/>
  <c r="Y3669" i="1"/>
  <c r="Y3670" i="1"/>
  <c r="Y3671" i="1"/>
  <c r="Y3690" i="1"/>
  <c r="Y3691" i="1"/>
  <c r="Y3692" i="1"/>
  <c r="Y3702" i="1"/>
  <c r="Y3703" i="1"/>
  <c r="Y3704" i="1"/>
  <c r="Y3720" i="1"/>
  <c r="Y3721" i="1"/>
  <c r="Y3722" i="1"/>
  <c r="Y3744" i="1"/>
  <c r="Y374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5" i="1"/>
  <c r="Y106" i="1"/>
  <c r="Y107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3" i="1"/>
  <c r="Y144" i="1"/>
  <c r="Y145" i="1"/>
  <c r="Y146" i="1"/>
  <c r="Y147" i="1"/>
  <c r="Y148" i="1"/>
  <c r="Y149" i="1"/>
  <c r="Y150" i="1"/>
  <c r="Y152" i="1"/>
  <c r="Y153" i="1"/>
  <c r="Y155" i="1"/>
  <c r="Y156" i="1"/>
  <c r="Y157" i="1"/>
  <c r="Y158" i="1"/>
  <c r="Y159" i="1"/>
  <c r="Y160" i="1"/>
  <c r="Y161" i="1"/>
  <c r="Y162" i="1"/>
  <c r="Y164" i="1"/>
  <c r="Y165" i="1"/>
  <c r="Y166" i="1"/>
  <c r="Y167" i="1"/>
  <c r="Y168" i="1"/>
  <c r="Y169" i="1"/>
  <c r="Y170" i="1"/>
  <c r="Y171" i="1"/>
  <c r="Y172" i="1"/>
  <c r="Y173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9" i="1"/>
  <c r="Y240" i="1"/>
  <c r="Y241" i="1"/>
  <c r="Y242" i="1"/>
  <c r="Y243" i="1"/>
  <c r="Y244" i="1"/>
  <c r="Y245" i="1"/>
  <c r="Y246" i="1"/>
  <c r="Y247" i="1"/>
  <c r="Y248" i="1"/>
  <c r="Y249" i="1"/>
  <c r="Y253" i="1"/>
  <c r="Y254" i="1"/>
  <c r="Y255" i="1"/>
  <c r="Y256" i="1"/>
  <c r="Y257" i="1"/>
  <c r="Y258" i="1"/>
  <c r="Y260" i="1"/>
  <c r="Y262" i="1"/>
  <c r="Y263" i="1"/>
  <c r="Y264" i="1"/>
  <c r="Y265" i="1"/>
  <c r="Y269" i="1"/>
  <c r="Y270" i="1"/>
  <c r="Y271" i="1"/>
  <c r="Y274" i="1"/>
  <c r="Y275" i="1"/>
  <c r="Y276" i="1"/>
  <c r="Y277" i="1"/>
  <c r="Y278" i="1"/>
  <c r="Y279" i="1"/>
  <c r="Y280" i="1"/>
  <c r="Y282" i="1"/>
  <c r="Y283" i="1"/>
  <c r="Y284" i="1"/>
  <c r="Y285" i="1"/>
  <c r="Y286" i="1"/>
  <c r="Y287" i="1"/>
  <c r="Y288" i="1"/>
  <c r="Y291" i="1"/>
  <c r="Y292" i="1"/>
  <c r="Y293" i="1"/>
  <c r="Y294" i="1"/>
  <c r="Y295" i="1"/>
  <c r="Y296" i="1"/>
  <c r="Y297" i="1"/>
  <c r="Y299" i="1"/>
  <c r="Y300" i="1"/>
  <c r="Y301" i="1"/>
  <c r="Y302" i="1"/>
  <c r="Y303" i="1"/>
  <c r="Y306" i="1"/>
  <c r="Y307" i="1"/>
  <c r="Y308" i="1"/>
  <c r="Y309" i="1"/>
  <c r="Y310" i="1"/>
  <c r="Y311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4" i="1"/>
  <c r="Y335" i="1"/>
  <c r="Y336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8" i="1"/>
  <c r="Y359" i="1"/>
  <c r="Y360" i="1"/>
  <c r="Y362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91" i="1"/>
  <c r="Y501" i="1"/>
  <c r="Y502" i="1"/>
  <c r="Y503" i="1"/>
  <c r="Y504" i="1"/>
  <c r="Y505" i="1"/>
  <c r="Y518" i="1"/>
  <c r="Y519" i="1"/>
  <c r="Y520" i="1"/>
  <c r="Y521" i="1"/>
  <c r="Y522" i="1"/>
  <c r="Y523" i="1"/>
  <c r="Y533" i="1"/>
  <c r="Y534" i="1"/>
  <c r="Y535" i="1"/>
  <c r="Y550" i="1"/>
  <c r="Y551" i="1"/>
  <c r="Y552" i="1"/>
  <c r="Y553" i="1"/>
  <c r="Y564" i="1"/>
  <c r="Y565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600" i="1"/>
  <c r="Y601" i="1"/>
  <c r="Y602" i="1"/>
  <c r="Y605" i="1"/>
  <c r="Y606" i="1"/>
  <c r="Y607" i="1"/>
  <c r="Y608" i="1"/>
  <c r="Y609" i="1"/>
  <c r="Y610" i="1"/>
  <c r="Y611" i="1"/>
  <c r="Y612" i="1"/>
  <c r="Y613" i="1"/>
  <c r="Y614" i="1"/>
  <c r="Y617" i="1"/>
  <c r="Y619" i="1"/>
  <c r="Y620" i="1"/>
  <c r="Y621" i="1"/>
  <c r="Y622" i="1"/>
  <c r="Y623" i="1"/>
  <c r="Y645" i="1"/>
  <c r="Y666" i="1"/>
  <c r="Y677" i="1"/>
  <c r="Y678" i="1"/>
  <c r="Y679" i="1"/>
  <c r="Y680" i="1"/>
  <c r="Y681" i="1"/>
  <c r="Y682" i="1"/>
  <c r="Y683" i="1"/>
  <c r="Y684" i="1"/>
  <c r="Y693" i="1"/>
  <c r="Y694" i="1"/>
  <c r="Y717" i="1"/>
  <c r="Y718" i="1"/>
  <c r="Y732" i="1"/>
  <c r="Y733" i="1"/>
  <c r="Y740" i="1"/>
  <c r="Y741" i="1"/>
  <c r="Y742" i="1"/>
  <c r="Y743" i="1"/>
  <c r="Y744" i="1"/>
  <c r="Y745" i="1"/>
  <c r="Y746" i="1"/>
  <c r="Y747" i="1"/>
  <c r="Y748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9" i="1"/>
  <c r="Y830" i="1"/>
  <c r="Y831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67" i="1"/>
  <c r="Y868" i="1"/>
  <c r="Y869" i="1"/>
  <c r="Y870" i="1"/>
  <c r="Y871" i="1"/>
  <c r="Y889" i="1"/>
  <c r="Y890" i="1"/>
  <c r="Y891" i="1"/>
  <c r="Y892" i="1"/>
  <c r="Y893" i="1"/>
  <c r="Y906" i="1"/>
  <c r="Y907" i="1"/>
  <c r="Y908" i="1"/>
  <c r="Y909" i="1"/>
  <c r="Y910" i="1"/>
  <c r="Y911" i="1"/>
  <c r="Y912" i="1"/>
  <c r="Y913" i="1"/>
  <c r="Y914" i="1"/>
  <c r="Y917" i="1"/>
  <c r="Y918" i="1"/>
  <c r="Y919" i="1"/>
  <c r="Y920" i="1"/>
  <c r="Y921" i="1"/>
  <c r="Y922" i="1"/>
  <c r="Y930" i="1"/>
  <c r="Y931" i="1"/>
  <c r="Y932" i="1"/>
  <c r="Y933" i="1"/>
  <c r="Y934" i="1"/>
  <c r="Y935" i="1"/>
  <c r="Y936" i="1"/>
  <c r="Y937" i="1"/>
  <c r="Y938" i="1"/>
  <c r="Y947" i="1"/>
  <c r="Y948" i="1"/>
  <c r="Y949" i="1"/>
  <c r="Y950" i="1"/>
  <c r="Y951" i="1"/>
  <c r="Y962" i="1"/>
  <c r="Y963" i="1"/>
  <c r="Y964" i="1"/>
  <c r="Y965" i="1"/>
  <c r="Y966" i="1"/>
  <c r="Y967" i="1"/>
  <c r="Y968" i="1"/>
  <c r="Y969" i="1"/>
  <c r="Y970" i="1"/>
  <c r="Y974" i="1"/>
  <c r="Y975" i="1"/>
  <c r="Y976" i="1"/>
  <c r="Y977" i="1"/>
  <c r="Y978" i="1"/>
  <c r="Y979" i="1"/>
  <c r="Y985" i="1"/>
  <c r="Y986" i="1"/>
  <c r="Y987" i="1"/>
  <c r="Y988" i="1"/>
  <c r="Y1000" i="1"/>
  <c r="Y1001" i="1"/>
  <c r="Y1002" i="1"/>
  <c r="Y1003" i="1"/>
  <c r="Y1004" i="1"/>
  <c r="Y1005" i="1"/>
  <c r="Y1006" i="1"/>
  <c r="Y1007" i="1"/>
  <c r="Y1008" i="1"/>
  <c r="Y1009" i="1"/>
  <c r="Y1010" i="1"/>
  <c r="Y1016" i="1"/>
  <c r="Y1017" i="1"/>
  <c r="Y1018" i="1"/>
  <c r="Y1019" i="1"/>
  <c r="Y1020" i="1"/>
  <c r="Y1021" i="1"/>
  <c r="Y1022" i="1"/>
  <c r="Y1030" i="1"/>
  <c r="Y1031" i="1"/>
  <c r="Y1032" i="1"/>
  <c r="Y1033" i="1"/>
  <c r="Y1041" i="1"/>
  <c r="Y1054" i="1"/>
  <c r="Y1055" i="1"/>
  <c r="Y1056" i="1"/>
  <c r="Y1057" i="1"/>
  <c r="Y1066" i="1"/>
  <c r="Y1067" i="1"/>
  <c r="Y1068" i="1"/>
  <c r="Y1080" i="1"/>
  <c r="Y1081" i="1"/>
  <c r="Y1094" i="1"/>
  <c r="Y1095" i="1"/>
  <c r="Y1096" i="1"/>
  <c r="Y1108" i="1"/>
  <c r="Y1109" i="1"/>
  <c r="Y1110" i="1"/>
  <c r="Y1111" i="1"/>
  <c r="Y1112" i="1"/>
  <c r="Y1113" i="1"/>
  <c r="Y1114" i="1"/>
  <c r="Y1115" i="1"/>
  <c r="Y1128" i="1"/>
  <c r="Y1129" i="1"/>
  <c r="Y1130" i="1"/>
  <c r="Y1131" i="1"/>
  <c r="Y1132" i="1"/>
  <c r="Y1133" i="1"/>
  <c r="Y1134" i="1"/>
  <c r="Y1135" i="1"/>
  <c r="Y1136" i="1"/>
  <c r="Y1147" i="1"/>
  <c r="Y1148" i="1"/>
  <c r="Y1149" i="1"/>
  <c r="Y1150" i="1"/>
  <c r="Y1151" i="1"/>
  <c r="Y1152" i="1"/>
  <c r="Y1153" i="1"/>
  <c r="Y1154" i="1"/>
  <c r="Y1155" i="1"/>
  <c r="Y1156" i="1"/>
  <c r="Y1161" i="1"/>
  <c r="Y1162" i="1"/>
  <c r="Y1163" i="1"/>
  <c r="Y1164" i="1"/>
  <c r="Y1165" i="1"/>
  <c r="Y1166" i="1"/>
  <c r="Y1167" i="1"/>
  <c r="Y1175" i="1"/>
  <c r="Y1176" i="1"/>
  <c r="Y1177" i="1"/>
  <c r="Y1178" i="1"/>
  <c r="Y1179" i="1"/>
  <c r="Y1180" i="1"/>
  <c r="Y1181" i="1"/>
  <c r="Y1182" i="1"/>
  <c r="Y1188" i="1"/>
  <c r="Y1189" i="1"/>
  <c r="Y1190" i="1"/>
  <c r="Y1191" i="1"/>
  <c r="Y1192" i="1"/>
  <c r="Y1193" i="1"/>
  <c r="Y1194" i="1"/>
  <c r="Y1195" i="1"/>
  <c r="Y1196" i="1"/>
  <c r="Y1197" i="1"/>
  <c r="Y1205" i="1"/>
  <c r="Y1206" i="1"/>
  <c r="Y1207" i="1"/>
  <c r="Y1208" i="1"/>
  <c r="Y1209" i="1"/>
  <c r="Y1210" i="1"/>
  <c r="Y1211" i="1"/>
  <c r="Y1212" i="1"/>
  <c r="Y1213" i="1"/>
  <c r="Y1214" i="1"/>
  <c r="Y1215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46" i="1"/>
  <c r="Y1247" i="1"/>
  <c r="Y1248" i="1"/>
  <c r="Y1249" i="1"/>
  <c r="Y1250" i="1"/>
  <c r="Y1251" i="1"/>
  <c r="Y1252" i="1"/>
  <c r="Y1253" i="1"/>
  <c r="Y1254" i="1"/>
  <c r="Y1255" i="1"/>
  <c r="Y1256" i="1"/>
  <c r="Y1263" i="1"/>
  <c r="Y1264" i="1"/>
  <c r="Y1265" i="1"/>
  <c r="Y1266" i="1"/>
  <c r="Y1267" i="1"/>
  <c r="Y1268" i="1"/>
  <c r="Y1282" i="1"/>
  <c r="Y1283" i="1"/>
  <c r="Y1284" i="1"/>
  <c r="Y1285" i="1"/>
  <c r="Y1294" i="1"/>
  <c r="Y1295" i="1"/>
  <c r="Y1303" i="1"/>
  <c r="Y1310" i="1"/>
  <c r="Y1311" i="1"/>
  <c r="Y1324" i="1"/>
  <c r="Y1331" i="1"/>
  <c r="Y1332" i="1"/>
  <c r="Y1333" i="1"/>
  <c r="Y1334" i="1"/>
  <c r="Y1346" i="1"/>
  <c r="Y1347" i="1"/>
  <c r="Y1348" i="1"/>
  <c r="Y1349" i="1"/>
  <c r="Y1350" i="1"/>
  <c r="Y1351" i="1"/>
  <c r="Y1352" i="1"/>
  <c r="Y1361" i="1"/>
  <c r="Y1362" i="1"/>
  <c r="Y1377" i="1"/>
  <c r="Y1378" i="1"/>
  <c r="Y1379" i="1"/>
  <c r="Y1380" i="1"/>
  <c r="Y1381" i="1"/>
  <c r="Y1382" i="1"/>
  <c r="Y1383" i="1"/>
  <c r="Y1394" i="1"/>
  <c r="Y1395" i="1"/>
  <c r="Y1409" i="1"/>
  <c r="Y1410" i="1"/>
  <c r="Y1411" i="1"/>
  <c r="Y1412" i="1"/>
  <c r="Y1413" i="1"/>
  <c r="Y1422" i="1"/>
  <c r="Y1423" i="1"/>
  <c r="Y1424" i="1"/>
  <c r="Y1435" i="1"/>
  <c r="Y1453" i="1"/>
  <c r="Y1454" i="1"/>
  <c r="Y1455" i="1"/>
  <c r="Y1456" i="1"/>
  <c r="Y1457" i="1"/>
  <c r="Y1471" i="1"/>
  <c r="Y1472" i="1"/>
  <c r="Y1473" i="1"/>
  <c r="Y1474" i="1"/>
  <c r="Y1480" i="1"/>
  <c r="Y1481" i="1"/>
  <c r="Y1497" i="1"/>
  <c r="Y1498" i="1"/>
  <c r="Y1499" i="1"/>
  <c r="Y1500" i="1"/>
  <c r="Y1515" i="1"/>
  <c r="Y1521" i="1"/>
  <c r="Y1531" i="1"/>
  <c r="Y1532" i="1"/>
  <c r="Y1533" i="1"/>
  <c r="Y1534" i="1"/>
  <c r="Y1535" i="1"/>
  <c r="Y1543" i="1"/>
  <c r="Y1544" i="1"/>
  <c r="Y1545" i="1"/>
  <c r="Y1560" i="1"/>
  <c r="Y1561" i="1"/>
  <c r="Y1562" i="1"/>
  <c r="Y1581" i="1"/>
  <c r="Y1582" i="1"/>
  <c r="Y1583" i="1"/>
  <c r="Y1584" i="1"/>
  <c r="Y1585" i="1"/>
  <c r="Y1586" i="1"/>
  <c r="Y1587" i="1"/>
  <c r="Y1588" i="1"/>
  <c r="Y1589" i="1"/>
  <c r="Y1603" i="1"/>
  <c r="Y1604" i="1"/>
  <c r="Y1605" i="1"/>
  <c r="Y1614" i="1"/>
  <c r="Y1615" i="1"/>
  <c r="Y1616" i="1"/>
  <c r="Y1633" i="1"/>
  <c r="Y1634" i="1"/>
  <c r="Y1635" i="1"/>
  <c r="Y1636" i="1"/>
  <c r="Y1637" i="1"/>
  <c r="Y1650" i="1"/>
  <c r="Y1651" i="1"/>
  <c r="Y1661" i="1"/>
  <c r="Y1662" i="1"/>
  <c r="Y1663" i="1"/>
  <c r="Y1664" i="1"/>
  <c r="Y1665" i="1"/>
  <c r="Y1675" i="1"/>
  <c r="Y1676" i="1"/>
  <c r="Y1677" i="1"/>
  <c r="Y1678" i="1"/>
  <c r="Y1679" i="1"/>
  <c r="Y1688" i="1"/>
  <c r="Y1689" i="1"/>
  <c r="Y1690" i="1"/>
  <c r="Y1698" i="1"/>
  <c r="Y1699" i="1"/>
  <c r="Y1700" i="1"/>
  <c r="Y1701" i="1"/>
  <c r="Y1713" i="1"/>
  <c r="Y1714" i="1"/>
  <c r="Y1715" i="1"/>
  <c r="Y1716" i="1"/>
  <c r="Y1717" i="1"/>
  <c r="Y1718" i="1"/>
  <c r="Y1728" i="1"/>
  <c r="Y1729" i="1"/>
  <c r="Y1730" i="1"/>
  <c r="Y1739" i="1"/>
  <c r="Y1740" i="1"/>
  <c r="Y1741" i="1"/>
  <c r="Y1742" i="1"/>
  <c r="Y1749" i="1"/>
  <c r="Y1750" i="1"/>
  <c r="Y1751" i="1"/>
  <c r="Y1752" i="1"/>
  <c r="Y1753" i="1"/>
  <c r="Y1754" i="1"/>
  <c r="Y1755" i="1"/>
  <c r="Y1761" i="1"/>
  <c r="Y1762" i="1"/>
  <c r="Y1763" i="1"/>
  <c r="Y1764" i="1"/>
  <c r="Y1765" i="1"/>
  <c r="Y1766" i="1"/>
  <c r="Y1767" i="1"/>
  <c r="Y1773" i="1"/>
  <c r="Y1774" i="1"/>
  <c r="Y1775" i="1"/>
  <c r="Y1776" i="1"/>
  <c r="Y1777" i="1"/>
  <c r="Y1778" i="1"/>
  <c r="Y1779" i="1"/>
  <c r="Y1780" i="1"/>
  <c r="Y1781" i="1"/>
  <c r="Y1786" i="1"/>
  <c r="Y1787" i="1"/>
  <c r="Y1788" i="1"/>
  <c r="Y1789" i="1"/>
  <c r="Y1790" i="1"/>
  <c r="Y1791" i="1"/>
  <c r="Y1792" i="1"/>
  <c r="Y1800" i="1"/>
  <c r="Y1801" i="1"/>
  <c r="Y1802" i="1"/>
  <c r="Y1803" i="1"/>
  <c r="Y1804" i="1"/>
  <c r="Y1805" i="1"/>
  <c r="Y1806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34" i="1"/>
  <c r="Y1835" i="1"/>
  <c r="Y1836" i="1"/>
  <c r="Y1837" i="1"/>
  <c r="Y1838" i="1"/>
  <c r="Y1839" i="1"/>
  <c r="Y1840" i="1"/>
  <c r="Y1841" i="1"/>
  <c r="Y1849" i="1"/>
  <c r="Y1850" i="1"/>
  <c r="Y1851" i="1"/>
  <c r="Y1852" i="1"/>
  <c r="Y1853" i="1"/>
  <c r="Y1854" i="1"/>
  <c r="Y1855" i="1"/>
  <c r="Y1856" i="1"/>
  <c r="Y1857" i="1"/>
  <c r="Y1858" i="1"/>
  <c r="Y1866" i="1"/>
  <c r="Y1867" i="1"/>
  <c r="Y1868" i="1"/>
  <c r="Y1869" i="1"/>
  <c r="Y1870" i="1"/>
  <c r="Y1871" i="1"/>
  <c r="Y1872" i="1"/>
  <c r="Y1878" i="1"/>
  <c r="Y1879" i="1"/>
  <c r="Y1880" i="1"/>
  <c r="Y1881" i="1"/>
  <c r="Y1882" i="1"/>
  <c r="Y1883" i="1"/>
  <c r="Y1895" i="1"/>
  <c r="Y1896" i="1"/>
  <c r="Y1897" i="1"/>
  <c r="Y1916" i="1"/>
  <c r="Y1917" i="1"/>
  <c r="Y1918" i="1"/>
  <c r="Y1919" i="1"/>
  <c r="Y1941" i="1"/>
  <c r="Y1960" i="1"/>
  <c r="Y1961" i="1"/>
  <c r="Y1962" i="1"/>
  <c r="Y1963" i="1"/>
  <c r="Y1964" i="1"/>
  <c r="Y1980" i="1"/>
  <c r="Y1981" i="1"/>
  <c r="Y1982" i="1"/>
  <c r="Y1983" i="1"/>
  <c r="Y1984" i="1"/>
  <c r="Y1985" i="1"/>
  <c r="Y2000" i="1"/>
  <c r="Y2001" i="1"/>
  <c r="Y2015" i="1"/>
  <c r="Y2016" i="1"/>
  <c r="Y2026" i="1"/>
  <c r="Y2030" i="1"/>
  <c r="Y2031" i="1"/>
  <c r="Y2032" i="1"/>
  <c r="Y2033" i="1"/>
  <c r="Y2045" i="1"/>
  <c r="Y2046" i="1"/>
  <c r="Y2047" i="1"/>
  <c r="Y2058" i="1"/>
  <c r="Y2059" i="1"/>
  <c r="Y2060" i="1"/>
  <c r="Y2061" i="1"/>
  <c r="Y2062" i="1"/>
  <c r="Y2063" i="1"/>
  <c r="Y2064" i="1"/>
  <c r="Y2065" i="1"/>
  <c r="Y2066" i="1"/>
  <c r="Y2067" i="1"/>
  <c r="Y2068" i="1"/>
  <c r="Y2081" i="1"/>
  <c r="Y2082" i="1"/>
  <c r="Y2083" i="1"/>
  <c r="Y2084" i="1"/>
  <c r="Y2085" i="1"/>
  <c r="Y2086" i="1"/>
  <c r="Y2087" i="1"/>
  <c r="Y2088" i="1"/>
  <c r="Y2089" i="1"/>
  <c r="Y2090" i="1"/>
  <c r="Y2101" i="1"/>
  <c r="Y2102" i="1"/>
  <c r="Y2103" i="1"/>
  <c r="Y2104" i="1"/>
  <c r="Y2105" i="1"/>
  <c r="Y2106" i="1"/>
  <c r="Y2107" i="1"/>
  <c r="Y2108" i="1"/>
  <c r="Y2109" i="1"/>
  <c r="Y2110" i="1"/>
  <c r="Y2111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92" i="1"/>
  <c r="Y2193" i="1"/>
  <c r="Y2194" i="1"/>
  <c r="Y2195" i="1"/>
  <c r="Y2196" i="1"/>
  <c r="Y2197" i="1"/>
  <c r="Y2198" i="1"/>
  <c r="Y2199" i="1"/>
  <c r="Y2200" i="1"/>
  <c r="Y2201" i="1"/>
  <c r="Y2202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7" i="1"/>
  <c r="Y2258" i="1"/>
  <c r="Y2259" i="1"/>
  <c r="Y2260" i="1"/>
  <c r="Y2261" i="1"/>
  <c r="Y2262" i="1"/>
  <c r="Y2263" i="1"/>
  <c r="Y2264" i="1"/>
  <c r="Y2265" i="1"/>
  <c r="Y2266" i="1"/>
  <c r="Y2267" i="1"/>
  <c r="Y2272" i="1"/>
  <c r="Y2273" i="1"/>
  <c r="Y2274" i="1"/>
  <c r="Y2275" i="1"/>
  <c r="Y2276" i="1"/>
  <c r="Y2277" i="1"/>
  <c r="Y2281" i="1"/>
  <c r="Y2282" i="1"/>
  <c r="Y2283" i="1"/>
  <c r="Y2284" i="1"/>
  <c r="Y2285" i="1"/>
  <c r="Y2286" i="1"/>
  <c r="Y2292" i="1"/>
  <c r="Y2293" i="1"/>
  <c r="Y2294" i="1"/>
  <c r="Y2295" i="1"/>
  <c r="Y2296" i="1"/>
  <c r="Y2297" i="1"/>
  <c r="Y2298" i="1"/>
  <c r="Y2301" i="1"/>
  <c r="Y2302" i="1"/>
  <c r="Y2303" i="1"/>
  <c r="Y2304" i="1"/>
  <c r="Y2305" i="1"/>
  <c r="Y2306" i="1"/>
  <c r="Y2307" i="1"/>
  <c r="Y2308" i="1"/>
  <c r="Y2312" i="1"/>
  <c r="Y2313" i="1"/>
  <c r="Y2314" i="1"/>
  <c r="Y2315" i="1"/>
  <c r="Y2316" i="1"/>
  <c r="Y2317" i="1"/>
  <c r="Y2320" i="1"/>
  <c r="Y2321" i="1"/>
  <c r="Y2322" i="1"/>
  <c r="Y2323" i="1"/>
  <c r="Y2324" i="1"/>
  <c r="Y2325" i="1"/>
  <c r="Y2326" i="1"/>
  <c r="Y2333" i="1"/>
  <c r="Y2334" i="1"/>
  <c r="Y2335" i="1"/>
  <c r="Y2336" i="1"/>
  <c r="Y2337" i="1"/>
  <c r="Y2338" i="1"/>
  <c r="Y2345" i="1"/>
  <c r="Y2346" i="1"/>
  <c r="Y2347" i="1"/>
  <c r="Y2348" i="1"/>
  <c r="Y2349" i="1"/>
  <c r="Y2350" i="1"/>
  <c r="Y2351" i="1"/>
  <c r="Y2352" i="1"/>
  <c r="Y2353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82" i="1"/>
  <c r="Y2383" i="1"/>
  <c r="Y2384" i="1"/>
  <c r="Y2385" i="1"/>
  <c r="Y2386" i="1"/>
  <c r="Y2387" i="1"/>
  <c r="Y2388" i="1"/>
  <c r="Y2397" i="1"/>
  <c r="Y2398" i="1"/>
  <c r="Y2399" i="1"/>
  <c r="Y2400" i="1"/>
  <c r="Y2401" i="1"/>
  <c r="Y2402" i="1"/>
  <c r="Y2406" i="1"/>
  <c r="Y2407" i="1"/>
  <c r="Y2408" i="1"/>
  <c r="Y2409" i="1"/>
  <c r="Y2410" i="1"/>
  <c r="Y2411" i="1"/>
  <c r="Y2412" i="1"/>
  <c r="Y2413" i="1"/>
  <c r="Y2414" i="1"/>
  <c r="Y2422" i="1"/>
  <c r="Y2423" i="1"/>
  <c r="Y2429" i="1"/>
  <c r="Y2430" i="1"/>
  <c r="Y2431" i="1"/>
  <c r="Y2432" i="1"/>
  <c r="Y2433" i="1"/>
  <c r="Y2438" i="1"/>
  <c r="Y2439" i="1"/>
  <c r="Y2440" i="1"/>
  <c r="Y2445" i="1"/>
  <c r="Y2446" i="1"/>
  <c r="Y2447" i="1"/>
  <c r="Y2448" i="1"/>
  <c r="Y2454" i="1"/>
  <c r="Y2455" i="1"/>
  <c r="Y2456" i="1"/>
  <c r="Y2457" i="1"/>
  <c r="Y2458" i="1"/>
  <c r="Y2467" i="1"/>
  <c r="Y2468" i="1"/>
  <c r="Y2469" i="1"/>
  <c r="Y2470" i="1"/>
  <c r="Y2471" i="1"/>
  <c r="Y2472" i="1"/>
  <c r="Y2473" i="1"/>
  <c r="Y2474" i="1"/>
  <c r="Y2479" i="1"/>
  <c r="Y2480" i="1"/>
  <c r="Y2481" i="1"/>
  <c r="Y2492" i="1"/>
  <c r="Y2493" i="1"/>
  <c r="Y2494" i="1"/>
  <c r="Y2495" i="1"/>
  <c r="Y2496" i="1"/>
  <c r="Y2497" i="1"/>
  <c r="Y2498" i="1"/>
  <c r="Y2517" i="1"/>
  <c r="Y2518" i="1"/>
  <c r="Y2519" i="1"/>
  <c r="Y2520" i="1"/>
  <c r="Y2521" i="1"/>
  <c r="Y2522" i="1"/>
  <c r="Y2523" i="1"/>
  <c r="Y2524" i="1"/>
  <c r="Y2525" i="1"/>
  <c r="Y2526" i="1"/>
  <c r="Y2527" i="1"/>
  <c r="Y2530" i="1"/>
  <c r="Y2531" i="1"/>
  <c r="Y2532" i="1"/>
  <c r="Y2533" i="1"/>
  <c r="Y2534" i="1"/>
  <c r="Y2546" i="1"/>
  <c r="Y2558" i="1"/>
  <c r="Y2559" i="1"/>
  <c r="Y2560" i="1"/>
  <c r="Y2561" i="1"/>
  <c r="Y2576" i="1"/>
  <c r="Y2577" i="1"/>
  <c r="Y2578" i="1"/>
  <c r="Y2586" i="1"/>
  <c r="Y2587" i="1"/>
  <c r="Y2588" i="1"/>
  <c r="Y2600" i="1"/>
  <c r="Y2601" i="1"/>
  <c r="Y2602" i="1"/>
  <c r="Y2603" i="1"/>
  <c r="Y2604" i="1"/>
  <c r="Y2605" i="1"/>
  <c r="Y2606" i="1"/>
  <c r="Y2607" i="1"/>
  <c r="Y2608" i="1"/>
  <c r="Y2609" i="1"/>
  <c r="Y2630" i="1"/>
  <c r="Y2631" i="1"/>
  <c r="Y2632" i="1"/>
  <c r="Y2633" i="1"/>
  <c r="Y2634" i="1"/>
  <c r="Y2650" i="1"/>
  <c r="Y2662" i="1"/>
  <c r="Y2663" i="1"/>
  <c r="Y2680" i="1"/>
  <c r="Y2681" i="1"/>
  <c r="Y2693" i="1"/>
  <c r="Y2694" i="1"/>
  <c r="Y2695" i="1"/>
  <c r="Y2709" i="1"/>
  <c r="Y2719" i="1"/>
  <c r="Y2720" i="1"/>
  <c r="Y2721" i="1"/>
  <c r="Y2722" i="1"/>
  <c r="Y2723" i="1"/>
  <c r="Y2724" i="1"/>
  <c r="Y2725" i="1"/>
  <c r="Y2726" i="1"/>
  <c r="Y2727" i="1"/>
  <c r="Y2728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6" i="1"/>
  <c r="Y2757" i="1"/>
  <c r="Y2758" i="1"/>
  <c r="Y2759" i="1"/>
  <c r="Y2760" i="1"/>
  <c r="Y2761" i="1"/>
  <c r="Y2762" i="1"/>
  <c r="Y2763" i="1"/>
  <c r="Y2764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8" i="1"/>
  <c r="Y2789" i="1"/>
  <c r="Y2790" i="1"/>
  <c r="Y2791" i="1"/>
  <c r="Y2792" i="1"/>
  <c r="Y2793" i="1"/>
  <c r="Y279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21" i="1"/>
  <c r="Y2822" i="1"/>
  <c r="Y2823" i="1"/>
  <c r="Y2824" i="1"/>
  <c r="Y2825" i="1"/>
  <c r="Y2826" i="1"/>
  <c r="Y2827" i="1"/>
  <c r="Y2828" i="1"/>
  <c r="Y2835" i="1"/>
  <c r="Y2836" i="1"/>
  <c r="Y2837" i="1"/>
  <c r="Y2838" i="1"/>
  <c r="Y2839" i="1"/>
  <c r="Y2840" i="1"/>
  <c r="Y2841" i="1"/>
  <c r="Y2851" i="1"/>
  <c r="Y2852" i="1"/>
  <c r="Y2853" i="1"/>
  <c r="Y2854" i="1"/>
  <c r="Y2855" i="1"/>
  <c r="Y2856" i="1"/>
  <c r="Y2857" i="1"/>
  <c r="Y2858" i="1"/>
  <c r="Y2859" i="1"/>
  <c r="Y2860" i="1"/>
  <c r="Y2861" i="1"/>
  <c r="Y2868" i="1"/>
  <c r="Y2869" i="1"/>
  <c r="Y2870" i="1"/>
  <c r="Y2871" i="1"/>
  <c r="Y2872" i="1"/>
  <c r="Y2873" i="1"/>
  <c r="Y2874" i="1"/>
  <c r="Y2875" i="1"/>
  <c r="Y2883" i="1"/>
  <c r="Y2884" i="1"/>
  <c r="Y2885" i="1"/>
  <c r="Y2891" i="1"/>
  <c r="Y2892" i="1"/>
  <c r="Y2893" i="1"/>
  <c r="Y2894" i="1"/>
  <c r="Y2895" i="1"/>
  <c r="Y2907" i="1"/>
  <c r="Y2908" i="1"/>
  <c r="Y2909" i="1"/>
  <c r="Y2910" i="1"/>
  <c r="Y2911" i="1"/>
  <c r="Y2912" i="1"/>
  <c r="Y2913" i="1"/>
  <c r="Y2914" i="1"/>
  <c r="Y2915" i="1"/>
  <c r="Y2936" i="1"/>
  <c r="Y2937" i="1"/>
  <c r="Y2938" i="1"/>
  <c r="Y2939" i="1"/>
  <c r="Y2940" i="1"/>
  <c r="Y2941" i="1"/>
  <c r="Y2953" i="1"/>
  <c r="Y2954" i="1"/>
  <c r="Y2955" i="1"/>
  <c r="Y2956" i="1"/>
  <c r="Y2957" i="1"/>
  <c r="Y2958" i="1"/>
  <c r="Y2959" i="1"/>
  <c r="Y2960" i="1"/>
  <c r="Y2961" i="1"/>
  <c r="Y2962" i="1"/>
  <c r="Y2963" i="1"/>
  <c r="Y2977" i="1"/>
  <c r="Y2978" i="1"/>
  <c r="Y2979" i="1"/>
  <c r="Y2980" i="1"/>
  <c r="Y2981" i="1"/>
  <c r="Y2995" i="1"/>
  <c r="Y2996" i="1"/>
  <c r="Y2997" i="1"/>
  <c r="Y2998" i="1"/>
  <c r="Y2999" i="1"/>
  <c r="Y3000" i="1"/>
  <c r="Y3001" i="1"/>
  <c r="Y3002" i="1"/>
  <c r="Y3003" i="1"/>
  <c r="Y3004" i="1"/>
  <c r="Y3005" i="1"/>
  <c r="Y3017" i="1"/>
  <c r="Y3018" i="1"/>
  <c r="Y3019" i="1"/>
  <c r="Y3020" i="1"/>
  <c r="Y3021" i="1"/>
  <c r="Y3022" i="1"/>
  <c r="Y3023" i="1"/>
  <c r="Y3036" i="1"/>
  <c r="Y3037" i="1"/>
  <c r="Y3038" i="1"/>
  <c r="Y3039" i="1"/>
  <c r="Y3040" i="1"/>
  <c r="Y3041" i="1"/>
  <c r="Y3042" i="1"/>
  <c r="Y3049" i="1"/>
  <c r="Y3050" i="1"/>
  <c r="Y3051" i="1"/>
  <c r="Y3052" i="1"/>
  <c r="Y3053" i="1"/>
  <c r="Y3054" i="1"/>
  <c r="Y3055" i="1"/>
  <c r="Y3056" i="1"/>
  <c r="Y3057" i="1"/>
  <c r="Y3058" i="1"/>
  <c r="Y3059" i="1"/>
  <c r="Y3073" i="1"/>
  <c r="Y3074" i="1"/>
  <c r="Y3094" i="1"/>
  <c r="Y3095" i="1"/>
  <c r="Y3096" i="1"/>
  <c r="Y3097" i="1"/>
  <c r="Y3098" i="1"/>
  <c r="Y3099" i="1"/>
  <c r="Y3100" i="1"/>
  <c r="Y3121" i="1"/>
  <c r="Y3122" i="1"/>
  <c r="Y3123" i="1"/>
  <c r="Y3139" i="1"/>
  <c r="Y3140" i="1"/>
  <c r="Y3141" i="1"/>
  <c r="Y3142" i="1"/>
  <c r="Y3143" i="1"/>
  <c r="Y3158" i="1"/>
  <c r="Y3159" i="1"/>
  <c r="Y3160" i="1"/>
  <c r="Y3161" i="1"/>
  <c r="Y3162" i="1"/>
  <c r="Y3163" i="1"/>
  <c r="Y3164" i="1"/>
  <c r="Y3185" i="1"/>
  <c r="Y3202" i="1"/>
  <c r="Y3203" i="1"/>
  <c r="Y3204" i="1"/>
  <c r="Y3205" i="1"/>
  <c r="Y3206" i="1"/>
  <c r="Y3207" i="1"/>
  <c r="Y3208" i="1"/>
  <c r="Y3209" i="1"/>
  <c r="Y3220" i="1"/>
  <c r="Y3221" i="1"/>
  <c r="Y3222" i="1"/>
  <c r="Y3223" i="1"/>
  <c r="Y3224" i="1"/>
  <c r="Y3225" i="1"/>
  <c r="Y3240" i="1"/>
  <c r="Y3241" i="1"/>
  <c r="Y3242" i="1"/>
  <c r="Y3243" i="1"/>
  <c r="Y3257" i="1"/>
  <c r="Y3258" i="1"/>
  <c r="Y3259" i="1"/>
  <c r="Y3260" i="1"/>
  <c r="Y3261" i="1"/>
  <c r="Y3277" i="1"/>
  <c r="Y3278" i="1"/>
  <c r="Y3279" i="1"/>
  <c r="Y3280" i="1"/>
  <c r="Y3301" i="1"/>
  <c r="Y3302" i="1"/>
  <c r="Y3303" i="1"/>
  <c r="Y3304" i="1"/>
  <c r="Y3305" i="1"/>
  <c r="Y3306" i="1"/>
  <c r="Y3324" i="1"/>
  <c r="Y3325" i="1"/>
  <c r="Y3326" i="1"/>
  <c r="Y3327" i="1"/>
  <c r="Y3328" i="1"/>
  <c r="Y3329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75" i="1"/>
  <c r="Y3376" i="1"/>
  <c r="Y3377" i="1"/>
  <c r="Y3378" i="1"/>
  <c r="Y3383" i="1"/>
  <c r="Y3384" i="1"/>
  <c r="Y3385" i="1"/>
  <c r="Y3390" i="1"/>
  <c r="Y3391" i="1"/>
  <c r="Y3392" i="1"/>
  <c r="Y3400" i="1"/>
  <c r="Y3401" i="1"/>
  <c r="Y3402" i="1"/>
  <c r="Y3403" i="1"/>
  <c r="Y3404" i="1"/>
  <c r="Y3405" i="1"/>
  <c r="Y3412" i="1"/>
  <c r="Y3413" i="1"/>
  <c r="Y3414" i="1"/>
  <c r="Y3418" i="1"/>
  <c r="Y3419" i="1"/>
  <c r="Y3420" i="1"/>
  <c r="Y3421" i="1"/>
  <c r="Y3422" i="1"/>
  <c r="Y3423" i="1"/>
  <c r="Y3424" i="1"/>
  <c r="Y3425" i="1"/>
  <c r="Y3428" i="1"/>
  <c r="Y3429" i="1"/>
  <c r="Y3430" i="1"/>
  <c r="Y3435" i="1"/>
  <c r="Y3436" i="1"/>
  <c r="Y3437" i="1"/>
  <c r="Y3438" i="1"/>
  <c r="Y3445" i="1"/>
  <c r="Y3446" i="1"/>
  <c r="Y3447" i="1"/>
  <c r="Y3448" i="1"/>
  <c r="Y3449" i="1"/>
  <c r="Y3450" i="1"/>
  <c r="Y3451" i="1"/>
  <c r="Y3452" i="1"/>
  <c r="Y3459" i="1"/>
  <c r="Y3460" i="1"/>
  <c r="Y3461" i="1"/>
  <c r="Y3462" i="1"/>
  <c r="Y3463" i="1"/>
  <c r="Y3464" i="1"/>
  <c r="Y3465" i="1"/>
  <c r="Y3477" i="1"/>
  <c r="Y3478" i="1"/>
  <c r="Y3479" i="1"/>
  <c r="Y3480" i="1"/>
  <c r="Y3481" i="1"/>
  <c r="Y3482" i="1"/>
  <c r="Y3483" i="1"/>
  <c r="Y3484" i="1"/>
  <c r="Y3502" i="1"/>
  <c r="Y3517" i="1"/>
  <c r="Y3518" i="1"/>
  <c r="Y3519" i="1"/>
  <c r="Y3520" i="1"/>
  <c r="Y3521" i="1"/>
  <c r="Y3530" i="1"/>
  <c r="Y3531" i="1"/>
  <c r="Y3548" i="1"/>
  <c r="Y3549" i="1"/>
  <c r="Y3550" i="1"/>
  <c r="Y3551" i="1"/>
  <c r="Y3552" i="1"/>
  <c r="Y3553" i="1"/>
  <c r="Y3554" i="1"/>
  <c r="Y3555" i="1"/>
  <c r="Y3572" i="1"/>
  <c r="Y3573" i="1"/>
  <c r="Y3574" i="1"/>
  <c r="Y3575" i="1"/>
  <c r="Y3576" i="1"/>
  <c r="Y3590" i="1"/>
  <c r="Y3591" i="1"/>
  <c r="Y3592" i="1"/>
  <c r="Y3593" i="1"/>
  <c r="Y3604" i="1"/>
  <c r="Y3605" i="1"/>
  <c r="Y3622" i="1"/>
  <c r="Y3623" i="1"/>
  <c r="Y3624" i="1"/>
  <c r="Y3625" i="1"/>
  <c r="Y3626" i="1"/>
  <c r="Y3627" i="1"/>
  <c r="Y3647" i="1"/>
  <c r="Y3648" i="1"/>
  <c r="Y3649" i="1"/>
  <c r="Y3650" i="1"/>
  <c r="Y3651" i="1"/>
  <c r="Y3672" i="1"/>
  <c r="Y3673" i="1"/>
  <c r="Y3674" i="1"/>
  <c r="Y3675" i="1"/>
  <c r="Y3676" i="1"/>
  <c r="Y3693" i="1"/>
  <c r="Y3705" i="1"/>
  <c r="Y3706" i="1"/>
  <c r="Y3707" i="1"/>
  <c r="Y3708" i="1"/>
  <c r="Y3709" i="1"/>
  <c r="Y3710" i="1"/>
  <c r="Y3711" i="1"/>
  <c r="Y3723" i="1"/>
  <c r="Y3724" i="1"/>
  <c r="Y3725" i="1"/>
  <c r="Y3726" i="1"/>
  <c r="Y3727" i="1"/>
  <c r="Y3728" i="1"/>
  <c r="Y3729" i="1"/>
  <c r="Y3730" i="1"/>
  <c r="Y3746" i="1"/>
  <c r="Y3747" i="1"/>
  <c r="Y3748" i="1"/>
  <c r="Y3749" i="1"/>
  <c r="Y536" i="1"/>
  <c r="Y554" i="1"/>
  <c r="Y646" i="1"/>
  <c r="Y647" i="1"/>
  <c r="Y799" i="1"/>
  <c r="Y952" i="1"/>
  <c r="Y1116" i="1"/>
  <c r="Y1137" i="1"/>
  <c r="Y1312" i="1"/>
  <c r="Y1313" i="1"/>
  <c r="Y1363" i="1"/>
  <c r="Y1501" i="1"/>
  <c r="Y1823" i="1"/>
  <c r="Y1842" i="1"/>
  <c r="Y1859" i="1"/>
  <c r="Y1898" i="1"/>
  <c r="Y1942" i="1"/>
  <c r="Y1965" i="1"/>
  <c r="Y2017" i="1"/>
  <c r="Y2027" i="1"/>
  <c r="Y2091" i="1"/>
  <c r="Y2163" i="1"/>
  <c r="Y2203" i="1"/>
  <c r="Y2232" i="1"/>
  <c r="Y2424" i="1"/>
  <c r="Y2441" i="1"/>
  <c r="Y2442" i="1"/>
  <c r="Y2475" i="1"/>
  <c r="Y2499" i="1"/>
  <c r="Y2500" i="1"/>
  <c r="Y2610" i="1"/>
  <c r="Y2611" i="1"/>
  <c r="Y2612" i="1"/>
  <c r="Y2651" i="1"/>
  <c r="Y2652" i="1"/>
  <c r="Y2664" i="1"/>
  <c r="Y2710" i="1"/>
  <c r="Y2729" i="1"/>
  <c r="Y2916" i="1"/>
  <c r="Y2942" i="1"/>
  <c r="Y3024" i="1"/>
  <c r="Y3101" i="1"/>
  <c r="Y3281" i="1"/>
  <c r="Y3379" i="1"/>
  <c r="Y3380" i="1"/>
  <c r="Y3406" i="1"/>
  <c r="Y3532" i="1"/>
  <c r="Y3533" i="1"/>
  <c r="Y3577" i="1"/>
  <c r="Y3594" i="1"/>
  <c r="Y3606" i="1"/>
  <c r="Y3694" i="1"/>
  <c r="Y3731" i="1"/>
  <c r="Y506" i="1"/>
  <c r="Y566" i="1"/>
  <c r="Y567" i="1"/>
  <c r="Y695" i="1"/>
  <c r="Y719" i="1"/>
  <c r="Y1042" i="1"/>
  <c r="Y1058" i="1"/>
  <c r="Y1059" i="1"/>
  <c r="Y1069" i="1"/>
  <c r="Y1082" i="1"/>
  <c r="Y1286" i="1"/>
  <c r="Y1287" i="1"/>
  <c r="Y1296" i="1"/>
  <c r="Y1335" i="1"/>
  <c r="Y1336" i="1"/>
  <c r="Y1458" i="1"/>
  <c r="Y1502" i="1"/>
  <c r="Y1563" i="1"/>
  <c r="Y1590" i="1"/>
  <c r="Y1666" i="1"/>
  <c r="Y1719" i="1"/>
  <c r="Y1731" i="1"/>
  <c r="Y1966" i="1"/>
  <c r="Y1986" i="1"/>
  <c r="Y2002" i="1"/>
  <c r="Y2018" i="1"/>
  <c r="Y2112" i="1"/>
  <c r="Y2501" i="1"/>
  <c r="Y2535" i="1"/>
  <c r="Y2547" i="1"/>
  <c r="Y2562" i="1"/>
  <c r="Y2579" i="1"/>
  <c r="Y2613" i="1"/>
  <c r="Y2653" i="1"/>
  <c r="Y2654" i="1"/>
  <c r="Y2711" i="1"/>
  <c r="Y2712" i="1"/>
  <c r="Y2917" i="1"/>
  <c r="Y2943" i="1"/>
  <c r="Y2982" i="1"/>
  <c r="Y3043" i="1"/>
  <c r="Y3060" i="1"/>
  <c r="Y3061" i="1"/>
  <c r="Y3102" i="1"/>
  <c r="Y3103" i="1"/>
  <c r="Y3124" i="1"/>
  <c r="Y3244" i="1"/>
  <c r="Y3282" i="1"/>
  <c r="Y3307" i="1"/>
  <c r="Y3308" i="1"/>
  <c r="Y3356" i="1"/>
  <c r="Y3381" i="1"/>
  <c r="Y3485" i="1"/>
  <c r="Y3486" i="1"/>
  <c r="Y3487" i="1"/>
  <c r="Y3503" i="1"/>
  <c r="Y3534" i="1"/>
  <c r="Y3535" i="1"/>
  <c r="Y3556" i="1"/>
  <c r="Y3628" i="1"/>
  <c r="Y3652" i="1"/>
  <c r="Y3653" i="1"/>
  <c r="Y3654" i="1"/>
  <c r="Y3677" i="1"/>
  <c r="Y3712" i="1"/>
  <c r="Y3732" i="1"/>
  <c r="Y3750" i="1"/>
  <c r="Y667" i="1"/>
  <c r="Y685" i="1"/>
  <c r="Y696" i="1"/>
  <c r="Y704" i="1"/>
  <c r="Y720" i="1"/>
  <c r="Y721" i="1"/>
  <c r="Y777" i="1"/>
  <c r="Y778" i="1"/>
  <c r="Y779" i="1"/>
  <c r="Y780" i="1"/>
  <c r="Y800" i="1"/>
  <c r="Y801" i="1"/>
  <c r="Y802" i="1"/>
  <c r="Y803" i="1"/>
  <c r="Y804" i="1"/>
  <c r="Y823" i="1"/>
  <c r="Y824" i="1"/>
  <c r="Y825" i="1"/>
  <c r="Y832" i="1"/>
  <c r="Y833" i="1"/>
  <c r="Y834" i="1"/>
  <c r="Y835" i="1"/>
  <c r="Y836" i="1"/>
  <c r="Y837" i="1"/>
  <c r="Y854" i="1"/>
  <c r="Y855" i="1"/>
  <c r="Y856" i="1"/>
  <c r="Y872" i="1"/>
  <c r="Y873" i="1"/>
  <c r="Y874" i="1"/>
  <c r="Y875" i="1"/>
  <c r="Y876" i="1"/>
  <c r="Y877" i="1"/>
  <c r="Y878" i="1"/>
  <c r="Y894" i="1"/>
  <c r="Y895" i="1"/>
  <c r="Y896" i="1"/>
  <c r="Y897" i="1"/>
  <c r="Y915" i="1"/>
  <c r="Y923" i="1"/>
  <c r="Y924" i="1"/>
  <c r="Y939" i="1"/>
  <c r="Y940" i="1"/>
  <c r="Y953" i="1"/>
  <c r="Y954" i="1"/>
  <c r="Y955" i="1"/>
  <c r="Y971" i="1"/>
  <c r="Y972" i="1"/>
  <c r="Y980" i="1"/>
  <c r="Y981" i="1"/>
  <c r="Y989" i="1"/>
  <c r="Y990" i="1"/>
  <c r="Y991" i="1"/>
  <c r="Y992" i="1"/>
  <c r="Y1011" i="1"/>
  <c r="Y1012" i="1"/>
  <c r="Y1013" i="1"/>
  <c r="Y1014" i="1"/>
  <c r="Y1023" i="1"/>
  <c r="Y1024" i="1"/>
  <c r="Y1025" i="1"/>
  <c r="Y1034" i="1"/>
  <c r="Y1035" i="1"/>
  <c r="Y1043" i="1"/>
  <c r="Y1060" i="1"/>
  <c r="Y1061" i="1"/>
  <c r="Y1070" i="1"/>
  <c r="Y1071" i="1"/>
  <c r="Y1083" i="1"/>
  <c r="Y1084" i="1"/>
  <c r="Y1097" i="1"/>
  <c r="Y1098" i="1"/>
  <c r="Y1138" i="1"/>
  <c r="Y1139" i="1"/>
  <c r="Y1140" i="1"/>
  <c r="Y1157" i="1"/>
  <c r="Y1198" i="1"/>
  <c r="Y1216" i="1"/>
  <c r="Y1217" i="1"/>
  <c r="Y1218" i="1"/>
  <c r="Y1237" i="1"/>
  <c r="Y1238" i="1"/>
  <c r="Y1269" i="1"/>
  <c r="Y1270" i="1"/>
  <c r="Y1271" i="1"/>
  <c r="Y1325" i="1"/>
  <c r="Y1337" i="1"/>
  <c r="Y1364" i="1"/>
  <c r="Y1365" i="1"/>
  <c r="Y1396" i="1"/>
  <c r="Y1414" i="1"/>
  <c r="Y1436" i="1"/>
  <c r="Y1459" i="1"/>
  <c r="Y1503" i="1"/>
  <c r="Y1536" i="1"/>
  <c r="Y1546" i="1"/>
  <c r="Y1547" i="1"/>
  <c r="Y1591" i="1"/>
  <c r="Y1592" i="1"/>
  <c r="Y1606" i="1"/>
  <c r="Y1617" i="1"/>
  <c r="Y1626" i="1"/>
  <c r="Y1638" i="1"/>
  <c r="Y1652" i="1"/>
  <c r="Y1667" i="1"/>
  <c r="Y1691" i="1"/>
  <c r="Y1692" i="1"/>
  <c r="Y1693" i="1"/>
  <c r="Y1702" i="1"/>
  <c r="Y1703" i="1"/>
  <c r="Y1720" i="1"/>
  <c r="Y1732" i="1"/>
  <c r="Y1733" i="1"/>
  <c r="Y1743" i="1"/>
  <c r="Y1744" i="1"/>
  <c r="Y1756" i="1"/>
  <c r="Y1757" i="1"/>
  <c r="Y1768" i="1"/>
  <c r="Y1769" i="1"/>
  <c r="Y1782" i="1"/>
  <c r="Y1793" i="1"/>
  <c r="Y1807" i="1"/>
  <c r="Y1824" i="1"/>
  <c r="Y1843" i="1"/>
  <c r="Y1860" i="1"/>
  <c r="Y1873" i="1"/>
  <c r="Y1874" i="1"/>
  <c r="Y1884" i="1"/>
  <c r="Y1899" i="1"/>
  <c r="Y2003" i="1"/>
  <c r="Y2069" i="1"/>
  <c r="Y2070" i="1"/>
  <c r="Y2071" i="1"/>
  <c r="Y2092" i="1"/>
  <c r="Y2093" i="1"/>
  <c r="Y2094" i="1"/>
  <c r="Y2113" i="1"/>
  <c r="Y2114" i="1"/>
  <c r="Y2115" i="1"/>
  <c r="Y2139" i="1"/>
  <c r="Y2140" i="1"/>
  <c r="Y2164" i="1"/>
  <c r="Y2165" i="1"/>
  <c r="Y2185" i="1"/>
  <c r="Y2204" i="1"/>
  <c r="Y2205" i="1"/>
  <c r="Y2206" i="1"/>
  <c r="Y2252" i="1"/>
  <c r="Y2253" i="1"/>
  <c r="Y2268" i="1"/>
  <c r="Y2278" i="1"/>
  <c r="Y2279" i="1"/>
  <c r="Y2287" i="1"/>
  <c r="Y2288" i="1"/>
  <c r="Y2289" i="1"/>
  <c r="Y2299" i="1"/>
  <c r="Y2300" i="1"/>
  <c r="Y2309" i="1"/>
  <c r="Y2318" i="1"/>
  <c r="Y2319" i="1"/>
  <c r="Y2327" i="1"/>
  <c r="Y2328" i="1"/>
  <c r="Y2339" i="1"/>
  <c r="Y2340" i="1"/>
  <c r="Y2354" i="1"/>
  <c r="Y2375" i="1"/>
  <c r="Y2376" i="1"/>
  <c r="Y2377" i="1"/>
  <c r="Y2389" i="1"/>
  <c r="Y2425" i="1"/>
  <c r="Y2459" i="1"/>
  <c r="Y2502" i="1"/>
  <c r="Y2528" i="1"/>
  <c r="Y2536" i="1"/>
  <c r="Y2537" i="1"/>
  <c r="Y2548" i="1"/>
  <c r="Y2750" i="1"/>
  <c r="Y2784" i="1"/>
  <c r="Y2842" i="1"/>
  <c r="Y2862" i="1"/>
  <c r="Y2886" i="1"/>
  <c r="Y2887" i="1"/>
  <c r="Y2896" i="1"/>
  <c r="Y2897" i="1"/>
  <c r="Y2918" i="1"/>
  <c r="Y2919" i="1"/>
  <c r="Y2944" i="1"/>
  <c r="Y2964" i="1"/>
  <c r="Y2965" i="1"/>
  <c r="Y2983" i="1"/>
  <c r="Y3006" i="1"/>
  <c r="Y3025" i="1"/>
  <c r="Y3026" i="1"/>
  <c r="Y3027" i="1"/>
  <c r="Y3044" i="1"/>
  <c r="Y3062" i="1"/>
  <c r="Y3063" i="1"/>
  <c r="Y3075" i="1"/>
  <c r="Y3076" i="1"/>
  <c r="Y3077" i="1"/>
  <c r="Y3084" i="1"/>
  <c r="Y3085" i="1"/>
  <c r="Y3086" i="1"/>
  <c r="Y3104" i="1"/>
  <c r="Y3105" i="1"/>
  <c r="Y3106" i="1"/>
  <c r="Y3125" i="1"/>
  <c r="Y3144" i="1"/>
  <c r="Y3145" i="1"/>
  <c r="Y3165" i="1"/>
  <c r="Y3166" i="1"/>
  <c r="Y3167" i="1"/>
  <c r="Y3186" i="1"/>
  <c r="Y3210" i="1"/>
  <c r="Y3226" i="1"/>
  <c r="Y3245" i="1"/>
  <c r="Y3246" i="1"/>
  <c r="Y3262" i="1"/>
  <c r="Y3263" i="1"/>
  <c r="Y3283" i="1"/>
  <c r="Y3309" i="1"/>
  <c r="Y3330" i="1"/>
  <c r="Y3357" i="1"/>
  <c r="Y3382" i="1"/>
  <c r="Y3386" i="1"/>
  <c r="Y3387" i="1"/>
  <c r="Y3388" i="1"/>
  <c r="Y3393" i="1"/>
  <c r="Y3394" i="1"/>
  <c r="Y3407" i="1"/>
  <c r="Y3408" i="1"/>
  <c r="Y3415" i="1"/>
  <c r="Y3426" i="1"/>
  <c r="Y3431" i="1"/>
  <c r="Y3432" i="1"/>
  <c r="Y3439" i="1"/>
  <c r="Y3442" i="1"/>
  <c r="Y3443" i="1"/>
  <c r="Y3453" i="1"/>
  <c r="Y3454" i="1"/>
  <c r="Y3466" i="1"/>
  <c r="Y3467" i="1"/>
  <c r="Y3488" i="1"/>
  <c r="Y3504" i="1"/>
  <c r="Y3522" i="1"/>
  <c r="Y3536" i="1"/>
  <c r="Y3557" i="1"/>
  <c r="Y3558" i="1"/>
  <c r="Y3559" i="1"/>
  <c r="Y3578" i="1"/>
  <c r="Y3607" i="1"/>
  <c r="Y3629" i="1"/>
  <c r="Y3630" i="1"/>
  <c r="Y3655" i="1"/>
  <c r="Y3656" i="1"/>
  <c r="Y3678" i="1"/>
  <c r="Y3695" i="1"/>
  <c r="Y3713" i="1"/>
  <c r="Y3733" i="1"/>
  <c r="Y3751" i="1"/>
  <c r="Y104" i="1"/>
  <c r="Y108" i="1"/>
  <c r="Y121" i="1"/>
  <c r="Y141" i="1"/>
  <c r="Y142" i="1"/>
  <c r="Y151" i="1"/>
  <c r="Y154" i="1"/>
  <c r="Y163" i="1"/>
  <c r="Y174" i="1"/>
  <c r="Y175" i="1"/>
  <c r="Y222" i="1"/>
  <c r="Y238" i="1"/>
  <c r="Y250" i="1"/>
  <c r="Y251" i="1"/>
  <c r="Y252" i="1"/>
  <c r="Y259" i="1"/>
  <c r="Y261" i="1"/>
  <c r="Y266" i="1"/>
  <c r="Y267" i="1"/>
  <c r="Y268" i="1"/>
  <c r="Y272" i="1"/>
  <c r="Y281" i="1"/>
  <c r="Y289" i="1"/>
  <c r="Y290" i="1"/>
  <c r="Y333" i="1"/>
  <c r="Y337" i="1"/>
  <c r="Y338" i="1"/>
  <c r="Y357" i="1"/>
  <c r="Y361" i="1"/>
  <c r="Y367" i="1"/>
  <c r="Y392" i="1"/>
  <c r="Y393" i="1"/>
  <c r="Y394" i="1"/>
  <c r="Y417" i="1"/>
  <c r="Y433" i="1"/>
  <c r="Y449" i="1"/>
  <c r="Y462" i="1"/>
  <c r="Y484" i="1"/>
  <c r="Y485" i="1"/>
  <c r="Y555" i="1"/>
  <c r="Y556" i="1"/>
  <c r="Y568" i="1"/>
  <c r="Y596" i="1"/>
  <c r="Y603" i="1"/>
  <c r="Y604" i="1"/>
  <c r="Y624" i="1"/>
  <c r="Y749" i="1"/>
  <c r="Y781" i="1"/>
  <c r="Y857" i="1"/>
  <c r="Y898" i="1"/>
  <c r="Y925" i="1"/>
  <c r="Y941" i="1"/>
  <c r="Y942" i="1"/>
  <c r="Y1117" i="1"/>
  <c r="Y1183" i="1"/>
  <c r="Y1199" i="1"/>
  <c r="Y1219" i="1"/>
  <c r="Y1220" i="1"/>
  <c r="Y1221" i="1"/>
  <c r="Y1257" i="1"/>
  <c r="Y1288" i="1"/>
  <c r="Y1397" i="1"/>
  <c r="Y1425" i="1"/>
  <c r="Y1516" i="1"/>
  <c r="Y1564" i="1"/>
  <c r="Y1593" i="1"/>
  <c r="Y1639" i="1"/>
  <c r="Y1640" i="1"/>
  <c r="Y1641" i="1"/>
  <c r="Y1704" i="1"/>
  <c r="Y1721" i="1"/>
  <c r="Y1722" i="1"/>
  <c r="Y1783" i="1"/>
  <c r="Y1794" i="1"/>
  <c r="Y1825" i="1"/>
  <c r="Y1844" i="1"/>
  <c r="Y1875" i="1"/>
  <c r="Y1885" i="1"/>
  <c r="Y1900" i="1"/>
  <c r="Y1920" i="1"/>
  <c r="Y1921" i="1"/>
  <c r="Y2095" i="1"/>
  <c r="Y2116" i="1"/>
  <c r="Y2117" i="1"/>
  <c r="Y2141" i="1"/>
  <c r="Y2142" i="1"/>
  <c r="Y2186" i="1"/>
  <c r="Y2207" i="1"/>
  <c r="Y2208" i="1"/>
  <c r="Y2233" i="1"/>
  <c r="Y2269" i="1"/>
  <c r="Y2270" i="1"/>
  <c r="Y2341" i="1"/>
  <c r="Y2342" i="1"/>
  <c r="Y2343" i="1"/>
  <c r="Y2355" i="1"/>
  <c r="Y2449" i="1"/>
  <c r="Y2503" i="1"/>
  <c r="Y2563" i="1"/>
  <c r="Y2614" i="1"/>
  <c r="Y2635" i="1"/>
  <c r="Y2655" i="1"/>
  <c r="Y2765" i="1"/>
  <c r="Y2766" i="1"/>
  <c r="Y2785" i="1"/>
  <c r="Y2795" i="1"/>
  <c r="Y2796" i="1"/>
  <c r="Y2817" i="1"/>
  <c r="Y2829" i="1"/>
  <c r="Y2843" i="1"/>
  <c r="Y2863" i="1"/>
  <c r="Y2920" i="1"/>
  <c r="Y3433" i="1"/>
  <c r="Y3440" i="1"/>
  <c r="Y3752" i="1"/>
  <c r="Y176" i="1"/>
  <c r="Y273" i="1"/>
  <c r="Y298" i="1"/>
  <c r="Y304" i="1"/>
  <c r="Y305" i="1"/>
  <c r="Y312" i="1"/>
  <c r="Y313" i="1"/>
  <c r="Y507" i="1"/>
  <c r="Y537" i="1"/>
  <c r="Y538" i="1"/>
  <c r="Y569" i="1"/>
  <c r="Y582" i="1"/>
  <c r="Y597" i="1"/>
  <c r="Y598" i="1"/>
  <c r="Y599" i="1"/>
  <c r="Y615" i="1"/>
  <c r="Y616" i="1"/>
  <c r="Y618" i="1"/>
  <c r="Y1099" i="1"/>
  <c r="Y1168" i="1"/>
  <c r="Y1258" i="1"/>
  <c r="Y1272" i="1"/>
  <c r="Y1273" i="1"/>
  <c r="Y1274" i="1"/>
  <c r="Y1297" i="1"/>
  <c r="Y1304" i="1"/>
  <c r="Y1305" i="1"/>
  <c r="Y1314" i="1"/>
  <c r="Y1315" i="1"/>
  <c r="Y1482" i="1"/>
  <c r="Y1483" i="1"/>
  <c r="Y1504" i="1"/>
  <c r="Y1548" i="1"/>
  <c r="Y1565" i="1"/>
  <c r="Y1594" i="1"/>
  <c r="Y1595" i="1"/>
  <c r="Y1596" i="1"/>
  <c r="Y1618" i="1"/>
  <c r="Y1627" i="1"/>
  <c r="Y1723" i="1"/>
  <c r="Y1795" i="1"/>
  <c r="Y1808" i="1"/>
  <c r="Y1826" i="1"/>
  <c r="Y1827" i="1"/>
  <c r="Y1876" i="1"/>
  <c r="Y1901" i="1"/>
  <c r="Y1922" i="1"/>
  <c r="Y1923" i="1"/>
  <c r="Y2072" i="1"/>
  <c r="Y2073" i="1"/>
  <c r="Y2118" i="1"/>
  <c r="Y2234" i="1"/>
  <c r="Y2235" i="1"/>
  <c r="Y2415" i="1"/>
  <c r="Y2450" i="1"/>
  <c r="Y2888" i="1"/>
  <c r="Y2921" i="1"/>
  <c r="Y2945" i="1"/>
  <c r="Y2984" i="1"/>
  <c r="Y3007" i="1"/>
  <c r="Y3107" i="1"/>
  <c r="Y3284" i="1"/>
  <c r="Y3285" i="1"/>
  <c r="Y3358" i="1"/>
  <c r="Y3409" i="1"/>
  <c r="Y3410" i="1"/>
  <c r="Y3489" i="1"/>
  <c r="Y3505" i="1"/>
  <c r="Y3523" i="1"/>
  <c r="Y3537" i="1"/>
  <c r="Y3734" i="1"/>
  <c r="Y3753" i="1"/>
  <c r="Y3754" i="1"/>
  <c r="Y3755" i="1"/>
  <c r="F108" i="12" l="1"/>
  <c r="F19" i="12"/>
  <c r="F114" i="12"/>
  <c r="F107" i="12"/>
  <c r="F106" i="12"/>
  <c r="F99" i="12"/>
  <c r="F95" i="12"/>
  <c r="F98" i="12"/>
  <c r="F86" i="12"/>
  <c r="F89" i="12"/>
  <c r="F112" i="12"/>
  <c r="F111" i="12"/>
  <c r="F110" i="12"/>
  <c r="F109" i="12"/>
  <c r="F80" i="12"/>
  <c r="F32" i="12"/>
  <c r="F31" i="12"/>
  <c r="F2" i="12"/>
  <c r="F93" i="12"/>
  <c r="F66" i="12"/>
  <c r="F65" i="12"/>
  <c r="F73" i="12"/>
  <c r="F72" i="12"/>
  <c r="F6" i="12"/>
  <c r="F7" i="12"/>
  <c r="F51" i="12"/>
  <c r="F50" i="12"/>
  <c r="F49" i="12"/>
  <c r="F42" i="12"/>
  <c r="F94" i="12"/>
  <c r="F81" i="12"/>
  <c r="F21" i="12"/>
  <c r="F20" i="12"/>
  <c r="F10" i="12"/>
  <c r="F77" i="12"/>
  <c r="F85" i="12"/>
  <c r="F76" i="12"/>
  <c r="F75" i="12"/>
  <c r="F74" i="12"/>
  <c r="F78" i="12"/>
  <c r="F71" i="12"/>
  <c r="F70" i="12"/>
  <c r="F115" i="12"/>
  <c r="F105" i="12"/>
  <c r="F104" i="12"/>
  <c r="F103" i="12"/>
  <c r="F102" i="12"/>
  <c r="F101" i="12"/>
  <c r="F97" i="12"/>
  <c r="F96" i="12"/>
  <c r="F62" i="12"/>
  <c r="F61" i="12"/>
  <c r="F60" i="12"/>
  <c r="F59" i="12"/>
  <c r="F58" i="12"/>
  <c r="F38" i="12"/>
  <c r="F33" i="12"/>
  <c r="F17" i="12"/>
  <c r="F69" i="12"/>
  <c r="F68" i="12"/>
  <c r="F67" i="12"/>
  <c r="F83" i="12"/>
  <c r="F64" i="12"/>
  <c r="F63" i="12"/>
  <c r="F88" i="12"/>
  <c r="F57" i="12"/>
  <c r="F56" i="12"/>
  <c r="F55" i="12"/>
  <c r="F54" i="12"/>
  <c r="F53" i="12"/>
  <c r="F52" i="12"/>
  <c r="F14" i="12"/>
  <c r="F13" i="12"/>
  <c r="F12" i="12"/>
  <c r="F87" i="12"/>
  <c r="F48" i="12"/>
  <c r="F41" i="12"/>
  <c r="F40" i="12"/>
  <c r="F34" i="12"/>
  <c r="F47" i="12"/>
  <c r="F46" i="12"/>
  <c r="F45" i="12"/>
  <c r="F90" i="12"/>
  <c r="F82" i="12"/>
  <c r="F44" i="12"/>
  <c r="F43" i="12"/>
  <c r="F36" i="12"/>
  <c r="F26" i="12"/>
  <c r="F9" i="12"/>
  <c r="F27" i="12"/>
  <c r="F39" i="12"/>
  <c r="F37" i="12"/>
  <c r="F30" i="12"/>
  <c r="F35" i="12"/>
  <c r="F11" i="12"/>
  <c r="F29" i="12"/>
  <c r="F28" i="12"/>
  <c r="F84" i="12"/>
  <c r="F100" i="12"/>
  <c r="F25" i="12"/>
  <c r="F24" i="12"/>
  <c r="F23" i="12"/>
  <c r="F22" i="12"/>
  <c r="F18" i="12"/>
  <c r="F113" i="12"/>
  <c r="F92" i="12"/>
  <c r="F79" i="12"/>
  <c r="F16" i="12"/>
  <c r="F91" i="12"/>
  <c r="F15" i="12"/>
  <c r="F8" i="12"/>
  <c r="F5" i="12"/>
  <c r="F4" i="12"/>
  <c r="F3" i="12"/>
  <c r="V1566" i="1" l="1"/>
  <c r="V1567" i="1"/>
  <c r="V1568" i="1"/>
  <c r="V1886" i="1"/>
  <c r="V1887" i="1"/>
  <c r="V1902" i="1"/>
  <c r="V1924" i="1"/>
  <c r="V1925" i="1"/>
  <c r="V1943" i="1"/>
  <c r="V1987" i="1"/>
  <c r="V2004" i="1"/>
  <c r="V486" i="1"/>
  <c r="V492" i="1"/>
  <c r="V524" i="1"/>
  <c r="V525" i="1"/>
  <c r="V526" i="1"/>
  <c r="V539" i="1"/>
  <c r="V540" i="1"/>
  <c r="V541" i="1"/>
  <c r="V557" i="1"/>
  <c r="V625" i="1"/>
  <c r="V626" i="1"/>
  <c r="V627" i="1"/>
  <c r="V637" i="1"/>
  <c r="V638" i="1"/>
  <c r="V639" i="1"/>
  <c r="V648" i="1"/>
  <c r="V649" i="1"/>
  <c r="V650" i="1"/>
  <c r="V651" i="1"/>
  <c r="V652" i="1"/>
  <c r="V653" i="1"/>
  <c r="V654" i="1"/>
  <c r="V655" i="1"/>
  <c r="V668" i="1"/>
  <c r="V669" i="1"/>
  <c r="V686" i="1"/>
  <c r="V687" i="1"/>
  <c r="V697" i="1"/>
  <c r="V698" i="1"/>
  <c r="V705" i="1"/>
  <c r="V706" i="1"/>
  <c r="V707" i="1"/>
  <c r="V708" i="1"/>
  <c r="V709" i="1"/>
  <c r="V710" i="1"/>
  <c r="V734" i="1"/>
  <c r="V879" i="1"/>
  <c r="V943" i="1"/>
  <c r="V982" i="1"/>
  <c r="V1036" i="1"/>
  <c r="V1037" i="1"/>
  <c r="V1044" i="1"/>
  <c r="V1045" i="1"/>
  <c r="V1046" i="1"/>
  <c r="V1072" i="1"/>
  <c r="V1085" i="1"/>
  <c r="V1086" i="1"/>
  <c r="V1087" i="1"/>
  <c r="V1169" i="1"/>
  <c r="V1222" i="1"/>
  <c r="V1289" i="1"/>
  <c r="V1290" i="1"/>
  <c r="V1298" i="1"/>
  <c r="V1306" i="1"/>
  <c r="V1307" i="1"/>
  <c r="V1316" i="1"/>
  <c r="V1317" i="1"/>
  <c r="V1326" i="1"/>
  <c r="V1338" i="1"/>
  <c r="V1353" i="1"/>
  <c r="V1366" i="1"/>
  <c r="V1384" i="1"/>
  <c r="V1385" i="1"/>
  <c r="V1386" i="1"/>
  <c r="V1398" i="1"/>
  <c r="V1399" i="1"/>
  <c r="V1415" i="1"/>
  <c r="V1437" i="1"/>
  <c r="V1438" i="1"/>
  <c r="V1439" i="1"/>
  <c r="V1440" i="1"/>
  <c r="V1460" i="1"/>
  <c r="V1461" i="1"/>
  <c r="V1484" i="1"/>
  <c r="V1485" i="1"/>
  <c r="V1505" i="1"/>
  <c r="V1506" i="1"/>
  <c r="V1522" i="1"/>
  <c r="V1537" i="1"/>
  <c r="V1538" i="1"/>
  <c r="V1549" i="1"/>
  <c r="V1569" i="1"/>
  <c r="V1570" i="1"/>
  <c r="V1571" i="1"/>
  <c r="V1572" i="1"/>
  <c r="V1607" i="1"/>
  <c r="V1619" i="1"/>
  <c r="V1620" i="1"/>
  <c r="V1628" i="1"/>
  <c r="V1629" i="1"/>
  <c r="V1642" i="1"/>
  <c r="V1643" i="1"/>
  <c r="V1644" i="1"/>
  <c r="V1645" i="1"/>
  <c r="V1668" i="1"/>
  <c r="V1680" i="1"/>
  <c r="V1681" i="1"/>
  <c r="V1682" i="1"/>
  <c r="V1705" i="1"/>
  <c r="V1706" i="1"/>
  <c r="V1734" i="1"/>
  <c r="V1745" i="1"/>
  <c r="V1888" i="1"/>
  <c r="V1903" i="1"/>
  <c r="V1904" i="1"/>
  <c r="V1905" i="1"/>
  <c r="V1926" i="1"/>
  <c r="V1944" i="1"/>
  <c r="V1945" i="1"/>
  <c r="V1946" i="1"/>
  <c r="V1947" i="1"/>
  <c r="V1967" i="1"/>
  <c r="V1968" i="1"/>
  <c r="V1969" i="1"/>
  <c r="V1988" i="1"/>
  <c r="V1989" i="1"/>
  <c r="V1990" i="1"/>
  <c r="V1991" i="1"/>
  <c r="V1992" i="1"/>
  <c r="V2005" i="1"/>
  <c r="V2006" i="1"/>
  <c r="V2007" i="1"/>
  <c r="V2008" i="1"/>
  <c r="V2019" i="1"/>
  <c r="V2020" i="1"/>
  <c r="V2034" i="1"/>
  <c r="V2035" i="1"/>
  <c r="V2036" i="1"/>
  <c r="V2096" i="1"/>
  <c r="V2166" i="1"/>
  <c r="V2310" i="1"/>
  <c r="V2482" i="1"/>
  <c r="V2483" i="1"/>
  <c r="V2504" i="1"/>
  <c r="V2505" i="1"/>
  <c r="V2506" i="1"/>
  <c r="V2507" i="1"/>
  <c r="V2538" i="1"/>
  <c r="V2539" i="1"/>
  <c r="V2540" i="1"/>
  <c r="V2541" i="1"/>
  <c r="V2549" i="1"/>
  <c r="V2550" i="1"/>
  <c r="V2564" i="1"/>
  <c r="V2565" i="1"/>
  <c r="V2580" i="1"/>
  <c r="V2581" i="1"/>
  <c r="V2589" i="1"/>
  <c r="V2590" i="1"/>
  <c r="V2591" i="1"/>
  <c r="V2615" i="1"/>
  <c r="V2616" i="1"/>
  <c r="V2617" i="1"/>
  <c r="V2618" i="1"/>
  <c r="V2636" i="1"/>
  <c r="V2637" i="1"/>
  <c r="V2665" i="1"/>
  <c r="V2666" i="1"/>
  <c r="V2667" i="1"/>
  <c r="V2682" i="1"/>
  <c r="V2696" i="1"/>
  <c r="V2697" i="1"/>
  <c r="V2797" i="1"/>
  <c r="V2818" i="1"/>
  <c r="V2876" i="1"/>
  <c r="V2877" i="1"/>
  <c r="V2878" i="1"/>
  <c r="V2889" i="1"/>
  <c r="V2922" i="1"/>
  <c r="V2923" i="1"/>
  <c r="V2946" i="1"/>
  <c r="V2947" i="1"/>
  <c r="V2966" i="1"/>
  <c r="V2967" i="1"/>
  <c r="V2968" i="1"/>
  <c r="V2985" i="1"/>
  <c r="V3008" i="1"/>
  <c r="V3009" i="1"/>
  <c r="V3028" i="1"/>
  <c r="V3029" i="1"/>
  <c r="V3045" i="1"/>
  <c r="V3064" i="1"/>
  <c r="V3065" i="1"/>
  <c r="V3066" i="1"/>
  <c r="V3078" i="1"/>
  <c r="V3079" i="1"/>
  <c r="V3087" i="1"/>
  <c r="V3088" i="1"/>
  <c r="V3108" i="1"/>
  <c r="V3109" i="1"/>
  <c r="V3110" i="1"/>
  <c r="V3111" i="1"/>
  <c r="V3126" i="1"/>
  <c r="V3127" i="1"/>
  <c r="V3128" i="1"/>
  <c r="V3129" i="1"/>
  <c r="V3146" i="1"/>
  <c r="V3147" i="1"/>
  <c r="V3148" i="1"/>
  <c r="V3149" i="1"/>
  <c r="V3168" i="1"/>
  <c r="V3169" i="1"/>
  <c r="V3170" i="1"/>
  <c r="V3171" i="1"/>
  <c r="V3187" i="1"/>
  <c r="V3188" i="1"/>
  <c r="V3211" i="1"/>
  <c r="V3212" i="1"/>
  <c r="V3227" i="1"/>
  <c r="V3228" i="1"/>
  <c r="V3229" i="1"/>
  <c r="V3230" i="1"/>
  <c r="V3231" i="1"/>
  <c r="V3247" i="1"/>
  <c r="V3264" i="1"/>
  <c r="V3265" i="1"/>
  <c r="V3266" i="1"/>
  <c r="V3267" i="1"/>
  <c r="V3286" i="1"/>
  <c r="V3287" i="1"/>
  <c r="V3310" i="1"/>
  <c r="V3311" i="1"/>
  <c r="V3331" i="1"/>
  <c r="V3332" i="1"/>
  <c r="V3333" i="1"/>
  <c r="V3359" i="1"/>
  <c r="V3360" i="1"/>
  <c r="V3361" i="1"/>
  <c r="V3362" i="1"/>
  <c r="V3363" i="1"/>
  <c r="V3389" i="1"/>
  <c r="V3455" i="1"/>
  <c r="V3468" i="1"/>
  <c r="V3469" i="1"/>
  <c r="V3490" i="1"/>
  <c r="V3491" i="1"/>
  <c r="V3492" i="1"/>
  <c r="V3506" i="1"/>
  <c r="V3507" i="1"/>
  <c r="V3508" i="1"/>
  <c r="V3524" i="1"/>
  <c r="V3538" i="1"/>
  <c r="V3539" i="1"/>
  <c r="V3540" i="1"/>
  <c r="V3541" i="1"/>
  <c r="V3560" i="1"/>
  <c r="V3561" i="1"/>
  <c r="V3579" i="1"/>
  <c r="V3580" i="1"/>
  <c r="V3595" i="1"/>
  <c r="V3596" i="1"/>
  <c r="V3597" i="1"/>
  <c r="V3608" i="1"/>
  <c r="V3609" i="1"/>
  <c r="V3610" i="1"/>
  <c r="V3611" i="1"/>
  <c r="V3631" i="1"/>
  <c r="V3632" i="1"/>
  <c r="V3633" i="1"/>
  <c r="V3657" i="1"/>
  <c r="V3658" i="1"/>
  <c r="V3659" i="1"/>
  <c r="V3679" i="1"/>
  <c r="V3680" i="1"/>
  <c r="V3681" i="1"/>
  <c r="V3682" i="1"/>
  <c r="V3696" i="1"/>
  <c r="V3714" i="1"/>
  <c r="V3735" i="1"/>
  <c r="V487" i="1"/>
  <c r="V488" i="1"/>
  <c r="V489" i="1"/>
  <c r="V490" i="1"/>
  <c r="V493" i="1"/>
  <c r="V494" i="1"/>
  <c r="V495" i="1"/>
  <c r="V496" i="1"/>
  <c r="V497" i="1"/>
  <c r="V498" i="1"/>
  <c r="V499" i="1"/>
  <c r="V500" i="1"/>
  <c r="V508" i="1"/>
  <c r="V509" i="1"/>
  <c r="V510" i="1"/>
  <c r="V511" i="1"/>
  <c r="V512" i="1"/>
  <c r="V513" i="1"/>
  <c r="V514" i="1"/>
  <c r="V515" i="1"/>
  <c r="V516" i="1"/>
  <c r="V527" i="1"/>
  <c r="V528" i="1"/>
  <c r="V529" i="1"/>
  <c r="V530" i="1"/>
  <c r="V531" i="1"/>
  <c r="V542" i="1"/>
  <c r="V543" i="1"/>
  <c r="V544" i="1"/>
  <c r="V545" i="1"/>
  <c r="V546" i="1"/>
  <c r="V547" i="1"/>
  <c r="V548" i="1"/>
  <c r="V558" i="1"/>
  <c r="V559" i="1"/>
  <c r="V560" i="1"/>
  <c r="V561" i="1"/>
  <c r="V628" i="1"/>
  <c r="V629" i="1"/>
  <c r="V630" i="1"/>
  <c r="V631" i="1"/>
  <c r="V632" i="1"/>
  <c r="V633" i="1"/>
  <c r="V634" i="1"/>
  <c r="V635" i="1"/>
  <c r="V636" i="1"/>
  <c r="V640" i="1"/>
  <c r="V641" i="1"/>
  <c r="V642" i="1"/>
  <c r="V643" i="1"/>
  <c r="V644" i="1"/>
  <c r="V656" i="1"/>
  <c r="V657" i="1"/>
  <c r="V658" i="1"/>
  <c r="V659" i="1"/>
  <c r="V660" i="1"/>
  <c r="V661" i="1"/>
  <c r="V662" i="1"/>
  <c r="V663" i="1"/>
  <c r="V670" i="1"/>
  <c r="V671" i="1"/>
  <c r="V672" i="1"/>
  <c r="V673" i="1"/>
  <c r="V674" i="1"/>
  <c r="V675" i="1"/>
  <c r="V676" i="1"/>
  <c r="V688" i="1"/>
  <c r="V689" i="1"/>
  <c r="V690" i="1"/>
  <c r="V691" i="1"/>
  <c r="V692" i="1"/>
  <c r="V699" i="1"/>
  <c r="V700" i="1"/>
  <c r="V701" i="1"/>
  <c r="V702" i="1"/>
  <c r="V703" i="1"/>
  <c r="V711" i="1"/>
  <c r="V712" i="1"/>
  <c r="V713" i="1"/>
  <c r="V714" i="1"/>
  <c r="V715" i="1"/>
  <c r="V716" i="1"/>
  <c r="V722" i="1"/>
  <c r="V723" i="1"/>
  <c r="V724" i="1"/>
  <c r="V725" i="1"/>
  <c r="V726" i="1"/>
  <c r="V727" i="1"/>
  <c r="V728" i="1"/>
  <c r="V729" i="1"/>
  <c r="V730" i="1"/>
  <c r="V735" i="1"/>
  <c r="V736" i="1"/>
  <c r="V737" i="1"/>
  <c r="V738" i="1"/>
  <c r="V739" i="1"/>
  <c r="V750" i="1"/>
  <c r="V751" i="1"/>
  <c r="V752" i="1"/>
  <c r="V753" i="1"/>
  <c r="V754" i="1"/>
  <c r="V755" i="1"/>
  <c r="V756" i="1"/>
  <c r="V782" i="1"/>
  <c r="V783" i="1"/>
  <c r="V784" i="1"/>
  <c r="V805" i="1"/>
  <c r="V806" i="1"/>
  <c r="V826" i="1"/>
  <c r="V827" i="1"/>
  <c r="V828" i="1"/>
  <c r="V838" i="1"/>
  <c r="V839" i="1"/>
  <c r="V858" i="1"/>
  <c r="V859" i="1"/>
  <c r="V860" i="1"/>
  <c r="V861" i="1"/>
  <c r="V862" i="1"/>
  <c r="V863" i="1"/>
  <c r="V864" i="1"/>
  <c r="V880" i="1"/>
  <c r="V881" i="1"/>
  <c r="V882" i="1"/>
  <c r="V883" i="1"/>
  <c r="V884" i="1"/>
  <c r="V899" i="1"/>
  <c r="V900" i="1"/>
  <c r="V901" i="1"/>
  <c r="V902" i="1"/>
  <c r="V926" i="1"/>
  <c r="V927" i="1"/>
  <c r="V944" i="1"/>
  <c r="V945" i="1"/>
  <c r="V946" i="1"/>
  <c r="V956" i="1"/>
  <c r="V957" i="1"/>
  <c r="V958" i="1"/>
  <c r="V959" i="1"/>
  <c r="V960" i="1"/>
  <c r="V973" i="1"/>
  <c r="V983" i="1"/>
  <c r="V984" i="1"/>
  <c r="V993" i="1"/>
  <c r="V994" i="1"/>
  <c r="V995" i="1"/>
  <c r="V996" i="1"/>
  <c r="V997" i="1"/>
  <c r="V1015" i="1"/>
  <c r="V1026" i="1"/>
  <c r="V1027" i="1"/>
  <c r="V1028" i="1"/>
  <c r="V1029" i="1"/>
  <c r="V1038" i="1"/>
  <c r="V1039" i="1"/>
  <c r="V1047" i="1"/>
  <c r="V1048" i="1"/>
  <c r="V1049" i="1"/>
  <c r="V1050" i="1"/>
  <c r="V1051" i="1"/>
  <c r="V1062" i="1"/>
  <c r="V1063" i="1"/>
  <c r="V1064" i="1"/>
  <c r="V1065" i="1"/>
  <c r="V1073" i="1"/>
  <c r="V1074" i="1"/>
  <c r="V1075" i="1"/>
  <c r="V1076" i="1"/>
  <c r="V1077" i="1"/>
  <c r="V1088" i="1"/>
  <c r="V1089" i="1"/>
  <c r="V1090" i="1"/>
  <c r="V1091" i="1"/>
  <c r="V1100" i="1"/>
  <c r="V1101" i="1"/>
  <c r="V1102" i="1"/>
  <c r="V1103" i="1"/>
  <c r="V1104" i="1"/>
  <c r="V1118" i="1"/>
  <c r="V1119" i="1"/>
  <c r="V1120" i="1"/>
  <c r="V1121" i="1"/>
  <c r="V1122" i="1"/>
  <c r="V1123" i="1"/>
  <c r="V1141" i="1"/>
  <c r="V1142" i="1"/>
  <c r="V1143" i="1"/>
  <c r="V1144" i="1"/>
  <c r="V1145" i="1"/>
  <c r="V1158" i="1"/>
  <c r="V1159" i="1"/>
  <c r="V1160" i="1"/>
  <c r="V1170" i="1"/>
  <c r="V1171" i="1"/>
  <c r="V1172" i="1"/>
  <c r="V1173" i="1"/>
  <c r="V1184" i="1"/>
  <c r="V1185" i="1"/>
  <c r="V1200" i="1"/>
  <c r="V1201" i="1"/>
  <c r="V1202" i="1"/>
  <c r="V1223" i="1"/>
  <c r="V1239" i="1"/>
  <c r="V1240" i="1"/>
  <c r="V1241" i="1"/>
  <c r="V1242" i="1"/>
  <c r="V1243" i="1"/>
  <c r="V1259" i="1"/>
  <c r="V1260" i="1"/>
  <c r="V1261" i="1"/>
  <c r="V1262" i="1"/>
  <c r="V1275" i="1"/>
  <c r="V1276" i="1"/>
  <c r="V1277" i="1"/>
  <c r="V1278" i="1"/>
  <c r="V1279" i="1"/>
  <c r="V1280" i="1"/>
  <c r="V1291" i="1"/>
  <c r="V1292" i="1"/>
  <c r="V1293" i="1"/>
  <c r="V1299" i="1"/>
  <c r="V1300" i="1"/>
  <c r="V1301" i="1"/>
  <c r="V1302" i="1"/>
  <c r="V1308" i="1"/>
  <c r="V1309" i="1"/>
  <c r="V1318" i="1"/>
  <c r="V1319" i="1"/>
  <c r="V1320" i="1"/>
  <c r="V1321" i="1"/>
  <c r="V1322" i="1"/>
  <c r="V1327" i="1"/>
  <c r="V1339" i="1"/>
  <c r="V1340" i="1"/>
  <c r="V1354" i="1"/>
  <c r="V1367" i="1"/>
  <c r="V1368" i="1"/>
  <c r="V1369" i="1"/>
  <c r="V1387" i="1"/>
  <c r="V1388" i="1"/>
  <c r="V1389" i="1"/>
  <c r="V1390" i="1"/>
  <c r="V1400" i="1"/>
  <c r="V1401" i="1"/>
  <c r="V1402" i="1"/>
  <c r="V1403" i="1"/>
  <c r="V1404" i="1"/>
  <c r="V1416" i="1"/>
  <c r="V1427" i="1"/>
  <c r="V1428" i="1"/>
  <c r="V1441" i="1"/>
  <c r="V1442" i="1"/>
  <c r="V1443" i="1"/>
  <c r="V1444" i="1"/>
  <c r="V1445" i="1"/>
  <c r="V1446" i="1"/>
  <c r="V1462" i="1"/>
  <c r="V1463" i="1"/>
  <c r="V1464" i="1"/>
  <c r="V1465" i="1"/>
  <c r="V1466" i="1"/>
  <c r="V1475" i="1"/>
  <c r="V1476" i="1"/>
  <c r="V1477" i="1"/>
  <c r="V1486" i="1"/>
  <c r="V1487" i="1"/>
  <c r="V1488" i="1"/>
  <c r="V1489" i="1"/>
  <c r="V1490" i="1"/>
  <c r="V1491" i="1"/>
  <c r="V1492" i="1"/>
  <c r="V1493" i="1"/>
  <c r="V1507" i="1"/>
  <c r="V1508" i="1"/>
  <c r="V1509" i="1"/>
  <c r="V1510" i="1"/>
  <c r="V1511" i="1"/>
  <c r="V1523" i="1"/>
  <c r="V1524" i="1"/>
  <c r="V1525" i="1"/>
  <c r="V1539" i="1"/>
  <c r="V1540" i="1"/>
  <c r="V1550" i="1"/>
  <c r="V1551" i="1"/>
  <c r="V1552" i="1"/>
  <c r="V1553" i="1"/>
  <c r="V1554" i="1"/>
  <c r="V1555" i="1"/>
  <c r="V1573" i="1"/>
  <c r="V1574" i="1"/>
  <c r="V1575" i="1"/>
  <c r="V1576" i="1"/>
  <c r="V1577" i="1"/>
  <c r="V1597" i="1"/>
  <c r="V1598" i="1"/>
  <c r="V1599" i="1"/>
  <c r="V1600" i="1"/>
  <c r="V1608" i="1"/>
  <c r="V1609" i="1"/>
  <c r="V1610" i="1"/>
  <c r="V1611" i="1"/>
  <c r="V1621" i="1"/>
  <c r="V1622" i="1"/>
  <c r="V1623" i="1"/>
  <c r="V1630" i="1"/>
  <c r="V1631" i="1"/>
  <c r="V1646" i="1"/>
  <c r="V1647" i="1"/>
  <c r="V1653" i="1"/>
  <c r="V1654" i="1"/>
  <c r="V1655" i="1"/>
  <c r="V1656" i="1"/>
  <c r="V1657" i="1"/>
  <c r="V1658" i="1"/>
  <c r="V1669" i="1"/>
  <c r="V1670" i="1"/>
  <c r="V1671" i="1"/>
  <c r="V1672" i="1"/>
  <c r="V1683" i="1"/>
  <c r="V1684" i="1"/>
  <c r="V1685" i="1"/>
  <c r="V1694" i="1"/>
  <c r="V1707" i="1"/>
  <c r="V1708" i="1"/>
  <c r="V1709" i="1"/>
  <c r="V1710" i="1"/>
  <c r="V1724" i="1"/>
  <c r="V1725" i="1"/>
  <c r="V1726" i="1"/>
  <c r="V1735" i="1"/>
  <c r="V1736" i="1"/>
  <c r="V1737" i="1"/>
  <c r="V1746" i="1"/>
  <c r="V1747" i="1"/>
  <c r="V1758" i="1"/>
  <c r="V1770" i="1"/>
  <c r="V1771" i="1"/>
  <c r="V1784" i="1"/>
  <c r="V1785" i="1"/>
  <c r="V1796" i="1"/>
  <c r="V1797" i="1"/>
  <c r="V1798" i="1"/>
  <c r="V1809" i="1"/>
  <c r="V1810" i="1"/>
  <c r="V1828" i="1"/>
  <c r="V1829" i="1"/>
  <c r="V1830" i="1"/>
  <c r="V1831" i="1"/>
  <c r="V1832" i="1"/>
  <c r="V1845" i="1"/>
  <c r="V1846" i="1"/>
  <c r="V1847" i="1"/>
  <c r="V1848" i="1"/>
  <c r="V1861" i="1"/>
  <c r="V1862" i="1"/>
  <c r="V1863" i="1"/>
  <c r="V1864" i="1"/>
  <c r="V1865" i="1"/>
  <c r="V1877" i="1"/>
  <c r="V1889" i="1"/>
  <c r="V1890" i="1"/>
  <c r="V1891" i="1"/>
  <c r="V1892" i="1"/>
  <c r="V1906" i="1"/>
  <c r="V1907" i="1"/>
  <c r="V1908" i="1"/>
  <c r="V1909" i="1"/>
  <c r="V1910" i="1"/>
  <c r="V1927" i="1"/>
  <c r="V1928" i="1"/>
  <c r="V1929" i="1"/>
  <c r="V1930" i="1"/>
  <c r="V1931" i="1"/>
  <c r="V1932" i="1"/>
  <c r="V1933" i="1"/>
  <c r="V1934" i="1"/>
  <c r="V1935" i="1"/>
  <c r="V1936" i="1"/>
  <c r="V1948" i="1"/>
  <c r="V1949" i="1"/>
  <c r="V1950" i="1"/>
  <c r="V1951" i="1"/>
  <c r="V1952" i="1"/>
  <c r="V1953" i="1"/>
  <c r="V1954" i="1"/>
  <c r="V1955" i="1"/>
  <c r="V1956" i="1"/>
  <c r="V1970" i="1"/>
  <c r="V1971" i="1"/>
  <c r="V1972" i="1"/>
  <c r="V1973" i="1"/>
  <c r="V1974" i="1"/>
  <c r="V1975" i="1"/>
  <c r="V1976" i="1"/>
  <c r="V1977" i="1"/>
  <c r="V1978" i="1"/>
  <c r="V1993" i="1"/>
  <c r="V1994" i="1"/>
  <c r="V1995" i="1"/>
  <c r="V1996" i="1"/>
  <c r="V1997" i="1"/>
  <c r="V2009" i="1"/>
  <c r="V2010" i="1"/>
  <c r="V2011" i="1"/>
  <c r="V2012" i="1"/>
  <c r="V2021" i="1"/>
  <c r="V2022" i="1"/>
  <c r="V2023" i="1"/>
  <c r="V2024" i="1"/>
  <c r="V2025" i="1"/>
  <c r="V2028" i="1"/>
  <c r="V2029" i="1"/>
  <c r="V2037" i="1"/>
  <c r="V2038" i="1"/>
  <c r="V2039" i="1"/>
  <c r="V2040" i="1"/>
  <c r="V2041" i="1"/>
  <c r="V2042" i="1"/>
  <c r="V2043" i="1"/>
  <c r="V2044" i="1"/>
  <c r="V2048" i="1"/>
  <c r="V2049" i="1"/>
  <c r="V2050" i="1"/>
  <c r="V2051" i="1"/>
  <c r="V2052" i="1"/>
  <c r="V2053" i="1"/>
  <c r="V2054" i="1"/>
  <c r="V2074" i="1"/>
  <c r="V2075" i="1"/>
  <c r="V2097" i="1"/>
  <c r="V2098" i="1"/>
  <c r="V2099" i="1"/>
  <c r="V2119" i="1"/>
  <c r="V2120" i="1"/>
  <c r="V2121" i="1"/>
  <c r="V2122" i="1"/>
  <c r="V2143" i="1"/>
  <c r="V2144" i="1"/>
  <c r="V2145" i="1"/>
  <c r="V2167" i="1"/>
  <c r="V2168" i="1"/>
  <c r="V2187" i="1"/>
  <c r="V2188" i="1"/>
  <c r="V2209" i="1"/>
  <c r="V2210" i="1"/>
  <c r="V2211" i="1"/>
  <c r="V2212" i="1"/>
  <c r="V2213" i="1"/>
  <c r="V2214" i="1"/>
  <c r="V2236" i="1"/>
  <c r="V2237" i="1"/>
  <c r="V2238" i="1"/>
  <c r="V2239" i="1"/>
  <c r="V2254" i="1"/>
  <c r="V2255" i="1"/>
  <c r="V2256" i="1"/>
  <c r="V2290" i="1"/>
  <c r="V2311" i="1"/>
  <c r="V2329" i="1"/>
  <c r="V2330" i="1"/>
  <c r="V2331" i="1"/>
  <c r="V2378" i="1"/>
  <c r="V2390" i="1"/>
  <c r="V2391" i="1"/>
  <c r="V2392" i="1"/>
  <c r="V2393" i="1"/>
  <c r="V2403" i="1"/>
  <c r="V2404" i="1"/>
  <c r="V2416" i="1"/>
  <c r="V2417" i="1"/>
  <c r="V2418" i="1"/>
  <c r="V2426" i="1"/>
  <c r="V2427" i="1"/>
  <c r="V2428" i="1"/>
  <c r="V2434" i="1"/>
  <c r="V2435" i="1"/>
  <c r="V2436" i="1"/>
  <c r="V2443" i="1"/>
  <c r="V2451" i="1"/>
  <c r="V2452" i="1"/>
  <c r="V2460" i="1"/>
  <c r="V2461" i="1"/>
  <c r="V2462" i="1"/>
  <c r="V2463" i="1"/>
  <c r="V2464" i="1"/>
  <c r="V2465" i="1"/>
  <c r="V2476" i="1"/>
  <c r="V2477" i="1"/>
  <c r="V2484" i="1"/>
  <c r="V2485" i="1"/>
  <c r="V2486" i="1"/>
  <c r="V2487" i="1"/>
  <c r="V2488" i="1"/>
  <c r="V2489" i="1"/>
  <c r="V2508" i="1"/>
  <c r="V2509" i="1"/>
  <c r="V2510" i="1"/>
  <c r="V2511" i="1"/>
  <c r="V2512" i="1"/>
  <c r="V2513" i="1"/>
  <c r="V2542" i="1"/>
  <c r="V2551" i="1"/>
  <c r="V2552" i="1"/>
  <c r="V2553" i="1"/>
  <c r="V2554" i="1"/>
  <c r="V2555" i="1"/>
  <c r="V2556" i="1"/>
  <c r="V2566" i="1"/>
  <c r="V2567" i="1"/>
  <c r="V2568" i="1"/>
  <c r="V2569" i="1"/>
  <c r="V2570" i="1"/>
  <c r="V2571" i="1"/>
  <c r="V2572" i="1"/>
  <c r="V2573" i="1"/>
  <c r="V2582" i="1"/>
  <c r="V2583" i="1"/>
  <c r="V2584" i="1"/>
  <c r="V2585" i="1"/>
  <c r="V2592" i="1"/>
  <c r="V2593" i="1"/>
  <c r="V2594" i="1"/>
  <c r="V2595" i="1"/>
  <c r="V2596" i="1"/>
  <c r="V2597" i="1"/>
  <c r="V2598" i="1"/>
  <c r="V2619" i="1"/>
  <c r="V2620" i="1"/>
  <c r="V2621" i="1"/>
  <c r="V2622" i="1"/>
  <c r="V2623" i="1"/>
  <c r="V2624" i="1"/>
  <c r="V2625" i="1"/>
  <c r="V2626" i="1"/>
  <c r="V2627" i="1"/>
  <c r="V2638" i="1"/>
  <c r="V2639" i="1"/>
  <c r="V2640" i="1"/>
  <c r="V2641" i="1"/>
  <c r="V2642" i="1"/>
  <c r="V2643" i="1"/>
  <c r="V2644" i="1"/>
  <c r="V2645" i="1"/>
  <c r="V2646" i="1"/>
  <c r="V2656" i="1"/>
  <c r="V2657" i="1"/>
  <c r="V2658" i="1"/>
  <c r="V2659" i="1"/>
  <c r="V2660" i="1"/>
  <c r="V2668" i="1"/>
  <c r="V2669" i="1"/>
  <c r="V2670" i="1"/>
  <c r="V2671" i="1"/>
  <c r="V2672" i="1"/>
  <c r="V2673" i="1"/>
  <c r="V2674" i="1"/>
  <c r="V2675" i="1"/>
  <c r="V2676" i="1"/>
  <c r="V2683" i="1"/>
  <c r="V2684" i="1"/>
  <c r="V2685" i="1"/>
  <c r="V2686" i="1"/>
  <c r="V2687" i="1"/>
  <c r="V2688" i="1"/>
  <c r="V2689" i="1"/>
  <c r="V2698" i="1"/>
  <c r="V2699" i="1"/>
  <c r="V2700" i="1"/>
  <c r="V2701" i="1"/>
  <c r="V2702" i="1"/>
  <c r="V2703" i="1"/>
  <c r="V2704" i="1"/>
  <c r="V2713" i="1"/>
  <c r="V2714" i="1"/>
  <c r="V2715" i="1"/>
  <c r="V2716" i="1"/>
  <c r="V2717" i="1"/>
  <c r="V2730" i="1"/>
  <c r="V2731" i="1"/>
  <c r="V2732" i="1"/>
  <c r="V2733" i="1"/>
  <c r="V2751" i="1"/>
  <c r="V2752" i="1"/>
  <c r="V2753" i="1"/>
  <c r="V2754" i="1"/>
  <c r="V2767" i="1"/>
  <c r="V2768" i="1"/>
  <c r="V2769" i="1"/>
  <c r="V2786" i="1"/>
  <c r="V2787" i="1"/>
  <c r="V2798" i="1"/>
  <c r="V2799" i="1"/>
  <c r="V2800" i="1"/>
  <c r="V2801" i="1"/>
  <c r="V2802" i="1"/>
  <c r="V2803" i="1"/>
  <c r="V2804" i="1"/>
  <c r="V2819" i="1"/>
  <c r="V2820" i="1"/>
  <c r="V2830" i="1"/>
  <c r="V2831" i="1"/>
  <c r="V2832" i="1"/>
  <c r="V2833" i="1"/>
  <c r="V2844" i="1"/>
  <c r="V2845" i="1"/>
  <c r="V2846" i="1"/>
  <c r="V2847" i="1"/>
  <c r="V2848" i="1"/>
  <c r="V2849" i="1"/>
  <c r="V2850" i="1"/>
  <c r="V2864" i="1"/>
  <c r="V2865" i="1"/>
  <c r="V2866" i="1"/>
  <c r="V2867" i="1"/>
  <c r="V2879" i="1"/>
  <c r="V2880" i="1"/>
  <c r="V2881" i="1"/>
  <c r="V2890" i="1"/>
  <c r="V2898" i="1"/>
  <c r="V2899" i="1"/>
  <c r="V2900" i="1"/>
  <c r="V2901" i="1"/>
  <c r="V2902" i="1"/>
  <c r="V2924" i="1"/>
  <c r="V2925" i="1"/>
  <c r="V2926" i="1"/>
  <c r="V2927" i="1"/>
  <c r="V2928" i="1"/>
  <c r="V2929" i="1"/>
  <c r="V2930" i="1"/>
  <c r="V2931" i="1"/>
  <c r="V2932" i="1"/>
  <c r="V2933" i="1"/>
  <c r="V2948" i="1"/>
  <c r="V2949" i="1"/>
  <c r="V2950" i="1"/>
  <c r="V2951" i="1"/>
  <c r="V2952" i="1"/>
  <c r="V2969" i="1"/>
  <c r="V2970" i="1"/>
  <c r="V2971" i="1"/>
  <c r="V2972" i="1"/>
  <c r="V2973" i="1"/>
  <c r="V2974" i="1"/>
  <c r="V2986" i="1"/>
  <c r="V2987" i="1"/>
  <c r="V2988" i="1"/>
  <c r="V2989" i="1"/>
  <c r="V2990" i="1"/>
  <c r="V2991" i="1"/>
  <c r="V2992" i="1"/>
  <c r="V3010" i="1"/>
  <c r="V3011" i="1"/>
  <c r="V3012" i="1"/>
  <c r="V3013" i="1"/>
  <c r="V3030" i="1"/>
  <c r="V3031" i="1"/>
  <c r="V3032" i="1"/>
  <c r="V3046" i="1"/>
  <c r="V3047" i="1"/>
  <c r="V3048" i="1"/>
  <c r="V3067" i="1"/>
  <c r="V3068" i="1"/>
  <c r="V3069" i="1"/>
  <c r="V3080" i="1"/>
  <c r="V3081" i="1"/>
  <c r="V3082" i="1"/>
  <c r="V3089" i="1"/>
  <c r="V3090" i="1"/>
  <c r="V3091" i="1"/>
  <c r="V3092" i="1"/>
  <c r="V3093" i="1"/>
  <c r="V3112" i="1"/>
  <c r="V3113" i="1"/>
  <c r="V3114" i="1"/>
  <c r="V3115" i="1"/>
  <c r="V3116" i="1"/>
  <c r="V3130" i="1"/>
  <c r="V3131" i="1"/>
  <c r="V3132" i="1"/>
  <c r="V3133" i="1"/>
  <c r="V3150" i="1"/>
  <c r="V3151" i="1"/>
  <c r="V3152" i="1"/>
  <c r="V3153" i="1"/>
  <c r="V3154" i="1"/>
  <c r="V3172" i="1"/>
  <c r="V3173" i="1"/>
  <c r="V3174" i="1"/>
  <c r="V3175" i="1"/>
  <c r="V3176" i="1"/>
  <c r="V3177" i="1"/>
  <c r="V3189" i="1"/>
  <c r="V3190" i="1"/>
  <c r="V3191" i="1"/>
  <c r="V3192" i="1"/>
  <c r="V3193" i="1"/>
  <c r="V3194" i="1"/>
  <c r="V3195" i="1"/>
  <c r="V3213" i="1"/>
  <c r="V3214" i="1"/>
  <c r="V3215" i="1"/>
  <c r="V3216" i="1"/>
  <c r="V3217" i="1"/>
  <c r="V3232" i="1"/>
  <c r="V3233" i="1"/>
  <c r="V3234" i="1"/>
  <c r="V3235" i="1"/>
  <c r="V3236" i="1"/>
  <c r="V3237" i="1"/>
  <c r="V3248" i="1"/>
  <c r="V3249" i="1"/>
  <c r="V3250" i="1"/>
  <c r="V3251" i="1"/>
  <c r="V3252" i="1"/>
  <c r="V3253" i="1"/>
  <c r="V3268" i="1"/>
  <c r="V3269" i="1"/>
  <c r="V3270" i="1"/>
  <c r="V3271" i="1"/>
  <c r="V3272" i="1"/>
  <c r="V3288" i="1"/>
  <c r="V3289" i="1"/>
  <c r="V3290" i="1"/>
  <c r="V3291" i="1"/>
  <c r="V3292" i="1"/>
  <c r="V3293" i="1"/>
  <c r="V3312" i="1"/>
  <c r="V3313" i="1"/>
  <c r="V3314" i="1"/>
  <c r="V3315" i="1"/>
  <c r="V3316" i="1"/>
  <c r="V3317" i="1"/>
  <c r="V3334" i="1"/>
  <c r="V3335" i="1"/>
  <c r="V3336" i="1"/>
  <c r="V3337" i="1"/>
  <c r="V3338" i="1"/>
  <c r="V3339" i="1"/>
  <c r="V3364" i="1"/>
  <c r="V3365" i="1"/>
  <c r="V3366" i="1"/>
  <c r="V3367" i="1"/>
  <c r="V3395" i="1"/>
  <c r="V3396" i="1"/>
  <c r="V3397" i="1"/>
  <c r="V3398" i="1"/>
  <c r="V3399" i="1"/>
  <c r="V3411" i="1"/>
  <c r="V3416" i="1"/>
  <c r="V3417" i="1"/>
  <c r="V3427" i="1"/>
  <c r="V3441" i="1"/>
  <c r="V3444" i="1"/>
  <c r="V3456" i="1"/>
  <c r="V3470" i="1"/>
  <c r="V3471" i="1"/>
  <c r="V3493" i="1"/>
  <c r="V3494" i="1"/>
  <c r="V3495" i="1"/>
  <c r="V3496" i="1"/>
  <c r="V3497" i="1"/>
  <c r="V3498" i="1"/>
  <c r="V3509" i="1"/>
  <c r="V3510" i="1"/>
  <c r="V3511" i="1"/>
  <c r="V3512" i="1"/>
  <c r="V3525" i="1"/>
  <c r="V3526" i="1"/>
  <c r="V3542" i="1"/>
  <c r="V3543" i="1"/>
  <c r="V3544" i="1"/>
  <c r="V3562" i="1"/>
  <c r="V3563" i="1"/>
  <c r="V3564" i="1"/>
  <c r="V3565" i="1"/>
  <c r="V3566" i="1"/>
  <c r="V3581" i="1"/>
  <c r="V3582" i="1"/>
  <c r="V3583" i="1"/>
  <c r="V3584" i="1"/>
  <c r="V3585" i="1"/>
  <c r="V3598" i="1"/>
  <c r="V3599" i="1"/>
  <c r="V3612" i="1"/>
  <c r="V3613" i="1"/>
  <c r="V3614" i="1"/>
  <c r="V3634" i="1"/>
  <c r="V3635" i="1"/>
  <c r="V3636" i="1"/>
  <c r="V3637" i="1"/>
  <c r="V3638" i="1"/>
  <c r="V3639" i="1"/>
  <c r="V3660" i="1"/>
  <c r="V3661" i="1"/>
  <c r="V3662" i="1"/>
  <c r="V3663" i="1"/>
  <c r="V3664" i="1"/>
  <c r="V3665" i="1"/>
  <c r="V3683" i="1"/>
  <c r="V3684" i="1"/>
  <c r="V3685" i="1"/>
  <c r="V3686" i="1"/>
  <c r="V3687" i="1"/>
  <c r="V3688" i="1"/>
  <c r="V3689" i="1"/>
  <c r="V3697" i="1"/>
  <c r="V3698" i="1"/>
  <c r="V3699" i="1"/>
  <c r="V3700" i="1"/>
  <c r="V3715" i="1"/>
  <c r="V3716" i="1"/>
  <c r="V3717" i="1"/>
  <c r="V3718" i="1"/>
  <c r="V3736" i="1"/>
  <c r="V3737" i="1"/>
  <c r="V3738" i="1"/>
  <c r="V3739" i="1"/>
  <c r="V3740" i="1"/>
  <c r="V3741" i="1"/>
  <c r="V3742" i="1"/>
  <c r="V3743" i="1"/>
  <c r="V517" i="1"/>
  <c r="V532" i="1"/>
  <c r="V562" i="1"/>
  <c r="V563" i="1"/>
  <c r="V731" i="1"/>
  <c r="V757" i="1"/>
  <c r="V758" i="1"/>
  <c r="V759" i="1"/>
  <c r="V785" i="1"/>
  <c r="V840" i="1"/>
  <c r="V865" i="1"/>
  <c r="V866" i="1"/>
  <c r="V885" i="1"/>
  <c r="V886" i="1"/>
  <c r="V887" i="1"/>
  <c r="V888" i="1"/>
  <c r="V903" i="1"/>
  <c r="V904" i="1"/>
  <c r="V905" i="1"/>
  <c r="V916" i="1"/>
  <c r="V928" i="1"/>
  <c r="V929" i="1"/>
  <c r="V961" i="1"/>
  <c r="V998" i="1"/>
  <c r="V999" i="1"/>
  <c r="V1105" i="1"/>
  <c r="V1106" i="1"/>
  <c r="V1124" i="1"/>
  <c r="V1125" i="1"/>
  <c r="V1126" i="1"/>
  <c r="V1127" i="1"/>
  <c r="V1146" i="1"/>
  <c r="V1186" i="1"/>
  <c r="V1187" i="1"/>
  <c r="V1203" i="1"/>
  <c r="V1204" i="1"/>
  <c r="V1224" i="1"/>
  <c r="V1244" i="1"/>
  <c r="V1245" i="1"/>
  <c r="V1341" i="1"/>
  <c r="V1355" i="1"/>
  <c r="V1356" i="1"/>
  <c r="V1370" i="1"/>
  <c r="V1371" i="1"/>
  <c r="V1372" i="1"/>
  <c r="V1391" i="1"/>
  <c r="V1405" i="1"/>
  <c r="V1406" i="1"/>
  <c r="V1417" i="1"/>
  <c r="V1429" i="1"/>
  <c r="V1430" i="1"/>
  <c r="V1512" i="1"/>
  <c r="V1556" i="1"/>
  <c r="V1686" i="1"/>
  <c r="V1695" i="1"/>
  <c r="V1748" i="1"/>
  <c r="V1759" i="1"/>
  <c r="V1760" i="1"/>
  <c r="V1772" i="1"/>
  <c r="V1799" i="1"/>
  <c r="V1833" i="1"/>
  <c r="V1911" i="1"/>
  <c r="V1979" i="1"/>
  <c r="V1998" i="1"/>
  <c r="V2055" i="1"/>
  <c r="V2056" i="1"/>
  <c r="V2076" i="1"/>
  <c r="V2077" i="1"/>
  <c r="V2078" i="1"/>
  <c r="V2079" i="1"/>
  <c r="V2080" i="1"/>
  <c r="V2100" i="1"/>
  <c r="V2123" i="1"/>
  <c r="V2124" i="1"/>
  <c r="V2125" i="1"/>
  <c r="V2146" i="1"/>
  <c r="V2169" i="1"/>
  <c r="V2170" i="1"/>
  <c r="V2171" i="1"/>
  <c r="V2189" i="1"/>
  <c r="V2190" i="1"/>
  <c r="V2191" i="1"/>
  <c r="V2215" i="1"/>
  <c r="V2271" i="1"/>
  <c r="V2280" i="1"/>
  <c r="V2291" i="1"/>
  <c r="V2332" i="1"/>
  <c r="V2344" i="1"/>
  <c r="V2356" i="1"/>
  <c r="V2357" i="1"/>
  <c r="V2379" i="1"/>
  <c r="V2394" i="1"/>
  <c r="V2395" i="1"/>
  <c r="V2405" i="1"/>
  <c r="V2419" i="1"/>
  <c r="V2420" i="1"/>
  <c r="V2437" i="1"/>
  <c r="V2453" i="1"/>
  <c r="V2478" i="1"/>
  <c r="V2490" i="1"/>
  <c r="V2557" i="1"/>
  <c r="V2628" i="1"/>
  <c r="V2718" i="1"/>
  <c r="V2734" i="1"/>
  <c r="V2755" i="1"/>
  <c r="V2834" i="1"/>
  <c r="V2993" i="1"/>
  <c r="V3134" i="1"/>
  <c r="V3434" i="1"/>
  <c r="V3457" i="1"/>
  <c r="V3458" i="1"/>
  <c r="V3472" i="1"/>
  <c r="V3719" i="1"/>
  <c r="V807" i="1"/>
  <c r="V1052" i="1"/>
  <c r="V1174" i="1"/>
  <c r="V1431" i="1"/>
  <c r="V1517" i="1"/>
  <c r="V1937" i="1"/>
  <c r="V2380" i="1"/>
  <c r="V2396" i="1"/>
  <c r="V2444" i="1"/>
  <c r="V2466" i="1"/>
  <c r="V2514" i="1"/>
  <c r="V2529" i="1"/>
  <c r="V3294" i="1"/>
  <c r="V3615" i="1"/>
  <c r="V3640" i="1"/>
  <c r="V3666" i="1"/>
  <c r="V3701" i="1"/>
  <c r="V549" i="1"/>
  <c r="V664" i="1"/>
  <c r="V665" i="1"/>
  <c r="V1040" i="1"/>
  <c r="V1053" i="1"/>
  <c r="V1078" i="1"/>
  <c r="V1079" i="1"/>
  <c r="V1092" i="1"/>
  <c r="V1093" i="1"/>
  <c r="V1107" i="1"/>
  <c r="V1281" i="1"/>
  <c r="V1323" i="1"/>
  <c r="V1328" i="1"/>
  <c r="V1329" i="1"/>
  <c r="V1330" i="1"/>
  <c r="V1342" i="1"/>
  <c r="V1343" i="1"/>
  <c r="V1344" i="1"/>
  <c r="V1345" i="1"/>
  <c r="V1357" i="1"/>
  <c r="V1358" i="1"/>
  <c r="V1359" i="1"/>
  <c r="V1360" i="1"/>
  <c r="V1373" i="1"/>
  <c r="V1374" i="1"/>
  <c r="V1375" i="1"/>
  <c r="V1376" i="1"/>
  <c r="V1392" i="1"/>
  <c r="V1393" i="1"/>
  <c r="V1407" i="1"/>
  <c r="V1408" i="1"/>
  <c r="V1418" i="1"/>
  <c r="V1419" i="1"/>
  <c r="V1420" i="1"/>
  <c r="V1421" i="1"/>
  <c r="V1432" i="1"/>
  <c r="V1433" i="1"/>
  <c r="V1434" i="1"/>
  <c r="V1447" i="1"/>
  <c r="V1448" i="1"/>
  <c r="V1449" i="1"/>
  <c r="V1450" i="1"/>
  <c r="V1451" i="1"/>
  <c r="V1452" i="1"/>
  <c r="V1467" i="1"/>
  <c r="V1468" i="1"/>
  <c r="V1469" i="1"/>
  <c r="V1470" i="1"/>
  <c r="V1478" i="1"/>
  <c r="V1479" i="1"/>
  <c r="V1494" i="1"/>
  <c r="V1495" i="1"/>
  <c r="V1496" i="1"/>
  <c r="V1513" i="1"/>
  <c r="V1514" i="1"/>
  <c r="V1518" i="1"/>
  <c r="V1519" i="1"/>
  <c r="V1520" i="1"/>
  <c r="V1526" i="1"/>
  <c r="V1527" i="1"/>
  <c r="V1528" i="1"/>
  <c r="V1529" i="1"/>
  <c r="V1530" i="1"/>
  <c r="V1541" i="1"/>
  <c r="V1542" i="1"/>
  <c r="V1557" i="1"/>
  <c r="V1558" i="1"/>
  <c r="V1559" i="1"/>
  <c r="V1578" i="1"/>
  <c r="V1579" i="1"/>
  <c r="V1580" i="1"/>
  <c r="V1601" i="1"/>
  <c r="V1602" i="1"/>
  <c r="V1612" i="1"/>
  <c r="V1613" i="1"/>
  <c r="V1624" i="1"/>
  <c r="V1625" i="1"/>
  <c r="V1632" i="1"/>
  <c r="V1648" i="1"/>
  <c r="V1649" i="1"/>
  <c r="V1659" i="1"/>
  <c r="V1660" i="1"/>
  <c r="V1673" i="1"/>
  <c r="V1674" i="1"/>
  <c r="V1687" i="1"/>
  <c r="V1696" i="1"/>
  <c r="V1697" i="1"/>
  <c r="V1711" i="1"/>
  <c r="V1712" i="1"/>
  <c r="V1727" i="1"/>
  <c r="V1738" i="1"/>
  <c r="V1893" i="1"/>
  <c r="V1894" i="1"/>
  <c r="V1912" i="1"/>
  <c r="V1913" i="1"/>
  <c r="V1914" i="1"/>
  <c r="V1915" i="1"/>
  <c r="V1938" i="1"/>
  <c r="V1939" i="1"/>
  <c r="V1940" i="1"/>
  <c r="V1957" i="1"/>
  <c r="V1958" i="1"/>
  <c r="V1959" i="1"/>
  <c r="V1999" i="1"/>
  <c r="V2013" i="1"/>
  <c r="V2014" i="1"/>
  <c r="V2057" i="1"/>
  <c r="V2381" i="1"/>
  <c r="V2421" i="1"/>
  <c r="V2491" i="1"/>
  <c r="V2515" i="1"/>
  <c r="V2516" i="1"/>
  <c r="V2543" i="1"/>
  <c r="V2544" i="1"/>
  <c r="V2545" i="1"/>
  <c r="V2574" i="1"/>
  <c r="V2575" i="1"/>
  <c r="V2599" i="1"/>
  <c r="V2629" i="1"/>
  <c r="V2647" i="1"/>
  <c r="V2648" i="1"/>
  <c r="V2649" i="1"/>
  <c r="V2661" i="1"/>
  <c r="V2677" i="1"/>
  <c r="V2678" i="1"/>
  <c r="V2679" i="1"/>
  <c r="V2690" i="1"/>
  <c r="V2691" i="1"/>
  <c r="V2692" i="1"/>
  <c r="V2705" i="1"/>
  <c r="V2706" i="1"/>
  <c r="V2707" i="1"/>
  <c r="V2708" i="1"/>
  <c r="V2882" i="1"/>
  <c r="V2903" i="1"/>
  <c r="V2904" i="1"/>
  <c r="V2905" i="1"/>
  <c r="V2906" i="1"/>
  <c r="V2934" i="1"/>
  <c r="V2935" i="1"/>
  <c r="V2975" i="1"/>
  <c r="V2976" i="1"/>
  <c r="V2994" i="1"/>
  <c r="V3014" i="1"/>
  <c r="V3015" i="1"/>
  <c r="V3016" i="1"/>
  <c r="V3033" i="1"/>
  <c r="V3034" i="1"/>
  <c r="V3035" i="1"/>
  <c r="V3070" i="1"/>
  <c r="V3071" i="1"/>
  <c r="V3072" i="1"/>
  <c r="V3083" i="1"/>
  <c r="V3117" i="1"/>
  <c r="V3118" i="1"/>
  <c r="V3119" i="1"/>
  <c r="V3120" i="1"/>
  <c r="V3135" i="1"/>
  <c r="V3136" i="1"/>
  <c r="V3137" i="1"/>
  <c r="V3138" i="1"/>
  <c r="V3155" i="1"/>
  <c r="V3156" i="1"/>
  <c r="V3157" i="1"/>
  <c r="V3178" i="1"/>
  <c r="V3179" i="1"/>
  <c r="V3180" i="1"/>
  <c r="V3181" i="1"/>
  <c r="V3182" i="1"/>
  <c r="V3183" i="1"/>
  <c r="V3184" i="1"/>
  <c r="V3196" i="1"/>
  <c r="V3197" i="1"/>
  <c r="V3198" i="1"/>
  <c r="V3199" i="1"/>
  <c r="V3200" i="1"/>
  <c r="V3201" i="1"/>
  <c r="V3218" i="1"/>
  <c r="V3219" i="1"/>
  <c r="V3238" i="1"/>
  <c r="V3239" i="1"/>
  <c r="V3254" i="1"/>
  <c r="V3255" i="1"/>
  <c r="V3256" i="1"/>
  <c r="V3273" i="1"/>
  <c r="V3274" i="1"/>
  <c r="V3275" i="1"/>
  <c r="V3276" i="1"/>
  <c r="V3295" i="1"/>
  <c r="V3296" i="1"/>
  <c r="V3297" i="1"/>
  <c r="V3298" i="1"/>
  <c r="V3299" i="1"/>
  <c r="V3300" i="1"/>
  <c r="V3318" i="1"/>
  <c r="V3319" i="1"/>
  <c r="V3320" i="1"/>
  <c r="V3321" i="1"/>
  <c r="V3322" i="1"/>
  <c r="V3323" i="1"/>
  <c r="V3340" i="1"/>
  <c r="V3341" i="1"/>
  <c r="V3342" i="1"/>
  <c r="V3343" i="1"/>
  <c r="V3368" i="1"/>
  <c r="V3369" i="1"/>
  <c r="V3370" i="1"/>
  <c r="V3371" i="1"/>
  <c r="V3372" i="1"/>
  <c r="V3373" i="1"/>
  <c r="V3374" i="1"/>
  <c r="V3473" i="1"/>
  <c r="V3474" i="1"/>
  <c r="V3475" i="1"/>
  <c r="V3476" i="1"/>
  <c r="V3499" i="1"/>
  <c r="V3500" i="1"/>
  <c r="V3501" i="1"/>
  <c r="V3513" i="1"/>
  <c r="V3514" i="1"/>
  <c r="V3515" i="1"/>
  <c r="V3516" i="1"/>
  <c r="V3527" i="1"/>
  <c r="V3528" i="1"/>
  <c r="V3529" i="1"/>
  <c r="V3545" i="1"/>
  <c r="V3546" i="1"/>
  <c r="V3547" i="1"/>
  <c r="V3567" i="1"/>
  <c r="V3568" i="1"/>
  <c r="V3569" i="1"/>
  <c r="V3570" i="1"/>
  <c r="V3571" i="1"/>
  <c r="V3586" i="1"/>
  <c r="V3587" i="1"/>
  <c r="V3588" i="1"/>
  <c r="V3589" i="1"/>
  <c r="V3600" i="1"/>
  <c r="V3601" i="1"/>
  <c r="V3602" i="1"/>
  <c r="V3603" i="1"/>
  <c r="V3616" i="1"/>
  <c r="V3617" i="1"/>
  <c r="V3618" i="1"/>
  <c r="V3619" i="1"/>
  <c r="V3620" i="1"/>
  <c r="V3621" i="1"/>
  <c r="V3641" i="1"/>
  <c r="V3642" i="1"/>
  <c r="V3643" i="1"/>
  <c r="V3644" i="1"/>
  <c r="V3645" i="1"/>
  <c r="V3646" i="1"/>
  <c r="V3667" i="1"/>
  <c r="V3668" i="1"/>
  <c r="V3669" i="1"/>
  <c r="V3670" i="1"/>
  <c r="V3671" i="1"/>
  <c r="V3690" i="1"/>
  <c r="V3691" i="1"/>
  <c r="V3692" i="1"/>
  <c r="V3702" i="1"/>
  <c r="V3703" i="1"/>
  <c r="V3704" i="1"/>
  <c r="V3720" i="1"/>
  <c r="V3721" i="1"/>
  <c r="V3722" i="1"/>
  <c r="V3744" i="1"/>
  <c r="V3745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5" i="1"/>
  <c r="V106" i="1"/>
  <c r="V107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3" i="1"/>
  <c r="V144" i="1"/>
  <c r="V145" i="1"/>
  <c r="V146" i="1"/>
  <c r="V147" i="1"/>
  <c r="V148" i="1"/>
  <c r="V149" i="1"/>
  <c r="V150" i="1"/>
  <c r="V152" i="1"/>
  <c r="V153" i="1"/>
  <c r="V155" i="1"/>
  <c r="V156" i="1"/>
  <c r="V157" i="1"/>
  <c r="V158" i="1"/>
  <c r="V159" i="1"/>
  <c r="V160" i="1"/>
  <c r="V161" i="1"/>
  <c r="V162" i="1"/>
  <c r="V164" i="1"/>
  <c r="V165" i="1"/>
  <c r="V166" i="1"/>
  <c r="V167" i="1"/>
  <c r="V168" i="1"/>
  <c r="V169" i="1"/>
  <c r="V170" i="1"/>
  <c r="V171" i="1"/>
  <c r="V172" i="1"/>
  <c r="V173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9" i="1"/>
  <c r="V240" i="1"/>
  <c r="V241" i="1"/>
  <c r="V242" i="1"/>
  <c r="V243" i="1"/>
  <c r="V244" i="1"/>
  <c r="V245" i="1"/>
  <c r="V246" i="1"/>
  <c r="V247" i="1"/>
  <c r="V248" i="1"/>
  <c r="V249" i="1"/>
  <c r="V253" i="1"/>
  <c r="V254" i="1"/>
  <c r="V255" i="1"/>
  <c r="V256" i="1"/>
  <c r="V257" i="1"/>
  <c r="V258" i="1"/>
  <c r="V260" i="1"/>
  <c r="V262" i="1"/>
  <c r="V263" i="1"/>
  <c r="V264" i="1"/>
  <c r="V265" i="1"/>
  <c r="V269" i="1"/>
  <c r="V270" i="1"/>
  <c r="V271" i="1"/>
  <c r="V274" i="1"/>
  <c r="V275" i="1"/>
  <c r="V276" i="1"/>
  <c r="V277" i="1"/>
  <c r="V278" i="1"/>
  <c r="V279" i="1"/>
  <c r="V280" i="1"/>
  <c r="V282" i="1"/>
  <c r="V283" i="1"/>
  <c r="V284" i="1"/>
  <c r="V285" i="1"/>
  <c r="V286" i="1"/>
  <c r="V287" i="1"/>
  <c r="V288" i="1"/>
  <c r="V291" i="1"/>
  <c r="V292" i="1"/>
  <c r="V293" i="1"/>
  <c r="V294" i="1"/>
  <c r="V295" i="1"/>
  <c r="V296" i="1"/>
  <c r="V297" i="1"/>
  <c r="V299" i="1"/>
  <c r="V300" i="1"/>
  <c r="V301" i="1"/>
  <c r="V302" i="1"/>
  <c r="V303" i="1"/>
  <c r="V306" i="1"/>
  <c r="V307" i="1"/>
  <c r="V308" i="1"/>
  <c r="V309" i="1"/>
  <c r="V310" i="1"/>
  <c r="V311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4" i="1"/>
  <c r="V335" i="1"/>
  <c r="V336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8" i="1"/>
  <c r="V359" i="1"/>
  <c r="V360" i="1"/>
  <c r="V362" i="1"/>
  <c r="V363" i="1"/>
  <c r="V364" i="1"/>
  <c r="V365" i="1"/>
  <c r="V366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91" i="1"/>
  <c r="V501" i="1"/>
  <c r="V502" i="1"/>
  <c r="V503" i="1"/>
  <c r="V504" i="1"/>
  <c r="V505" i="1"/>
  <c r="V518" i="1"/>
  <c r="V519" i="1"/>
  <c r="V520" i="1"/>
  <c r="V521" i="1"/>
  <c r="V522" i="1"/>
  <c r="V523" i="1"/>
  <c r="V533" i="1"/>
  <c r="V534" i="1"/>
  <c r="V535" i="1"/>
  <c r="V550" i="1"/>
  <c r="V551" i="1"/>
  <c r="V552" i="1"/>
  <c r="V553" i="1"/>
  <c r="V564" i="1"/>
  <c r="V565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600" i="1"/>
  <c r="V601" i="1"/>
  <c r="V602" i="1"/>
  <c r="V605" i="1"/>
  <c r="V606" i="1"/>
  <c r="V607" i="1"/>
  <c r="V608" i="1"/>
  <c r="V609" i="1"/>
  <c r="V610" i="1"/>
  <c r="V611" i="1"/>
  <c r="V612" i="1"/>
  <c r="V613" i="1"/>
  <c r="V614" i="1"/>
  <c r="V617" i="1"/>
  <c r="V619" i="1"/>
  <c r="V620" i="1"/>
  <c r="V621" i="1"/>
  <c r="V622" i="1"/>
  <c r="V623" i="1"/>
  <c r="V645" i="1"/>
  <c r="V666" i="1"/>
  <c r="V677" i="1"/>
  <c r="V678" i="1"/>
  <c r="V679" i="1"/>
  <c r="V680" i="1"/>
  <c r="V681" i="1"/>
  <c r="V682" i="1"/>
  <c r="V683" i="1"/>
  <c r="V684" i="1"/>
  <c r="V693" i="1"/>
  <c r="V694" i="1"/>
  <c r="V717" i="1"/>
  <c r="V718" i="1"/>
  <c r="V732" i="1"/>
  <c r="V733" i="1"/>
  <c r="V740" i="1"/>
  <c r="V741" i="1"/>
  <c r="V742" i="1"/>
  <c r="V743" i="1"/>
  <c r="V744" i="1"/>
  <c r="V745" i="1"/>
  <c r="V746" i="1"/>
  <c r="V747" i="1"/>
  <c r="V748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9" i="1"/>
  <c r="V830" i="1"/>
  <c r="V831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67" i="1"/>
  <c r="V868" i="1"/>
  <c r="V869" i="1"/>
  <c r="V870" i="1"/>
  <c r="V871" i="1"/>
  <c r="V889" i="1"/>
  <c r="V890" i="1"/>
  <c r="V891" i="1"/>
  <c r="V892" i="1"/>
  <c r="V893" i="1"/>
  <c r="V906" i="1"/>
  <c r="V907" i="1"/>
  <c r="V908" i="1"/>
  <c r="V909" i="1"/>
  <c r="V910" i="1"/>
  <c r="V911" i="1"/>
  <c r="V912" i="1"/>
  <c r="V913" i="1"/>
  <c r="V914" i="1"/>
  <c r="V917" i="1"/>
  <c r="V918" i="1"/>
  <c r="V919" i="1"/>
  <c r="V920" i="1"/>
  <c r="V921" i="1"/>
  <c r="V922" i="1"/>
  <c r="V930" i="1"/>
  <c r="V931" i="1"/>
  <c r="V932" i="1"/>
  <c r="V933" i="1"/>
  <c r="V934" i="1"/>
  <c r="V935" i="1"/>
  <c r="V936" i="1"/>
  <c r="V937" i="1"/>
  <c r="V938" i="1"/>
  <c r="V947" i="1"/>
  <c r="V948" i="1"/>
  <c r="V949" i="1"/>
  <c r="V950" i="1"/>
  <c r="V951" i="1"/>
  <c r="V962" i="1"/>
  <c r="V963" i="1"/>
  <c r="V964" i="1"/>
  <c r="V965" i="1"/>
  <c r="V966" i="1"/>
  <c r="V967" i="1"/>
  <c r="V968" i="1"/>
  <c r="V969" i="1"/>
  <c r="V970" i="1"/>
  <c r="V974" i="1"/>
  <c r="V975" i="1"/>
  <c r="V976" i="1"/>
  <c r="V977" i="1"/>
  <c r="V978" i="1"/>
  <c r="V979" i="1"/>
  <c r="V985" i="1"/>
  <c r="V986" i="1"/>
  <c r="V987" i="1"/>
  <c r="V988" i="1"/>
  <c r="V1000" i="1"/>
  <c r="V1001" i="1"/>
  <c r="V1002" i="1"/>
  <c r="V1003" i="1"/>
  <c r="V1004" i="1"/>
  <c r="V1005" i="1"/>
  <c r="V1006" i="1"/>
  <c r="V1007" i="1"/>
  <c r="V1008" i="1"/>
  <c r="V1009" i="1"/>
  <c r="V1010" i="1"/>
  <c r="V1016" i="1"/>
  <c r="V1017" i="1"/>
  <c r="V1018" i="1"/>
  <c r="V1019" i="1"/>
  <c r="V1020" i="1"/>
  <c r="V1021" i="1"/>
  <c r="V1022" i="1"/>
  <c r="V1030" i="1"/>
  <c r="V1031" i="1"/>
  <c r="V1032" i="1"/>
  <c r="V1033" i="1"/>
  <c r="V1041" i="1"/>
  <c r="V1054" i="1"/>
  <c r="V1055" i="1"/>
  <c r="V1056" i="1"/>
  <c r="V1057" i="1"/>
  <c r="V1066" i="1"/>
  <c r="V1067" i="1"/>
  <c r="V1068" i="1"/>
  <c r="V1080" i="1"/>
  <c r="V1081" i="1"/>
  <c r="V1094" i="1"/>
  <c r="V1095" i="1"/>
  <c r="V1096" i="1"/>
  <c r="V1108" i="1"/>
  <c r="V1109" i="1"/>
  <c r="V1110" i="1"/>
  <c r="V1111" i="1"/>
  <c r="V1112" i="1"/>
  <c r="V1113" i="1"/>
  <c r="V1114" i="1"/>
  <c r="V1115" i="1"/>
  <c r="V1128" i="1"/>
  <c r="V1129" i="1"/>
  <c r="V1130" i="1"/>
  <c r="V1131" i="1"/>
  <c r="V1132" i="1"/>
  <c r="V1133" i="1"/>
  <c r="V1134" i="1"/>
  <c r="V1135" i="1"/>
  <c r="V1136" i="1"/>
  <c r="V1147" i="1"/>
  <c r="V1148" i="1"/>
  <c r="V1149" i="1"/>
  <c r="V1150" i="1"/>
  <c r="V1151" i="1"/>
  <c r="V1152" i="1"/>
  <c r="V1153" i="1"/>
  <c r="V1154" i="1"/>
  <c r="V1155" i="1"/>
  <c r="V1156" i="1"/>
  <c r="V1161" i="1"/>
  <c r="V1162" i="1"/>
  <c r="V1163" i="1"/>
  <c r="V1164" i="1"/>
  <c r="V1165" i="1"/>
  <c r="V1166" i="1"/>
  <c r="V1167" i="1"/>
  <c r="V1175" i="1"/>
  <c r="V1176" i="1"/>
  <c r="V1177" i="1"/>
  <c r="V1178" i="1"/>
  <c r="V1179" i="1"/>
  <c r="V1180" i="1"/>
  <c r="V1181" i="1"/>
  <c r="V1182" i="1"/>
  <c r="V1188" i="1"/>
  <c r="V1189" i="1"/>
  <c r="V1190" i="1"/>
  <c r="V1191" i="1"/>
  <c r="V1192" i="1"/>
  <c r="V1193" i="1"/>
  <c r="V1194" i="1"/>
  <c r="V1195" i="1"/>
  <c r="V1196" i="1"/>
  <c r="V1197" i="1"/>
  <c r="V1205" i="1"/>
  <c r="V1206" i="1"/>
  <c r="V1207" i="1"/>
  <c r="V1208" i="1"/>
  <c r="V1209" i="1"/>
  <c r="V1210" i="1"/>
  <c r="V1211" i="1"/>
  <c r="V1212" i="1"/>
  <c r="V1213" i="1"/>
  <c r="V1214" i="1"/>
  <c r="V1215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46" i="1"/>
  <c r="V1247" i="1"/>
  <c r="V1248" i="1"/>
  <c r="V1249" i="1"/>
  <c r="V1250" i="1"/>
  <c r="V1251" i="1"/>
  <c r="V1252" i="1"/>
  <c r="V1253" i="1"/>
  <c r="V1254" i="1"/>
  <c r="V1255" i="1"/>
  <c r="V1256" i="1"/>
  <c r="V1263" i="1"/>
  <c r="V1264" i="1"/>
  <c r="V1265" i="1"/>
  <c r="V1266" i="1"/>
  <c r="V1267" i="1"/>
  <c r="V1268" i="1"/>
  <c r="V1282" i="1"/>
  <c r="V1283" i="1"/>
  <c r="V1284" i="1"/>
  <c r="V1285" i="1"/>
  <c r="V1294" i="1"/>
  <c r="V1295" i="1"/>
  <c r="V1303" i="1"/>
  <c r="V1310" i="1"/>
  <c r="V1311" i="1"/>
  <c r="V1324" i="1"/>
  <c r="V1331" i="1"/>
  <c r="V1332" i="1"/>
  <c r="V1333" i="1"/>
  <c r="V1334" i="1"/>
  <c r="V1346" i="1"/>
  <c r="V1347" i="1"/>
  <c r="V1348" i="1"/>
  <c r="V1349" i="1"/>
  <c r="V1350" i="1"/>
  <c r="V1351" i="1"/>
  <c r="V1352" i="1"/>
  <c r="V1361" i="1"/>
  <c r="V1362" i="1"/>
  <c r="V1377" i="1"/>
  <c r="V1378" i="1"/>
  <c r="V1379" i="1"/>
  <c r="V1380" i="1"/>
  <c r="V1381" i="1"/>
  <c r="V1382" i="1"/>
  <c r="V1383" i="1"/>
  <c r="V1394" i="1"/>
  <c r="V1395" i="1"/>
  <c r="V1409" i="1"/>
  <c r="V1410" i="1"/>
  <c r="V1411" i="1"/>
  <c r="V1412" i="1"/>
  <c r="V1413" i="1"/>
  <c r="V1422" i="1"/>
  <c r="V1423" i="1"/>
  <c r="V1424" i="1"/>
  <c r="V1435" i="1"/>
  <c r="V1453" i="1"/>
  <c r="V1454" i="1"/>
  <c r="V1455" i="1"/>
  <c r="V1456" i="1"/>
  <c r="V1457" i="1"/>
  <c r="V1471" i="1"/>
  <c r="V1472" i="1"/>
  <c r="V1473" i="1"/>
  <c r="V1474" i="1"/>
  <c r="V1480" i="1"/>
  <c r="V1481" i="1"/>
  <c r="V1497" i="1"/>
  <c r="V1498" i="1"/>
  <c r="V1499" i="1"/>
  <c r="V1500" i="1"/>
  <c r="V1515" i="1"/>
  <c r="V1521" i="1"/>
  <c r="V1531" i="1"/>
  <c r="V1532" i="1"/>
  <c r="V1533" i="1"/>
  <c r="V1534" i="1"/>
  <c r="V1535" i="1"/>
  <c r="V1543" i="1"/>
  <c r="V1544" i="1"/>
  <c r="V1545" i="1"/>
  <c r="V1560" i="1"/>
  <c r="V1561" i="1"/>
  <c r="V1562" i="1"/>
  <c r="V1581" i="1"/>
  <c r="V1582" i="1"/>
  <c r="V1583" i="1"/>
  <c r="V1584" i="1"/>
  <c r="V1585" i="1"/>
  <c r="V1586" i="1"/>
  <c r="V1587" i="1"/>
  <c r="V1588" i="1"/>
  <c r="V1589" i="1"/>
  <c r="V1603" i="1"/>
  <c r="V1604" i="1"/>
  <c r="V1605" i="1"/>
  <c r="V1614" i="1"/>
  <c r="V1615" i="1"/>
  <c r="V1616" i="1"/>
  <c r="V1633" i="1"/>
  <c r="V1634" i="1"/>
  <c r="V1635" i="1"/>
  <c r="V1636" i="1"/>
  <c r="V1637" i="1"/>
  <c r="V1650" i="1"/>
  <c r="V1651" i="1"/>
  <c r="V1661" i="1"/>
  <c r="V1662" i="1"/>
  <c r="V1663" i="1"/>
  <c r="V1664" i="1"/>
  <c r="V1665" i="1"/>
  <c r="V1675" i="1"/>
  <c r="V1676" i="1"/>
  <c r="V1677" i="1"/>
  <c r="V1678" i="1"/>
  <c r="V1679" i="1"/>
  <c r="V1688" i="1"/>
  <c r="V1689" i="1"/>
  <c r="V1690" i="1"/>
  <c r="V1698" i="1"/>
  <c r="V1699" i="1"/>
  <c r="V1700" i="1"/>
  <c r="V1701" i="1"/>
  <c r="V1713" i="1"/>
  <c r="V1714" i="1"/>
  <c r="V1715" i="1"/>
  <c r="V1716" i="1"/>
  <c r="V1717" i="1"/>
  <c r="V1718" i="1"/>
  <c r="V1728" i="1"/>
  <c r="V1729" i="1"/>
  <c r="V1730" i="1"/>
  <c r="V1739" i="1"/>
  <c r="V1740" i="1"/>
  <c r="V1741" i="1"/>
  <c r="V1742" i="1"/>
  <c r="V1749" i="1"/>
  <c r="V1750" i="1"/>
  <c r="V1751" i="1"/>
  <c r="V1752" i="1"/>
  <c r="V1753" i="1"/>
  <c r="V1754" i="1"/>
  <c r="V1755" i="1"/>
  <c r="V1761" i="1"/>
  <c r="V1762" i="1"/>
  <c r="V1763" i="1"/>
  <c r="V1764" i="1"/>
  <c r="V1765" i="1"/>
  <c r="V1766" i="1"/>
  <c r="V1767" i="1"/>
  <c r="V1773" i="1"/>
  <c r="V1774" i="1"/>
  <c r="V1775" i="1"/>
  <c r="V1776" i="1"/>
  <c r="V1777" i="1"/>
  <c r="V1778" i="1"/>
  <c r="V1779" i="1"/>
  <c r="V1780" i="1"/>
  <c r="V1781" i="1"/>
  <c r="V1786" i="1"/>
  <c r="V1787" i="1"/>
  <c r="V1788" i="1"/>
  <c r="V1789" i="1"/>
  <c r="V1790" i="1"/>
  <c r="V1791" i="1"/>
  <c r="V1792" i="1"/>
  <c r="V1800" i="1"/>
  <c r="V1801" i="1"/>
  <c r="V1802" i="1"/>
  <c r="V1803" i="1"/>
  <c r="V1804" i="1"/>
  <c r="V1805" i="1"/>
  <c r="V1806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34" i="1"/>
  <c r="V1835" i="1"/>
  <c r="V1836" i="1"/>
  <c r="V1837" i="1"/>
  <c r="V1838" i="1"/>
  <c r="V1839" i="1"/>
  <c r="V1840" i="1"/>
  <c r="V1841" i="1"/>
  <c r="V1849" i="1"/>
  <c r="V1850" i="1"/>
  <c r="V1851" i="1"/>
  <c r="V1852" i="1"/>
  <c r="V1853" i="1"/>
  <c r="V1854" i="1"/>
  <c r="V1855" i="1"/>
  <c r="V1856" i="1"/>
  <c r="V1857" i="1"/>
  <c r="V1858" i="1"/>
  <c r="V1866" i="1"/>
  <c r="V1867" i="1"/>
  <c r="V1868" i="1"/>
  <c r="V1869" i="1"/>
  <c r="V1870" i="1"/>
  <c r="V1871" i="1"/>
  <c r="V1872" i="1"/>
  <c r="V1878" i="1"/>
  <c r="V1879" i="1"/>
  <c r="V1880" i="1"/>
  <c r="V1881" i="1"/>
  <c r="V1882" i="1"/>
  <c r="V1883" i="1"/>
  <c r="V1895" i="1"/>
  <c r="V1896" i="1"/>
  <c r="V1897" i="1"/>
  <c r="V1916" i="1"/>
  <c r="V1917" i="1"/>
  <c r="V1918" i="1"/>
  <c r="V1919" i="1"/>
  <c r="V1941" i="1"/>
  <c r="V1960" i="1"/>
  <c r="V1961" i="1"/>
  <c r="V1962" i="1"/>
  <c r="V1963" i="1"/>
  <c r="V1964" i="1"/>
  <c r="V1980" i="1"/>
  <c r="V1981" i="1"/>
  <c r="V1982" i="1"/>
  <c r="V1983" i="1"/>
  <c r="V1984" i="1"/>
  <c r="V1985" i="1"/>
  <c r="V2000" i="1"/>
  <c r="V2001" i="1"/>
  <c r="V2015" i="1"/>
  <c r="V2016" i="1"/>
  <c r="V2026" i="1"/>
  <c r="V2030" i="1"/>
  <c r="V2031" i="1"/>
  <c r="V2032" i="1"/>
  <c r="V2033" i="1"/>
  <c r="V2045" i="1"/>
  <c r="V2046" i="1"/>
  <c r="V2047" i="1"/>
  <c r="V2058" i="1"/>
  <c r="V2059" i="1"/>
  <c r="V2060" i="1"/>
  <c r="V2061" i="1"/>
  <c r="V2062" i="1"/>
  <c r="V2063" i="1"/>
  <c r="V2064" i="1"/>
  <c r="V2065" i="1"/>
  <c r="V2066" i="1"/>
  <c r="V2067" i="1"/>
  <c r="V2068" i="1"/>
  <c r="V2081" i="1"/>
  <c r="V2082" i="1"/>
  <c r="V2083" i="1"/>
  <c r="V2084" i="1"/>
  <c r="V2085" i="1"/>
  <c r="V2086" i="1"/>
  <c r="V2087" i="1"/>
  <c r="V2088" i="1"/>
  <c r="V2089" i="1"/>
  <c r="V2090" i="1"/>
  <c r="V2101" i="1"/>
  <c r="V2102" i="1"/>
  <c r="V2103" i="1"/>
  <c r="V2104" i="1"/>
  <c r="V2105" i="1"/>
  <c r="V2106" i="1"/>
  <c r="V2107" i="1"/>
  <c r="V2108" i="1"/>
  <c r="V2109" i="1"/>
  <c r="V2110" i="1"/>
  <c r="V2111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92" i="1"/>
  <c r="V2193" i="1"/>
  <c r="V2194" i="1"/>
  <c r="V2195" i="1"/>
  <c r="V2196" i="1"/>
  <c r="V2197" i="1"/>
  <c r="V2198" i="1"/>
  <c r="V2199" i="1"/>
  <c r="V2200" i="1"/>
  <c r="V2201" i="1"/>
  <c r="V2202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7" i="1"/>
  <c r="V2258" i="1"/>
  <c r="V2259" i="1"/>
  <c r="V2260" i="1"/>
  <c r="V2261" i="1"/>
  <c r="V2262" i="1"/>
  <c r="V2263" i="1"/>
  <c r="V2264" i="1"/>
  <c r="V2265" i="1"/>
  <c r="V2266" i="1"/>
  <c r="V2267" i="1"/>
  <c r="V2272" i="1"/>
  <c r="V2273" i="1"/>
  <c r="V2274" i="1"/>
  <c r="V2275" i="1"/>
  <c r="V2276" i="1"/>
  <c r="V2277" i="1"/>
  <c r="V2281" i="1"/>
  <c r="V2282" i="1"/>
  <c r="V2283" i="1"/>
  <c r="V2284" i="1"/>
  <c r="V2285" i="1"/>
  <c r="V2286" i="1"/>
  <c r="V2292" i="1"/>
  <c r="V2293" i="1"/>
  <c r="V2294" i="1"/>
  <c r="V2295" i="1"/>
  <c r="V2296" i="1"/>
  <c r="V2297" i="1"/>
  <c r="V2298" i="1"/>
  <c r="V2301" i="1"/>
  <c r="V2302" i="1"/>
  <c r="V2303" i="1"/>
  <c r="V2304" i="1"/>
  <c r="V2305" i="1"/>
  <c r="V2306" i="1"/>
  <c r="V2307" i="1"/>
  <c r="V2308" i="1"/>
  <c r="V2312" i="1"/>
  <c r="V2313" i="1"/>
  <c r="V2314" i="1"/>
  <c r="V2315" i="1"/>
  <c r="V2316" i="1"/>
  <c r="V2317" i="1"/>
  <c r="V2320" i="1"/>
  <c r="V2321" i="1"/>
  <c r="V2322" i="1"/>
  <c r="V2323" i="1"/>
  <c r="V2324" i="1"/>
  <c r="V2325" i="1"/>
  <c r="V2326" i="1"/>
  <c r="V2333" i="1"/>
  <c r="V2334" i="1"/>
  <c r="V2335" i="1"/>
  <c r="V2336" i="1"/>
  <c r="V2337" i="1"/>
  <c r="V2338" i="1"/>
  <c r="V2345" i="1"/>
  <c r="V2346" i="1"/>
  <c r="V2347" i="1"/>
  <c r="V2348" i="1"/>
  <c r="V2349" i="1"/>
  <c r="V2350" i="1"/>
  <c r="V2351" i="1"/>
  <c r="V2352" i="1"/>
  <c r="V2353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82" i="1"/>
  <c r="V2383" i="1"/>
  <c r="V2384" i="1"/>
  <c r="V2385" i="1"/>
  <c r="V2386" i="1"/>
  <c r="V2387" i="1"/>
  <c r="V2388" i="1"/>
  <c r="V2397" i="1"/>
  <c r="V2398" i="1"/>
  <c r="V2399" i="1"/>
  <c r="V2400" i="1"/>
  <c r="V2401" i="1"/>
  <c r="V2402" i="1"/>
  <c r="V2406" i="1"/>
  <c r="V2407" i="1"/>
  <c r="V2408" i="1"/>
  <c r="V2409" i="1"/>
  <c r="V2410" i="1"/>
  <c r="V2411" i="1"/>
  <c r="V2412" i="1"/>
  <c r="V2413" i="1"/>
  <c r="V2414" i="1"/>
  <c r="V2422" i="1"/>
  <c r="V2423" i="1"/>
  <c r="V2429" i="1"/>
  <c r="V2430" i="1"/>
  <c r="V2431" i="1"/>
  <c r="V2432" i="1"/>
  <c r="V2433" i="1"/>
  <c r="V2438" i="1"/>
  <c r="V2439" i="1"/>
  <c r="V2440" i="1"/>
  <c r="V2445" i="1"/>
  <c r="V2446" i="1"/>
  <c r="V2447" i="1"/>
  <c r="V2448" i="1"/>
  <c r="V2454" i="1"/>
  <c r="V2455" i="1"/>
  <c r="V2456" i="1"/>
  <c r="V2457" i="1"/>
  <c r="V2458" i="1"/>
  <c r="V2467" i="1"/>
  <c r="V2468" i="1"/>
  <c r="V2469" i="1"/>
  <c r="V2470" i="1"/>
  <c r="V2471" i="1"/>
  <c r="V2472" i="1"/>
  <c r="V2473" i="1"/>
  <c r="V2474" i="1"/>
  <c r="V2479" i="1"/>
  <c r="V2480" i="1"/>
  <c r="V2481" i="1"/>
  <c r="V2492" i="1"/>
  <c r="V2493" i="1"/>
  <c r="V2494" i="1"/>
  <c r="V2495" i="1"/>
  <c r="V2496" i="1"/>
  <c r="V2497" i="1"/>
  <c r="V2498" i="1"/>
  <c r="V2517" i="1"/>
  <c r="V2518" i="1"/>
  <c r="V2519" i="1"/>
  <c r="V2520" i="1"/>
  <c r="V2521" i="1"/>
  <c r="V2522" i="1"/>
  <c r="V2523" i="1"/>
  <c r="V2524" i="1"/>
  <c r="V2525" i="1"/>
  <c r="V2526" i="1"/>
  <c r="V2527" i="1"/>
  <c r="V2530" i="1"/>
  <c r="V2531" i="1"/>
  <c r="V2532" i="1"/>
  <c r="V2533" i="1"/>
  <c r="V2534" i="1"/>
  <c r="V2546" i="1"/>
  <c r="V2558" i="1"/>
  <c r="V2559" i="1"/>
  <c r="V2560" i="1"/>
  <c r="V2561" i="1"/>
  <c r="V2576" i="1"/>
  <c r="V2577" i="1"/>
  <c r="V2578" i="1"/>
  <c r="V2586" i="1"/>
  <c r="V2587" i="1"/>
  <c r="V2588" i="1"/>
  <c r="V2600" i="1"/>
  <c r="V2601" i="1"/>
  <c r="V2602" i="1"/>
  <c r="V2603" i="1"/>
  <c r="V2604" i="1"/>
  <c r="V2605" i="1"/>
  <c r="V2606" i="1"/>
  <c r="V2607" i="1"/>
  <c r="V2608" i="1"/>
  <c r="V2609" i="1"/>
  <c r="V2630" i="1"/>
  <c r="V2631" i="1"/>
  <c r="V2632" i="1"/>
  <c r="V2633" i="1"/>
  <c r="V2634" i="1"/>
  <c r="V2650" i="1"/>
  <c r="V2662" i="1"/>
  <c r="V2663" i="1"/>
  <c r="V2680" i="1"/>
  <c r="V2681" i="1"/>
  <c r="V2693" i="1"/>
  <c r="V2694" i="1"/>
  <c r="V2695" i="1"/>
  <c r="V2709" i="1"/>
  <c r="V2719" i="1"/>
  <c r="V2720" i="1"/>
  <c r="V2721" i="1"/>
  <c r="V2722" i="1"/>
  <c r="V2723" i="1"/>
  <c r="V2724" i="1"/>
  <c r="V2725" i="1"/>
  <c r="V2726" i="1"/>
  <c r="V2727" i="1"/>
  <c r="V2728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6" i="1"/>
  <c r="V2757" i="1"/>
  <c r="V2758" i="1"/>
  <c r="V2759" i="1"/>
  <c r="V2760" i="1"/>
  <c r="V2761" i="1"/>
  <c r="V2762" i="1"/>
  <c r="V2763" i="1"/>
  <c r="V2764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8" i="1"/>
  <c r="V2789" i="1"/>
  <c r="V2790" i="1"/>
  <c r="V2791" i="1"/>
  <c r="V2792" i="1"/>
  <c r="V2793" i="1"/>
  <c r="V279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21" i="1"/>
  <c r="V2822" i="1"/>
  <c r="V2823" i="1"/>
  <c r="V2824" i="1"/>
  <c r="V2825" i="1"/>
  <c r="V2826" i="1"/>
  <c r="V2827" i="1"/>
  <c r="V2828" i="1"/>
  <c r="V2835" i="1"/>
  <c r="V2836" i="1"/>
  <c r="V2837" i="1"/>
  <c r="V2838" i="1"/>
  <c r="V2839" i="1"/>
  <c r="V2840" i="1"/>
  <c r="V2841" i="1"/>
  <c r="V2851" i="1"/>
  <c r="V2852" i="1"/>
  <c r="V2853" i="1"/>
  <c r="V2854" i="1"/>
  <c r="V2855" i="1"/>
  <c r="V2856" i="1"/>
  <c r="V2857" i="1"/>
  <c r="V2858" i="1"/>
  <c r="V2859" i="1"/>
  <c r="V2860" i="1"/>
  <c r="V2861" i="1"/>
  <c r="V2868" i="1"/>
  <c r="V2869" i="1"/>
  <c r="V2870" i="1"/>
  <c r="V2871" i="1"/>
  <c r="V2872" i="1"/>
  <c r="V2873" i="1"/>
  <c r="V2874" i="1"/>
  <c r="V2875" i="1"/>
  <c r="V2883" i="1"/>
  <c r="V2884" i="1"/>
  <c r="V2885" i="1"/>
  <c r="V2891" i="1"/>
  <c r="V2892" i="1"/>
  <c r="V2893" i="1"/>
  <c r="V2894" i="1"/>
  <c r="V2895" i="1"/>
  <c r="V2907" i="1"/>
  <c r="V2908" i="1"/>
  <c r="V2909" i="1"/>
  <c r="V2910" i="1"/>
  <c r="V2911" i="1"/>
  <c r="V2912" i="1"/>
  <c r="V2913" i="1"/>
  <c r="V2914" i="1"/>
  <c r="V2915" i="1"/>
  <c r="V2936" i="1"/>
  <c r="V2937" i="1"/>
  <c r="V2938" i="1"/>
  <c r="V2939" i="1"/>
  <c r="V2940" i="1"/>
  <c r="V2941" i="1"/>
  <c r="V2953" i="1"/>
  <c r="V2954" i="1"/>
  <c r="V2955" i="1"/>
  <c r="V2956" i="1"/>
  <c r="V2957" i="1"/>
  <c r="V2958" i="1"/>
  <c r="V2959" i="1"/>
  <c r="V2960" i="1"/>
  <c r="V2961" i="1"/>
  <c r="V2962" i="1"/>
  <c r="V2963" i="1"/>
  <c r="V2977" i="1"/>
  <c r="V2978" i="1"/>
  <c r="V2979" i="1"/>
  <c r="V2980" i="1"/>
  <c r="V2981" i="1"/>
  <c r="V2995" i="1"/>
  <c r="V2996" i="1"/>
  <c r="V2997" i="1"/>
  <c r="V2998" i="1"/>
  <c r="V2999" i="1"/>
  <c r="V3000" i="1"/>
  <c r="V3001" i="1"/>
  <c r="V3002" i="1"/>
  <c r="V3003" i="1"/>
  <c r="V3004" i="1"/>
  <c r="V3005" i="1"/>
  <c r="V3017" i="1"/>
  <c r="V3018" i="1"/>
  <c r="V3019" i="1"/>
  <c r="V3020" i="1"/>
  <c r="V3021" i="1"/>
  <c r="V3022" i="1"/>
  <c r="V3023" i="1"/>
  <c r="V3036" i="1"/>
  <c r="V3037" i="1"/>
  <c r="V3038" i="1"/>
  <c r="V3039" i="1"/>
  <c r="V3040" i="1"/>
  <c r="V3041" i="1"/>
  <c r="V3042" i="1"/>
  <c r="V3049" i="1"/>
  <c r="V3050" i="1"/>
  <c r="V3051" i="1"/>
  <c r="V3052" i="1"/>
  <c r="V3053" i="1"/>
  <c r="V3054" i="1"/>
  <c r="V3055" i="1"/>
  <c r="V3056" i="1"/>
  <c r="V3057" i="1"/>
  <c r="V3058" i="1"/>
  <c r="V3059" i="1"/>
  <c r="V3073" i="1"/>
  <c r="V3074" i="1"/>
  <c r="V3094" i="1"/>
  <c r="V3095" i="1"/>
  <c r="V3096" i="1"/>
  <c r="V3097" i="1"/>
  <c r="V3098" i="1"/>
  <c r="V3099" i="1"/>
  <c r="V3100" i="1"/>
  <c r="V3121" i="1"/>
  <c r="V3122" i="1"/>
  <c r="V3123" i="1"/>
  <c r="V3139" i="1"/>
  <c r="V3140" i="1"/>
  <c r="V3141" i="1"/>
  <c r="V3142" i="1"/>
  <c r="V3143" i="1"/>
  <c r="V3158" i="1"/>
  <c r="V3159" i="1"/>
  <c r="V3160" i="1"/>
  <c r="V3161" i="1"/>
  <c r="V3162" i="1"/>
  <c r="V3163" i="1"/>
  <c r="V3164" i="1"/>
  <c r="V3185" i="1"/>
  <c r="V3202" i="1"/>
  <c r="V3203" i="1"/>
  <c r="V3204" i="1"/>
  <c r="V3205" i="1"/>
  <c r="V3206" i="1"/>
  <c r="V3207" i="1"/>
  <c r="V3208" i="1"/>
  <c r="V3209" i="1"/>
  <c r="V3220" i="1"/>
  <c r="V3221" i="1"/>
  <c r="V3222" i="1"/>
  <c r="V3223" i="1"/>
  <c r="V3224" i="1"/>
  <c r="V3225" i="1"/>
  <c r="V3240" i="1"/>
  <c r="V3241" i="1"/>
  <c r="V3242" i="1"/>
  <c r="V3243" i="1"/>
  <c r="V3257" i="1"/>
  <c r="V3258" i="1"/>
  <c r="V3259" i="1"/>
  <c r="V3260" i="1"/>
  <c r="V3261" i="1"/>
  <c r="V3277" i="1"/>
  <c r="V3278" i="1"/>
  <c r="V3279" i="1"/>
  <c r="V3280" i="1"/>
  <c r="V3301" i="1"/>
  <c r="V3302" i="1"/>
  <c r="V3303" i="1"/>
  <c r="V3304" i="1"/>
  <c r="V3305" i="1"/>
  <c r="V3306" i="1"/>
  <c r="V3324" i="1"/>
  <c r="V3325" i="1"/>
  <c r="V3326" i="1"/>
  <c r="V3327" i="1"/>
  <c r="V3328" i="1"/>
  <c r="V3329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75" i="1"/>
  <c r="V3376" i="1"/>
  <c r="V3377" i="1"/>
  <c r="V3378" i="1"/>
  <c r="V3383" i="1"/>
  <c r="V3384" i="1"/>
  <c r="V3385" i="1"/>
  <c r="V3390" i="1"/>
  <c r="V3391" i="1"/>
  <c r="V3392" i="1"/>
  <c r="V3400" i="1"/>
  <c r="V3401" i="1"/>
  <c r="V3402" i="1"/>
  <c r="V3403" i="1"/>
  <c r="V3404" i="1"/>
  <c r="V3405" i="1"/>
  <c r="V3412" i="1"/>
  <c r="V3413" i="1"/>
  <c r="V3414" i="1"/>
  <c r="V3418" i="1"/>
  <c r="V3419" i="1"/>
  <c r="V3420" i="1"/>
  <c r="V3421" i="1"/>
  <c r="V3422" i="1"/>
  <c r="V3423" i="1"/>
  <c r="V3424" i="1"/>
  <c r="V3425" i="1"/>
  <c r="V3428" i="1"/>
  <c r="V3429" i="1"/>
  <c r="V3430" i="1"/>
  <c r="V3435" i="1"/>
  <c r="V3436" i="1"/>
  <c r="V3437" i="1"/>
  <c r="V3438" i="1"/>
  <c r="V3445" i="1"/>
  <c r="V3446" i="1"/>
  <c r="V3447" i="1"/>
  <c r="V3448" i="1"/>
  <c r="V3449" i="1"/>
  <c r="V3450" i="1"/>
  <c r="V3451" i="1"/>
  <c r="V3452" i="1"/>
  <c r="V3459" i="1"/>
  <c r="V3460" i="1"/>
  <c r="V3461" i="1"/>
  <c r="V3462" i="1"/>
  <c r="V3463" i="1"/>
  <c r="V3464" i="1"/>
  <c r="V3465" i="1"/>
  <c r="V3477" i="1"/>
  <c r="V3478" i="1"/>
  <c r="V3479" i="1"/>
  <c r="V3480" i="1"/>
  <c r="V3481" i="1"/>
  <c r="V3482" i="1"/>
  <c r="V3483" i="1"/>
  <c r="V3484" i="1"/>
  <c r="V3502" i="1"/>
  <c r="V3517" i="1"/>
  <c r="V3518" i="1"/>
  <c r="V3519" i="1"/>
  <c r="V3520" i="1"/>
  <c r="V3521" i="1"/>
  <c r="V3530" i="1"/>
  <c r="V3531" i="1"/>
  <c r="V3548" i="1"/>
  <c r="V3549" i="1"/>
  <c r="V3550" i="1"/>
  <c r="V3551" i="1"/>
  <c r="V3552" i="1"/>
  <c r="V3553" i="1"/>
  <c r="V3554" i="1"/>
  <c r="V3555" i="1"/>
  <c r="V3572" i="1"/>
  <c r="V3573" i="1"/>
  <c r="V3574" i="1"/>
  <c r="V3575" i="1"/>
  <c r="V3576" i="1"/>
  <c r="V3590" i="1"/>
  <c r="V3591" i="1"/>
  <c r="V3592" i="1"/>
  <c r="V3593" i="1"/>
  <c r="V3604" i="1"/>
  <c r="V3605" i="1"/>
  <c r="V3622" i="1"/>
  <c r="V3623" i="1"/>
  <c r="V3624" i="1"/>
  <c r="V3625" i="1"/>
  <c r="V3626" i="1"/>
  <c r="V3627" i="1"/>
  <c r="V3647" i="1"/>
  <c r="V3648" i="1"/>
  <c r="V3649" i="1"/>
  <c r="V3650" i="1"/>
  <c r="V3651" i="1"/>
  <c r="V3672" i="1"/>
  <c r="V3673" i="1"/>
  <c r="V3674" i="1"/>
  <c r="V3675" i="1"/>
  <c r="V3676" i="1"/>
  <c r="V3693" i="1"/>
  <c r="V3705" i="1"/>
  <c r="V3706" i="1"/>
  <c r="V3707" i="1"/>
  <c r="V3708" i="1"/>
  <c r="V3709" i="1"/>
  <c r="V3710" i="1"/>
  <c r="V3711" i="1"/>
  <c r="V3723" i="1"/>
  <c r="V3724" i="1"/>
  <c r="V3725" i="1"/>
  <c r="V3726" i="1"/>
  <c r="V3727" i="1"/>
  <c r="V3728" i="1"/>
  <c r="V3729" i="1"/>
  <c r="V3730" i="1"/>
  <c r="V3746" i="1"/>
  <c r="V3747" i="1"/>
  <c r="V3748" i="1"/>
  <c r="V3749" i="1"/>
  <c r="V536" i="1"/>
  <c r="V554" i="1"/>
  <c r="V646" i="1"/>
  <c r="V647" i="1"/>
  <c r="V799" i="1"/>
  <c r="V952" i="1"/>
  <c r="V1116" i="1"/>
  <c r="V1137" i="1"/>
  <c r="V1312" i="1"/>
  <c r="V1313" i="1"/>
  <c r="V1363" i="1"/>
  <c r="V1501" i="1"/>
  <c r="V1823" i="1"/>
  <c r="V1842" i="1"/>
  <c r="V1859" i="1"/>
  <c r="V1898" i="1"/>
  <c r="V1942" i="1"/>
  <c r="V1965" i="1"/>
  <c r="V2017" i="1"/>
  <c r="V2027" i="1"/>
  <c r="V2091" i="1"/>
  <c r="V2163" i="1"/>
  <c r="V2203" i="1"/>
  <c r="V2232" i="1"/>
  <c r="V2424" i="1"/>
  <c r="V2441" i="1"/>
  <c r="V2442" i="1"/>
  <c r="V2475" i="1"/>
  <c r="V2499" i="1"/>
  <c r="V2500" i="1"/>
  <c r="V2610" i="1"/>
  <c r="V2611" i="1"/>
  <c r="V2612" i="1"/>
  <c r="V2651" i="1"/>
  <c r="V2652" i="1"/>
  <c r="V2664" i="1"/>
  <c r="V2710" i="1"/>
  <c r="V2729" i="1"/>
  <c r="V2916" i="1"/>
  <c r="V2942" i="1"/>
  <c r="V3024" i="1"/>
  <c r="V3101" i="1"/>
  <c r="V3281" i="1"/>
  <c r="V3379" i="1"/>
  <c r="V3380" i="1"/>
  <c r="V3406" i="1"/>
  <c r="V3532" i="1"/>
  <c r="V3533" i="1"/>
  <c r="V3577" i="1"/>
  <c r="V3594" i="1"/>
  <c r="V3606" i="1"/>
  <c r="V3694" i="1"/>
  <c r="V3731" i="1"/>
  <c r="V506" i="1"/>
  <c r="V566" i="1"/>
  <c r="V567" i="1"/>
  <c r="V695" i="1"/>
  <c r="V719" i="1"/>
  <c r="V1042" i="1"/>
  <c r="V1058" i="1"/>
  <c r="V1059" i="1"/>
  <c r="V1069" i="1"/>
  <c r="V1082" i="1"/>
  <c r="V1286" i="1"/>
  <c r="V1287" i="1"/>
  <c r="V1296" i="1"/>
  <c r="V1335" i="1"/>
  <c r="V1336" i="1"/>
  <c r="V1458" i="1"/>
  <c r="V1502" i="1"/>
  <c r="V1563" i="1"/>
  <c r="V1590" i="1"/>
  <c r="V1666" i="1"/>
  <c r="V1719" i="1"/>
  <c r="V1731" i="1"/>
  <c r="V1966" i="1"/>
  <c r="V1986" i="1"/>
  <c r="V2002" i="1"/>
  <c r="V2018" i="1"/>
  <c r="V2112" i="1"/>
  <c r="V2501" i="1"/>
  <c r="V2535" i="1"/>
  <c r="V2547" i="1"/>
  <c r="V2562" i="1"/>
  <c r="V2579" i="1"/>
  <c r="V2613" i="1"/>
  <c r="V2653" i="1"/>
  <c r="V2654" i="1"/>
  <c r="V2711" i="1"/>
  <c r="V2712" i="1"/>
  <c r="V2917" i="1"/>
  <c r="V2943" i="1"/>
  <c r="V2982" i="1"/>
  <c r="V3043" i="1"/>
  <c r="V3060" i="1"/>
  <c r="V3061" i="1"/>
  <c r="V3102" i="1"/>
  <c r="V3103" i="1"/>
  <c r="V3124" i="1"/>
  <c r="V3244" i="1"/>
  <c r="V3282" i="1"/>
  <c r="V3307" i="1"/>
  <c r="V3308" i="1"/>
  <c r="V3356" i="1"/>
  <c r="V3381" i="1"/>
  <c r="V3485" i="1"/>
  <c r="V3486" i="1"/>
  <c r="V3487" i="1"/>
  <c r="V3503" i="1"/>
  <c r="V3534" i="1"/>
  <c r="V3535" i="1"/>
  <c r="V3556" i="1"/>
  <c r="V3628" i="1"/>
  <c r="V3652" i="1"/>
  <c r="V3653" i="1"/>
  <c r="V3654" i="1"/>
  <c r="V3677" i="1"/>
  <c r="V3712" i="1"/>
  <c r="V3732" i="1"/>
  <c r="V3750" i="1"/>
  <c r="V667" i="1"/>
  <c r="V685" i="1"/>
  <c r="V696" i="1"/>
  <c r="V704" i="1"/>
  <c r="V720" i="1"/>
  <c r="V721" i="1"/>
  <c r="V777" i="1"/>
  <c r="V778" i="1"/>
  <c r="V779" i="1"/>
  <c r="V780" i="1"/>
  <c r="V800" i="1"/>
  <c r="V801" i="1"/>
  <c r="V802" i="1"/>
  <c r="V803" i="1"/>
  <c r="V804" i="1"/>
  <c r="V823" i="1"/>
  <c r="V824" i="1"/>
  <c r="V825" i="1"/>
  <c r="V832" i="1"/>
  <c r="V833" i="1"/>
  <c r="V834" i="1"/>
  <c r="V835" i="1"/>
  <c r="V836" i="1"/>
  <c r="V837" i="1"/>
  <c r="V854" i="1"/>
  <c r="V855" i="1"/>
  <c r="V856" i="1"/>
  <c r="V872" i="1"/>
  <c r="V873" i="1"/>
  <c r="V874" i="1"/>
  <c r="V875" i="1"/>
  <c r="V876" i="1"/>
  <c r="V877" i="1"/>
  <c r="V878" i="1"/>
  <c r="V894" i="1"/>
  <c r="V895" i="1"/>
  <c r="V896" i="1"/>
  <c r="V897" i="1"/>
  <c r="V915" i="1"/>
  <c r="V923" i="1"/>
  <c r="V924" i="1"/>
  <c r="V939" i="1"/>
  <c r="V940" i="1"/>
  <c r="V953" i="1"/>
  <c r="V954" i="1"/>
  <c r="V955" i="1"/>
  <c r="V971" i="1"/>
  <c r="V972" i="1"/>
  <c r="V980" i="1"/>
  <c r="V981" i="1"/>
  <c r="V989" i="1"/>
  <c r="V990" i="1"/>
  <c r="V991" i="1"/>
  <c r="V992" i="1"/>
  <c r="V1011" i="1"/>
  <c r="V1012" i="1"/>
  <c r="V1013" i="1"/>
  <c r="V1014" i="1"/>
  <c r="V1023" i="1"/>
  <c r="V1024" i="1"/>
  <c r="V1025" i="1"/>
  <c r="V1034" i="1"/>
  <c r="V1035" i="1"/>
  <c r="V1043" i="1"/>
  <c r="V1060" i="1"/>
  <c r="V1061" i="1"/>
  <c r="V1070" i="1"/>
  <c r="V1071" i="1"/>
  <c r="V1083" i="1"/>
  <c r="V1084" i="1"/>
  <c r="V1097" i="1"/>
  <c r="V1098" i="1"/>
  <c r="V1138" i="1"/>
  <c r="V1139" i="1"/>
  <c r="V1140" i="1"/>
  <c r="V1157" i="1"/>
  <c r="V1198" i="1"/>
  <c r="V1216" i="1"/>
  <c r="V1217" i="1"/>
  <c r="V1218" i="1"/>
  <c r="V1237" i="1"/>
  <c r="V1238" i="1"/>
  <c r="V1269" i="1"/>
  <c r="V1270" i="1"/>
  <c r="V1271" i="1"/>
  <c r="V1325" i="1"/>
  <c r="V1337" i="1"/>
  <c r="V1364" i="1"/>
  <c r="V1365" i="1"/>
  <c r="V1396" i="1"/>
  <c r="V1414" i="1"/>
  <c r="V1436" i="1"/>
  <c r="V1459" i="1"/>
  <c r="V1503" i="1"/>
  <c r="V1536" i="1"/>
  <c r="V1546" i="1"/>
  <c r="V1547" i="1"/>
  <c r="V1591" i="1"/>
  <c r="V1592" i="1"/>
  <c r="V1606" i="1"/>
  <c r="V1617" i="1"/>
  <c r="V1626" i="1"/>
  <c r="V1638" i="1"/>
  <c r="V1652" i="1"/>
  <c r="V1667" i="1"/>
  <c r="V1691" i="1"/>
  <c r="V1692" i="1"/>
  <c r="V1693" i="1"/>
  <c r="V1702" i="1"/>
  <c r="V1703" i="1"/>
  <c r="V1720" i="1"/>
  <c r="V1732" i="1"/>
  <c r="V1733" i="1"/>
  <c r="V1743" i="1"/>
  <c r="V1744" i="1"/>
  <c r="V1756" i="1"/>
  <c r="V1757" i="1"/>
  <c r="V1768" i="1"/>
  <c r="V1769" i="1"/>
  <c r="V1782" i="1"/>
  <c r="V1793" i="1"/>
  <c r="V1807" i="1"/>
  <c r="V1824" i="1"/>
  <c r="V1843" i="1"/>
  <c r="V1860" i="1"/>
  <c r="V1873" i="1"/>
  <c r="V1874" i="1"/>
  <c r="V1884" i="1"/>
  <c r="V1899" i="1"/>
  <c r="V2003" i="1"/>
  <c r="V2069" i="1"/>
  <c r="V2070" i="1"/>
  <c r="V2071" i="1"/>
  <c r="V2092" i="1"/>
  <c r="V2093" i="1"/>
  <c r="V2094" i="1"/>
  <c r="V2113" i="1"/>
  <c r="V2114" i="1"/>
  <c r="V2115" i="1"/>
  <c r="V2139" i="1"/>
  <c r="V2140" i="1"/>
  <c r="V2164" i="1"/>
  <c r="V2165" i="1"/>
  <c r="V2185" i="1"/>
  <c r="V2204" i="1"/>
  <c r="V2205" i="1"/>
  <c r="V2206" i="1"/>
  <c r="V2252" i="1"/>
  <c r="V2253" i="1"/>
  <c r="V2268" i="1"/>
  <c r="V2278" i="1"/>
  <c r="V2279" i="1"/>
  <c r="V2287" i="1"/>
  <c r="V2288" i="1"/>
  <c r="V2289" i="1"/>
  <c r="V2299" i="1"/>
  <c r="V2300" i="1"/>
  <c r="V2309" i="1"/>
  <c r="V2318" i="1"/>
  <c r="V2319" i="1"/>
  <c r="V2327" i="1"/>
  <c r="V2328" i="1"/>
  <c r="V2339" i="1"/>
  <c r="V2340" i="1"/>
  <c r="V2354" i="1"/>
  <c r="V2375" i="1"/>
  <c r="V2376" i="1"/>
  <c r="V2377" i="1"/>
  <c r="V2389" i="1"/>
  <c r="V2425" i="1"/>
  <c r="V2459" i="1"/>
  <c r="V2502" i="1"/>
  <c r="V2528" i="1"/>
  <c r="V2536" i="1"/>
  <c r="V2537" i="1"/>
  <c r="V2548" i="1"/>
  <c r="V2750" i="1"/>
  <c r="V2784" i="1"/>
  <c r="V2842" i="1"/>
  <c r="V2862" i="1"/>
  <c r="V2886" i="1"/>
  <c r="V2887" i="1"/>
  <c r="V2896" i="1"/>
  <c r="V2897" i="1"/>
  <c r="V2918" i="1"/>
  <c r="V2919" i="1"/>
  <c r="V2944" i="1"/>
  <c r="V2964" i="1"/>
  <c r="V2965" i="1"/>
  <c r="V2983" i="1"/>
  <c r="V3006" i="1"/>
  <c r="V3025" i="1"/>
  <c r="V3026" i="1"/>
  <c r="V3027" i="1"/>
  <c r="V3044" i="1"/>
  <c r="V3062" i="1"/>
  <c r="V3063" i="1"/>
  <c r="V3075" i="1"/>
  <c r="V3076" i="1"/>
  <c r="V3077" i="1"/>
  <c r="V3084" i="1"/>
  <c r="V3085" i="1"/>
  <c r="V3086" i="1"/>
  <c r="V3104" i="1"/>
  <c r="V3105" i="1"/>
  <c r="V3106" i="1"/>
  <c r="V3125" i="1"/>
  <c r="V3144" i="1"/>
  <c r="V3145" i="1"/>
  <c r="V3165" i="1"/>
  <c r="V3166" i="1"/>
  <c r="V3167" i="1"/>
  <c r="V3186" i="1"/>
  <c r="V3210" i="1"/>
  <c r="V3226" i="1"/>
  <c r="V3245" i="1"/>
  <c r="V3246" i="1"/>
  <c r="V3262" i="1"/>
  <c r="V3263" i="1"/>
  <c r="V3283" i="1"/>
  <c r="V3309" i="1"/>
  <c r="V3330" i="1"/>
  <c r="V3357" i="1"/>
  <c r="V3382" i="1"/>
  <c r="V3386" i="1"/>
  <c r="V3387" i="1"/>
  <c r="V3388" i="1"/>
  <c r="V3393" i="1"/>
  <c r="V3394" i="1"/>
  <c r="V3407" i="1"/>
  <c r="V3408" i="1"/>
  <c r="V3415" i="1"/>
  <c r="V3426" i="1"/>
  <c r="V3431" i="1"/>
  <c r="V3432" i="1"/>
  <c r="V3439" i="1"/>
  <c r="V3442" i="1"/>
  <c r="V3443" i="1"/>
  <c r="V3453" i="1"/>
  <c r="V3454" i="1"/>
  <c r="V3466" i="1"/>
  <c r="V3467" i="1"/>
  <c r="V3488" i="1"/>
  <c r="V3504" i="1"/>
  <c r="V3522" i="1"/>
  <c r="V3536" i="1"/>
  <c r="V3557" i="1"/>
  <c r="V3558" i="1"/>
  <c r="V3559" i="1"/>
  <c r="V3578" i="1"/>
  <c r="V3607" i="1"/>
  <c r="V3629" i="1"/>
  <c r="V3630" i="1"/>
  <c r="V3655" i="1"/>
  <c r="V3656" i="1"/>
  <c r="V3678" i="1"/>
  <c r="V3695" i="1"/>
  <c r="V3713" i="1"/>
  <c r="V3733" i="1"/>
  <c r="V3751" i="1"/>
  <c r="V104" i="1"/>
  <c r="V108" i="1"/>
  <c r="V121" i="1"/>
  <c r="V141" i="1"/>
  <c r="V142" i="1"/>
  <c r="V151" i="1"/>
  <c r="V154" i="1"/>
  <c r="V163" i="1"/>
  <c r="V174" i="1"/>
  <c r="V175" i="1"/>
  <c r="V222" i="1"/>
  <c r="V238" i="1"/>
  <c r="V250" i="1"/>
  <c r="V251" i="1"/>
  <c r="V252" i="1"/>
  <c r="V259" i="1"/>
  <c r="V261" i="1"/>
  <c r="V266" i="1"/>
  <c r="V267" i="1"/>
  <c r="V268" i="1"/>
  <c r="V272" i="1"/>
  <c r="V281" i="1"/>
  <c r="V289" i="1"/>
  <c r="V290" i="1"/>
  <c r="V333" i="1"/>
  <c r="V337" i="1"/>
  <c r="V338" i="1"/>
  <c r="V357" i="1"/>
  <c r="V361" i="1"/>
  <c r="V367" i="1"/>
  <c r="V392" i="1"/>
  <c r="V393" i="1"/>
  <c r="V394" i="1"/>
  <c r="V417" i="1"/>
  <c r="V433" i="1"/>
  <c r="V449" i="1"/>
  <c r="V462" i="1"/>
  <c r="V484" i="1"/>
  <c r="V485" i="1"/>
  <c r="V555" i="1"/>
  <c r="V556" i="1"/>
  <c r="V568" i="1"/>
  <c r="V596" i="1"/>
  <c r="V603" i="1"/>
  <c r="V604" i="1"/>
  <c r="V624" i="1"/>
  <c r="V749" i="1"/>
  <c r="V781" i="1"/>
  <c r="V857" i="1"/>
  <c r="V898" i="1"/>
  <c r="V925" i="1"/>
  <c r="V941" i="1"/>
  <c r="V942" i="1"/>
  <c r="V1117" i="1"/>
  <c r="V1183" i="1"/>
  <c r="V1199" i="1"/>
  <c r="V1219" i="1"/>
  <c r="V1220" i="1"/>
  <c r="V1221" i="1"/>
  <c r="V1257" i="1"/>
  <c r="V1288" i="1"/>
  <c r="V1397" i="1"/>
  <c r="V1425" i="1"/>
  <c r="V1516" i="1"/>
  <c r="V1564" i="1"/>
  <c r="V1593" i="1"/>
  <c r="V1639" i="1"/>
  <c r="V1640" i="1"/>
  <c r="V1641" i="1"/>
  <c r="V1704" i="1"/>
  <c r="V1721" i="1"/>
  <c r="V1722" i="1"/>
  <c r="V1783" i="1"/>
  <c r="V1794" i="1"/>
  <c r="V1825" i="1"/>
  <c r="V1844" i="1"/>
  <c r="V1875" i="1"/>
  <c r="V1885" i="1"/>
  <c r="V1900" i="1"/>
  <c r="V1920" i="1"/>
  <c r="V1921" i="1"/>
  <c r="V2095" i="1"/>
  <c r="V2116" i="1"/>
  <c r="V2117" i="1"/>
  <c r="V2141" i="1"/>
  <c r="V2142" i="1"/>
  <c r="V2186" i="1"/>
  <c r="V2207" i="1"/>
  <c r="V2208" i="1"/>
  <c r="V2233" i="1"/>
  <c r="V2269" i="1"/>
  <c r="V2270" i="1"/>
  <c r="V2341" i="1"/>
  <c r="V2342" i="1"/>
  <c r="V2343" i="1"/>
  <c r="V2355" i="1"/>
  <c r="V2449" i="1"/>
  <c r="V2503" i="1"/>
  <c r="V2563" i="1"/>
  <c r="V2614" i="1"/>
  <c r="V2635" i="1"/>
  <c r="V2655" i="1"/>
  <c r="V2765" i="1"/>
  <c r="V2766" i="1"/>
  <c r="V2785" i="1"/>
  <c r="V2795" i="1"/>
  <c r="V2796" i="1"/>
  <c r="V2817" i="1"/>
  <c r="V2829" i="1"/>
  <c r="V2843" i="1"/>
  <c r="V2863" i="1"/>
  <c r="V2920" i="1"/>
  <c r="V3433" i="1"/>
  <c r="V3440" i="1"/>
  <c r="V3752" i="1"/>
  <c r="V176" i="1"/>
  <c r="V273" i="1"/>
  <c r="V298" i="1"/>
  <c r="V304" i="1"/>
  <c r="V305" i="1"/>
  <c r="V312" i="1"/>
  <c r="V313" i="1"/>
  <c r="V507" i="1"/>
  <c r="V537" i="1"/>
  <c r="V538" i="1"/>
  <c r="V569" i="1"/>
  <c r="V582" i="1"/>
  <c r="V597" i="1"/>
  <c r="V598" i="1"/>
  <c r="V599" i="1"/>
  <c r="V615" i="1"/>
  <c r="V616" i="1"/>
  <c r="V618" i="1"/>
  <c r="V1099" i="1"/>
  <c r="V1168" i="1"/>
  <c r="V1258" i="1"/>
  <c r="V1272" i="1"/>
  <c r="V1273" i="1"/>
  <c r="V1274" i="1"/>
  <c r="V1297" i="1"/>
  <c r="V1304" i="1"/>
  <c r="V1305" i="1"/>
  <c r="V1314" i="1"/>
  <c r="V1315" i="1"/>
  <c r="V1482" i="1"/>
  <c r="V1483" i="1"/>
  <c r="V1504" i="1"/>
  <c r="V1548" i="1"/>
  <c r="V1565" i="1"/>
  <c r="V1594" i="1"/>
  <c r="V1595" i="1"/>
  <c r="V1596" i="1"/>
  <c r="V1618" i="1"/>
  <c r="V1627" i="1"/>
  <c r="V1723" i="1"/>
  <c r="V1795" i="1"/>
  <c r="V1808" i="1"/>
  <c r="V1826" i="1"/>
  <c r="V1827" i="1"/>
  <c r="V1876" i="1"/>
  <c r="V1901" i="1"/>
  <c r="V1922" i="1"/>
  <c r="V1923" i="1"/>
  <c r="V2072" i="1"/>
  <c r="V2073" i="1"/>
  <c r="V2118" i="1"/>
  <c r="V2234" i="1"/>
  <c r="V2235" i="1"/>
  <c r="V2415" i="1"/>
  <c r="V2450" i="1"/>
  <c r="V2888" i="1"/>
  <c r="V2921" i="1"/>
  <c r="V2945" i="1"/>
  <c r="V2984" i="1"/>
  <c r="V3007" i="1"/>
  <c r="V3107" i="1"/>
  <c r="V3284" i="1"/>
  <c r="V3285" i="1"/>
  <c r="V3358" i="1"/>
  <c r="V3409" i="1"/>
  <c r="V3410" i="1"/>
  <c r="V3489" i="1"/>
  <c r="V3505" i="1"/>
  <c r="V3523" i="1"/>
  <c r="V3537" i="1"/>
  <c r="V3734" i="1"/>
  <c r="V3753" i="1"/>
  <c r="V3754" i="1"/>
  <c r="V3755" i="1"/>
  <c r="V1426" i="1"/>
</calcChain>
</file>

<file path=xl/sharedStrings.xml><?xml version="1.0" encoding="utf-8"?>
<sst xmlns="http://schemas.openxmlformats.org/spreadsheetml/2006/main" count="40531" uniqueCount="1064">
  <si>
    <t>local</t>
  </si>
  <si>
    <t>area</t>
  </si>
  <si>
    <t>sitecode</t>
  </si>
  <si>
    <t>code</t>
  </si>
  <si>
    <t>lat</t>
  </si>
  <si>
    <t>long</t>
  </si>
  <si>
    <t>coletor</t>
  </si>
  <si>
    <t>transectidsite</t>
  </si>
  <si>
    <t>transectidtot</t>
  </si>
  <si>
    <t>depth</t>
  </si>
  <si>
    <t>spp</t>
  </si>
  <si>
    <t>abundance</t>
  </si>
  <si>
    <t>size</t>
  </si>
  <si>
    <t>a</t>
  </si>
  <si>
    <t>b</t>
  </si>
  <si>
    <t>biomass</t>
  </si>
  <si>
    <t>lifestage</t>
  </si>
  <si>
    <t>obs</t>
  </si>
  <si>
    <t>func</t>
  </si>
  <si>
    <t>CENT</t>
  </si>
  <si>
    <t>batentedasagulhas</t>
  </si>
  <si>
    <t>NA01</t>
  </si>
  <si>
    <t>NA01NCR8</t>
  </si>
  <si>
    <t>05°33'52''</t>
  </si>
  <si>
    <t>35°04'21''</t>
  </si>
  <si>
    <t>NCR</t>
  </si>
  <si>
    <t>1000_1200</t>
  </si>
  <si>
    <t>kyp_sec</t>
  </si>
  <si>
    <t>NA01GOL10</t>
  </si>
  <si>
    <t>GOL</t>
  </si>
  <si>
    <t>0930_1030</t>
  </si>
  <si>
    <t>kyp_vai</t>
  </si>
  <si>
    <t>kyp_cin</t>
  </si>
  <si>
    <t>NA01NCR11</t>
  </si>
  <si>
    <t>0900_1200</t>
  </si>
  <si>
    <t>NA01NCR12</t>
  </si>
  <si>
    <t>URCAS</t>
  </si>
  <si>
    <t>cabecodomeio</t>
  </si>
  <si>
    <t>CN05</t>
  </si>
  <si>
    <t>CN05NCR1</t>
  </si>
  <si>
    <t>04°52'37.2''</t>
  </si>
  <si>
    <t>36°13'00.1''</t>
  </si>
  <si>
    <t>0900_1000</t>
  </si>
  <si>
    <t>CN05NCR2</t>
  </si>
  <si>
    <t>avardio</t>
  </si>
  <si>
    <t>CN06</t>
  </si>
  <si>
    <t>CN06NCR2</t>
  </si>
  <si>
    <t>04°52'25''</t>
  </si>
  <si>
    <t>36°15'11.5''</t>
  </si>
  <si>
    <t>1100_1200</t>
  </si>
  <si>
    <t>CN06NCR3</t>
  </si>
  <si>
    <t>SUL</t>
  </si>
  <si>
    <t>badejo</t>
  </si>
  <si>
    <t>PI03</t>
  </si>
  <si>
    <t>PI03NCR1</t>
  </si>
  <si>
    <t>06°00'18.3''</t>
  </si>
  <si>
    <t>35°01'57.4''</t>
  </si>
  <si>
    <t>0840_9040</t>
  </si>
  <si>
    <t>lut_ale</t>
  </si>
  <si>
    <t>mcar</t>
  </si>
  <si>
    <t>PI03NCR2</t>
  </si>
  <si>
    <t>cep_ful</t>
  </si>
  <si>
    <t>PI03NCR4</t>
  </si>
  <si>
    <t>PI03NCR5</t>
  </si>
  <si>
    <t>PI03NCR6</t>
  </si>
  <si>
    <t>merobf</t>
  </si>
  <si>
    <t>BF02</t>
  </si>
  <si>
    <t>BF02NCR1</t>
  </si>
  <si>
    <t>06°22'19.1''</t>
  </si>
  <si>
    <t>34°58'14.9''</t>
  </si>
  <si>
    <t>1000_1100</t>
  </si>
  <si>
    <t>epi_ita</t>
  </si>
  <si>
    <t>odo_den</t>
  </si>
  <si>
    <t>epi_ads</t>
  </si>
  <si>
    <t>BF02NCR2</t>
  </si>
  <si>
    <t>lut_ana</t>
  </si>
  <si>
    <t>BF02NCR3</t>
  </si>
  <si>
    <t>gym_fun</t>
  </si>
  <si>
    <t>tarcigrande</t>
  </si>
  <si>
    <t>BF03</t>
  </si>
  <si>
    <t>BF03NCR1</t>
  </si>
  <si>
    <t>06°22'44.3''</t>
  </si>
  <si>
    <t>34°58'13.4''</t>
  </si>
  <si>
    <t>1200_1300</t>
  </si>
  <si>
    <t>BF03NCR2</t>
  </si>
  <si>
    <t>BF03NCR3</t>
  </si>
  <si>
    <t>BF03NCR4</t>
  </si>
  <si>
    <t>alp_afe</t>
  </si>
  <si>
    <t>PARR</t>
  </si>
  <si>
    <t>parracho04quebratrena</t>
  </si>
  <si>
    <t>RF04</t>
  </si>
  <si>
    <t>RF04NCR2</t>
  </si>
  <si>
    <t>05°13'22.5''</t>
  </si>
  <si>
    <t>35°20'21.7''</t>
  </si>
  <si>
    <t>1030_1200</t>
  </si>
  <si>
    <t>parracho04</t>
  </si>
  <si>
    <t>RF04NCR9</t>
  </si>
  <si>
    <t>05°13'27.2''</t>
  </si>
  <si>
    <t>35°20'32.6''</t>
  </si>
  <si>
    <t>1200_1400</t>
  </si>
  <si>
    <t>garcas01</t>
  </si>
  <si>
    <t>RF05</t>
  </si>
  <si>
    <t>RF05NCR3</t>
  </si>
  <si>
    <t>05°12'30.6''</t>
  </si>
  <si>
    <t>35°22'00.8''</t>
  </si>
  <si>
    <t>1000_1230</t>
  </si>
  <si>
    <t>RF05NCR6</t>
  </si>
  <si>
    <t>dl1</t>
  </si>
  <si>
    <t>DL03</t>
  </si>
  <si>
    <t>DL03GOL1</t>
  </si>
  <si>
    <t>04°43'01.8''</t>
  </si>
  <si>
    <t>36°42'03.0''</t>
  </si>
  <si>
    <t>semfotoquadrado</t>
  </si>
  <si>
    <t>DL03GOL2</t>
  </si>
  <si>
    <t>DL03GOL4</t>
  </si>
  <si>
    <t>sem foto</t>
  </si>
  <si>
    <t>DL03GOL5</t>
  </si>
  <si>
    <t>ocy_chr</t>
  </si>
  <si>
    <t>lut_joc</t>
  </si>
  <si>
    <t>parracho05</t>
  </si>
  <si>
    <t>RF06</t>
  </si>
  <si>
    <t>RF06NCR5</t>
  </si>
  <si>
    <t>Choat!</t>
  </si>
  <si>
    <t>garcas02</t>
  </si>
  <si>
    <t>RF07</t>
  </si>
  <si>
    <t>RF07NCR3</t>
  </si>
  <si>
    <t>barreirinhas02</t>
  </si>
  <si>
    <t>PI05</t>
  </si>
  <si>
    <t>PI05NCR2</t>
  </si>
  <si>
    <t>05°57'36.3''</t>
  </si>
  <si>
    <t>35°02'21.4''</t>
  </si>
  <si>
    <t>PI05NCR3</t>
  </si>
  <si>
    <t>PI05NCR4</t>
  </si>
  <si>
    <t>PI05NCR5</t>
  </si>
  <si>
    <t>NA01NCR1</t>
  </si>
  <si>
    <t>NA01NCR2</t>
  </si>
  <si>
    <t>NA01NCR3</t>
  </si>
  <si>
    <t>NA01NCR4</t>
  </si>
  <si>
    <t>NA01NCR5</t>
  </si>
  <si>
    <t>NA01NCR6</t>
  </si>
  <si>
    <t>NA01NCR7</t>
  </si>
  <si>
    <t>arabaianinha</t>
  </si>
  <si>
    <t>NA02</t>
  </si>
  <si>
    <t>NA02NCR1</t>
  </si>
  <si>
    <t>05°44'14.6''</t>
  </si>
  <si>
    <t>35°05'10.6''</t>
  </si>
  <si>
    <t>9000_1000</t>
  </si>
  <si>
    <t>NA02NCR2</t>
  </si>
  <si>
    <t>NA02NCR4</t>
  </si>
  <si>
    <t>NA02NCR5</t>
  </si>
  <si>
    <t>sirigadonat</t>
  </si>
  <si>
    <t>NA03</t>
  </si>
  <si>
    <t>NA03NCR2</t>
  </si>
  <si>
    <t>05°42'04.3''</t>
  </si>
  <si>
    <t>35°03'36.2''</t>
  </si>
  <si>
    <t>NA03NCR3</t>
  </si>
  <si>
    <t>NA01GOL9</t>
  </si>
  <si>
    <t>lajedaserra</t>
  </si>
  <si>
    <t>NA04</t>
  </si>
  <si>
    <t>NA04NCR2</t>
  </si>
  <si>
    <t>05°38'24.6''</t>
  </si>
  <si>
    <t>35°03'49''</t>
  </si>
  <si>
    <t>0930_1130</t>
  </si>
  <si>
    <t>NA04NCR3</t>
  </si>
  <si>
    <t>NA04NCR4</t>
  </si>
  <si>
    <t>NA04NCR5</t>
  </si>
  <si>
    <t>riscadozumbi</t>
  </si>
  <si>
    <t>risca</t>
  </si>
  <si>
    <t>riscaNCR2</t>
  </si>
  <si>
    <t>05°11'09''</t>
  </si>
  <si>
    <t>35°11'11.9''</t>
  </si>
  <si>
    <t>0930_1230</t>
  </si>
  <si>
    <t>riscaNCR3</t>
  </si>
  <si>
    <t>riscaNCR5</t>
  </si>
  <si>
    <t>riscaNCR7</t>
  </si>
  <si>
    <t>parracho06</t>
  </si>
  <si>
    <t>RF08</t>
  </si>
  <si>
    <t>RF08NCR1</t>
  </si>
  <si>
    <t>05°13'23.1''</t>
  </si>
  <si>
    <t>35°21'14.9''</t>
  </si>
  <si>
    <t>CN06NCR1</t>
  </si>
  <si>
    <t>sco_bra</t>
  </si>
  <si>
    <t>muleque</t>
  </si>
  <si>
    <t>CN07</t>
  </si>
  <si>
    <t>CN07NCR1</t>
  </si>
  <si>
    <t>04°52'31.8''</t>
  </si>
  <si>
    <t>36°14'25.8''</t>
  </si>
  <si>
    <t>1300_1400</t>
  </si>
  <si>
    <t>CN07NCR3</t>
  </si>
  <si>
    <t>garcas03</t>
  </si>
  <si>
    <t>RF09</t>
  </si>
  <si>
    <t>RF09NCR3</t>
  </si>
  <si>
    <t>05°12'23.3''</t>
  </si>
  <si>
    <t>35°21'54.2''</t>
  </si>
  <si>
    <t>1100_1400</t>
  </si>
  <si>
    <t>RF09NCR6</t>
  </si>
  <si>
    <t>parracho07</t>
  </si>
  <si>
    <t>RF10</t>
  </si>
  <si>
    <t>RF10NCR5</t>
  </si>
  <si>
    <t>05°12'58.3''</t>
  </si>
  <si>
    <t>35°21'32.7''</t>
  </si>
  <si>
    <t>secodabarreta</t>
  </si>
  <si>
    <t>CN08</t>
  </si>
  <si>
    <t>CN08NCR1</t>
  </si>
  <si>
    <t>CN08NCR2</t>
  </si>
  <si>
    <t>CN08NCR3</t>
  </si>
  <si>
    <t>CN08NCR5</t>
  </si>
  <si>
    <t>Scomberomorus brasiliensis</t>
  </si>
  <si>
    <t>cabecoseco</t>
  </si>
  <si>
    <t>CN09</t>
  </si>
  <si>
    <t>CN09NCR1</t>
  </si>
  <si>
    <t>CN09NCR2</t>
  </si>
  <si>
    <t>CN09NCR3</t>
  </si>
  <si>
    <t>ponto1dia2</t>
  </si>
  <si>
    <t>CN10</t>
  </si>
  <si>
    <t>CN10NCR1</t>
  </si>
  <si>
    <t>CN10NCR2</t>
  </si>
  <si>
    <t>CN10NCR3</t>
  </si>
  <si>
    <t>ponto2dia2</t>
  </si>
  <si>
    <t>CN11</t>
  </si>
  <si>
    <t>CN11NCR1</t>
  </si>
  <si>
    <t>gym_mil</t>
  </si>
  <si>
    <t>CN11NCR2</t>
  </si>
  <si>
    <t>CN11NCR3</t>
  </si>
  <si>
    <t>garcas04</t>
  </si>
  <si>
    <t>RF12</t>
  </si>
  <si>
    <t>RF12GOL6</t>
  </si>
  <si>
    <t>05°12'16.3''</t>
  </si>
  <si>
    <t>35°21'56.0''</t>
  </si>
  <si>
    <t>0930_1200</t>
  </si>
  <si>
    <t>RF12GOL7</t>
  </si>
  <si>
    <t>PM</t>
  </si>
  <si>
    <t>M01</t>
  </si>
  <si>
    <t>PMM01NCR1</t>
  </si>
  <si>
    <t>PMM01NCR2</t>
  </si>
  <si>
    <t>PMM01GOL4</t>
  </si>
  <si>
    <t>PMM01GOL5</t>
  </si>
  <si>
    <t>PMM01GOL6</t>
  </si>
  <si>
    <t>PMM01NCR7</t>
  </si>
  <si>
    <t>PMM01NCR8</t>
  </si>
  <si>
    <t>PMM01NCR9</t>
  </si>
  <si>
    <t>M04</t>
  </si>
  <si>
    <t>PMM04NCR1</t>
  </si>
  <si>
    <t>1130_1230</t>
  </si>
  <si>
    <t>PMM04NCR2</t>
  </si>
  <si>
    <t>PMM04NCR3</t>
  </si>
  <si>
    <t>PMM04NCR4</t>
  </si>
  <si>
    <t>M10</t>
  </si>
  <si>
    <t>PMM10GOL1</t>
  </si>
  <si>
    <t>36°34'32.32''</t>
  </si>
  <si>
    <t>0900_0940</t>
  </si>
  <si>
    <t>PMM10NCR2</t>
  </si>
  <si>
    <t>PMM10NCR3</t>
  </si>
  <si>
    <t>M08</t>
  </si>
  <si>
    <t>PMM08NCR1</t>
  </si>
  <si>
    <t>36°34'37.57''</t>
  </si>
  <si>
    <t>1130_1200</t>
  </si>
  <si>
    <t>PMM08NCR2</t>
  </si>
  <si>
    <t>PMM08GOL3</t>
  </si>
  <si>
    <t>PMM08NCR4</t>
  </si>
  <si>
    <t>0930_1000</t>
  </si>
  <si>
    <t>PMM08NCR5</t>
  </si>
  <si>
    <t>PMM08GOL6</t>
  </si>
  <si>
    <t>PMM08GOL7</t>
  </si>
  <si>
    <t>PMM08GOL8</t>
  </si>
  <si>
    <t>1100_1130</t>
  </si>
  <si>
    <t>PMM08NCR9</t>
  </si>
  <si>
    <t>PMM08NCR10</t>
  </si>
  <si>
    <t>garcas05</t>
  </si>
  <si>
    <t>RF13</t>
  </si>
  <si>
    <t>RF13NCR2</t>
  </si>
  <si>
    <t>05°12'26.7''</t>
  </si>
  <si>
    <t>35°22'09.9''</t>
  </si>
  <si>
    <t>1030_1230</t>
  </si>
  <si>
    <t>RF13NCR10</t>
  </si>
  <si>
    <t>M05</t>
  </si>
  <si>
    <t>PMM05NCR1</t>
  </si>
  <si>
    <t>0090_1000</t>
  </si>
  <si>
    <t>PMM05NCR2</t>
  </si>
  <si>
    <t>PMM05GOL3</t>
  </si>
  <si>
    <t>PMM05GOL4</t>
  </si>
  <si>
    <t>PMM05NCR5</t>
  </si>
  <si>
    <t>PMM05NCR6</t>
  </si>
  <si>
    <t>PMM05GOL7</t>
  </si>
  <si>
    <t>PMM05GOL8</t>
  </si>
  <si>
    <t>M06</t>
  </si>
  <si>
    <t>PMM06NCR1</t>
  </si>
  <si>
    <t>PMM06NCR2</t>
  </si>
  <si>
    <t>PMM06GOL3</t>
  </si>
  <si>
    <t>PMM06GOL4</t>
  </si>
  <si>
    <t>PMM06GOL5</t>
  </si>
  <si>
    <t>riscaNCR8</t>
  </si>
  <si>
    <t>1400_1500</t>
  </si>
  <si>
    <t>ryp_sap</t>
  </si>
  <si>
    <t>riscaNCR9</t>
  </si>
  <si>
    <t>hal_poe</t>
  </si>
  <si>
    <t>minv</t>
  </si>
  <si>
    <t>hal_dim</t>
  </si>
  <si>
    <t>hal_bra</t>
  </si>
  <si>
    <t>hae_plu</t>
  </si>
  <si>
    <t>PI03NCR3</t>
  </si>
  <si>
    <t>bod_ruf</t>
  </si>
  <si>
    <t>hol_ads</t>
  </si>
  <si>
    <t>chi_spi</t>
  </si>
  <si>
    <t>Chilomycterus spinosus</t>
  </si>
  <si>
    <t>ani_vir</t>
  </si>
  <si>
    <t>hae_ste</t>
  </si>
  <si>
    <t>hae_squ</t>
  </si>
  <si>
    <t>pse_mac</t>
  </si>
  <si>
    <t>hae_par</t>
  </si>
  <si>
    <t>ort_rub</t>
  </si>
  <si>
    <t>par_acu</t>
  </si>
  <si>
    <t>ani_mor</t>
  </si>
  <si>
    <t>Anisotremus moricandi</t>
  </si>
  <si>
    <t>RF04NCR1</t>
  </si>
  <si>
    <t>hae_aur</t>
  </si>
  <si>
    <t>RF04NCR3</t>
  </si>
  <si>
    <t>RF04NCR4</t>
  </si>
  <si>
    <t>RF04NCR5</t>
  </si>
  <si>
    <t>RF04NCR6</t>
  </si>
  <si>
    <t>RF04NCR7</t>
  </si>
  <si>
    <t>RF04NCR8</t>
  </si>
  <si>
    <t>RF04NCR10</t>
  </si>
  <si>
    <t>RF05NCR2</t>
  </si>
  <si>
    <t>RF05NCR4</t>
  </si>
  <si>
    <t>RF05NCR5</t>
  </si>
  <si>
    <t>RF05NCR7</t>
  </si>
  <si>
    <t>RF05NCR8</t>
  </si>
  <si>
    <t>RF05NCR9</t>
  </si>
  <si>
    <t>RF05NCR10</t>
  </si>
  <si>
    <t>DL03GOL3</t>
  </si>
  <si>
    <t>RF06NCR1</t>
  </si>
  <si>
    <t>RF06NCR2</t>
  </si>
  <si>
    <t>RF06NCR3</t>
  </si>
  <si>
    <t>RF06NCR4</t>
  </si>
  <si>
    <t>RF07NCR1</t>
  </si>
  <si>
    <t>RF07NCR2</t>
  </si>
  <si>
    <t>lab_nuc</t>
  </si>
  <si>
    <t>Labrisomus nuchipinnis</t>
  </si>
  <si>
    <t>RF07NCR4</t>
  </si>
  <si>
    <t>RF07NCR5</t>
  </si>
  <si>
    <t>PI05NCR1</t>
  </si>
  <si>
    <t>NA02NCR3</t>
  </si>
  <si>
    <t>haemulon squamipinna</t>
  </si>
  <si>
    <t>NA04NCR1</t>
  </si>
  <si>
    <t>ani_sur</t>
  </si>
  <si>
    <t>riscaNCR1</t>
  </si>
  <si>
    <t>riscaNCR4</t>
  </si>
  <si>
    <t>riscaNCR6</t>
  </si>
  <si>
    <t>RF08NCR2</t>
  </si>
  <si>
    <t>RF08NCR3</t>
  </si>
  <si>
    <t>RF08NCR4</t>
  </si>
  <si>
    <t>RF08NCR5</t>
  </si>
  <si>
    <t>RF08NCR6</t>
  </si>
  <si>
    <t>RF08NCR7</t>
  </si>
  <si>
    <t>RF08NCR8</t>
  </si>
  <si>
    <t>RF08NCR9</t>
  </si>
  <si>
    <t>RF08NCR10</t>
  </si>
  <si>
    <t>amb_pin</t>
  </si>
  <si>
    <t>amblycirrhitus pinos</t>
  </si>
  <si>
    <t>CN07NCR2</t>
  </si>
  <si>
    <t>RF09NCR1</t>
  </si>
  <si>
    <t>RF09NCR2</t>
  </si>
  <si>
    <t>RF09NCR4</t>
  </si>
  <si>
    <t>RF09NCR5</t>
  </si>
  <si>
    <t>RF09NCR7</t>
  </si>
  <si>
    <t>RF09NCR8</t>
  </si>
  <si>
    <t>RF09NCR9</t>
  </si>
  <si>
    <t>RF09NCR10</t>
  </si>
  <si>
    <t>RF10NCR3</t>
  </si>
  <si>
    <t>RF10NCR7</t>
  </si>
  <si>
    <t>parracho08</t>
  </si>
  <si>
    <t>RF11</t>
  </si>
  <si>
    <t>RF11NCR1</t>
  </si>
  <si>
    <t>05°13'36''</t>
  </si>
  <si>
    <t>35°21'13.5''</t>
  </si>
  <si>
    <t>1030_1300</t>
  </si>
  <si>
    <t>RF11NCR2</t>
  </si>
  <si>
    <t>RF11NCR3</t>
  </si>
  <si>
    <t>RF11NCR4</t>
  </si>
  <si>
    <t>RF11NCR5</t>
  </si>
  <si>
    <t>RF11NCR6</t>
  </si>
  <si>
    <t>RF11NCR7</t>
  </si>
  <si>
    <t>RF11NCR8</t>
  </si>
  <si>
    <t>RF11NCR9</t>
  </si>
  <si>
    <t>RF11NCR10</t>
  </si>
  <si>
    <t>CN10NCR4</t>
  </si>
  <si>
    <t>RF12GOL1</t>
  </si>
  <si>
    <t>RF12GOL2</t>
  </si>
  <si>
    <t>RF12GOL3</t>
  </si>
  <si>
    <t>RF12GOL4</t>
  </si>
  <si>
    <t>RF12GOL5</t>
  </si>
  <si>
    <t>RF12GOL8</t>
  </si>
  <si>
    <t>RF12GOL9</t>
  </si>
  <si>
    <t>RF12GOL10</t>
  </si>
  <si>
    <t>PMM01GOL3</t>
  </si>
  <si>
    <t>TP</t>
  </si>
  <si>
    <t>ela_fig</t>
  </si>
  <si>
    <t>sph_spe</t>
  </si>
  <si>
    <t>das_ame</t>
  </si>
  <si>
    <t>hal_mac</t>
  </si>
  <si>
    <t>RF13NCR3</t>
  </si>
  <si>
    <t>RF13NCR4</t>
  </si>
  <si>
    <t>RF13NCR5</t>
  </si>
  <si>
    <t>RF13NCR6</t>
  </si>
  <si>
    <t>RF13NCR8</t>
  </si>
  <si>
    <t>RF13NCR9</t>
  </si>
  <si>
    <t>JP</t>
  </si>
  <si>
    <t>abu_sax</t>
  </si>
  <si>
    <t>omni</t>
  </si>
  <si>
    <t>RF05NCR1</t>
  </si>
  <si>
    <t>RF10NCR1</t>
  </si>
  <si>
    <t>RF10NCR2</t>
  </si>
  <si>
    <t>RF10NCR8</t>
  </si>
  <si>
    <t>RF10NCR10</t>
  </si>
  <si>
    <t>can_pul</t>
  </si>
  <si>
    <t>RF13NCR7</t>
  </si>
  <si>
    <t>car_bar</t>
  </si>
  <si>
    <t>Caranx bartholomaei</t>
  </si>
  <si>
    <t>pisc</t>
  </si>
  <si>
    <t>sph_bar</t>
  </si>
  <si>
    <t>aul_str</t>
  </si>
  <si>
    <t>trombeta</t>
  </si>
  <si>
    <t>NA03NCR1</t>
  </si>
  <si>
    <t>barracuda</t>
  </si>
  <si>
    <t>myc_bon</t>
  </si>
  <si>
    <t>CN08NCR4</t>
  </si>
  <si>
    <t>syn_syn</t>
  </si>
  <si>
    <t>chr_mul</t>
  </si>
  <si>
    <t>myr_jac</t>
  </si>
  <si>
    <t>Myripristis jacobus</t>
  </si>
  <si>
    <t>tha_nor</t>
  </si>
  <si>
    <t>tp</t>
  </si>
  <si>
    <t>hem_bra</t>
  </si>
  <si>
    <t xml:space="preserve">Hemiramphus brasiliensis </t>
  </si>
  <si>
    <t>ip</t>
  </si>
  <si>
    <t>cle_bra</t>
  </si>
  <si>
    <t>IP</t>
  </si>
  <si>
    <t>chr_sco</t>
  </si>
  <si>
    <t>cabecodocacao</t>
  </si>
  <si>
    <t>PM01</t>
  </si>
  <si>
    <t>PM01NCR1</t>
  </si>
  <si>
    <t>04°52'6.58''</t>
  </si>
  <si>
    <t>36°39'9.80''</t>
  </si>
  <si>
    <t>0800_0900</t>
  </si>
  <si>
    <t>spa_axi</t>
  </si>
  <si>
    <t>somente scarini</t>
  </si>
  <si>
    <t>scrp</t>
  </si>
  <si>
    <t>spa_fro</t>
  </si>
  <si>
    <t>PM01NCR2</t>
  </si>
  <si>
    <t>barreta</t>
  </si>
  <si>
    <t>CN01</t>
  </si>
  <si>
    <t>CN01NCR1</t>
  </si>
  <si>
    <t>04°53'6.68''</t>
  </si>
  <si>
    <t>36°05'0.03''</t>
  </si>
  <si>
    <t>sca_tri</t>
  </si>
  <si>
    <t>spa_amp</t>
  </si>
  <si>
    <t>CN01NCR2</t>
  </si>
  <si>
    <t>jp</t>
  </si>
  <si>
    <t>buracodopedro</t>
  </si>
  <si>
    <t>CN02</t>
  </si>
  <si>
    <t>CN02NCR1</t>
  </si>
  <si>
    <t>CN02NCR2</t>
  </si>
  <si>
    <t>cabecodobudiao</t>
  </si>
  <si>
    <t>PM02</t>
  </si>
  <si>
    <t>PM02NCR1</t>
  </si>
  <si>
    <t>04°48'6.04''</t>
  </si>
  <si>
    <t>36°41'5.05''</t>
  </si>
  <si>
    <t>1030_1130</t>
  </si>
  <si>
    <t>sca_zel</t>
  </si>
  <si>
    <t>PM02NCR2</t>
  </si>
  <si>
    <t>PM02GOL3</t>
  </si>
  <si>
    <t>sirigadocn</t>
  </si>
  <si>
    <t>CN03</t>
  </si>
  <si>
    <t>CN03NCR1</t>
  </si>
  <si>
    <t>04°52'6.83''</t>
  </si>
  <si>
    <t>36°14'0.21''</t>
  </si>
  <si>
    <t>CN03NCR3</t>
  </si>
  <si>
    <t>CN03GOL4</t>
  </si>
  <si>
    <t>CN03GOL5</t>
  </si>
  <si>
    <t>CN03GOL6</t>
  </si>
  <si>
    <t>CN03GOL7</t>
  </si>
  <si>
    <t>CN03GOL8</t>
  </si>
  <si>
    <t>CN03GOL9</t>
  </si>
  <si>
    <t>marca arpão/ sem foto</t>
  </si>
  <si>
    <t>CN03GOL10</t>
  </si>
  <si>
    <t>oliveira</t>
  </si>
  <si>
    <t>CN04</t>
  </si>
  <si>
    <t>CN04GOL2</t>
  </si>
  <si>
    <t>04°52'1.10''</t>
  </si>
  <si>
    <t>36°11'0.27''</t>
  </si>
  <si>
    <t>CN04GOL3</t>
  </si>
  <si>
    <t>urcadotubarao</t>
  </si>
  <si>
    <t>DL01</t>
  </si>
  <si>
    <t>DL01NCR1</t>
  </si>
  <si>
    <t>04°50'7.68''</t>
  </si>
  <si>
    <t>36°27'1.66''</t>
  </si>
  <si>
    <t>0900_1030</t>
  </si>
  <si>
    <t>DL01NCR4</t>
  </si>
  <si>
    <t>barravelha</t>
  </si>
  <si>
    <t>DL02</t>
  </si>
  <si>
    <t>DL02NCR1</t>
  </si>
  <si>
    <t>04°48'7.34''</t>
  </si>
  <si>
    <t>36°33'1.26''</t>
  </si>
  <si>
    <t>1230_1400</t>
  </si>
  <si>
    <t>DL02NCR2</t>
  </si>
  <si>
    <t>DL02NCR3</t>
  </si>
  <si>
    <t>DL02NCR4</t>
  </si>
  <si>
    <t>DL02NCR5</t>
  </si>
  <si>
    <t>parracho01</t>
  </si>
  <si>
    <t>RF01</t>
  </si>
  <si>
    <t>RF01NCR1</t>
  </si>
  <si>
    <t>05°13'29.6''</t>
  </si>
  <si>
    <t>35°20'32.7''</t>
  </si>
  <si>
    <t>scarini e acanthuridae</t>
  </si>
  <si>
    <t>aca_chi</t>
  </si>
  <si>
    <t>RF01NCR2</t>
  </si>
  <si>
    <t>RF01NCR3</t>
  </si>
  <si>
    <t>RF01NCR4</t>
  </si>
  <si>
    <t>RF01NCR5</t>
  </si>
  <si>
    <t>RF01NCR6</t>
  </si>
  <si>
    <t>RF01NCR7</t>
  </si>
  <si>
    <t>RF01NCR8</t>
  </si>
  <si>
    <t>RF01NCR9</t>
  </si>
  <si>
    <t>RF01NCR10</t>
  </si>
  <si>
    <t>parracho02</t>
  </si>
  <si>
    <t>RF02</t>
  </si>
  <si>
    <t>RF02NCR1</t>
  </si>
  <si>
    <t>05°13'28.9''</t>
  </si>
  <si>
    <t>35°20'46.0''</t>
  </si>
  <si>
    <t>0930_1300</t>
  </si>
  <si>
    <t>RF02NCR2</t>
  </si>
  <si>
    <t>RF02NCR3</t>
  </si>
  <si>
    <t>RF02NCR4</t>
  </si>
  <si>
    <t>RF02NCR5</t>
  </si>
  <si>
    <t>RF02NCR6</t>
  </si>
  <si>
    <t>RF02NCR7</t>
  </si>
  <si>
    <t>RF02NCR8</t>
  </si>
  <si>
    <t>RF02NCR9</t>
  </si>
  <si>
    <t>RF02NCR10</t>
  </si>
  <si>
    <t>barreirinhas</t>
  </si>
  <si>
    <t>PI01</t>
  </si>
  <si>
    <t>PI01NCR1</t>
  </si>
  <si>
    <t>PI01NCR2</t>
  </si>
  <si>
    <t>PI01NCR3</t>
  </si>
  <si>
    <t>PI01NCR4</t>
  </si>
  <si>
    <t>PI01NCR5</t>
  </si>
  <si>
    <t>PI01NCR6</t>
  </si>
  <si>
    <t>PI01NCR7</t>
  </si>
  <si>
    <t>PI01NCR8</t>
  </si>
  <si>
    <t>mestrevicente</t>
  </si>
  <si>
    <t>PI02</t>
  </si>
  <si>
    <t>PI02NCR1</t>
  </si>
  <si>
    <t>05°57'00.6''</t>
  </si>
  <si>
    <t>35°02'12.9''</t>
  </si>
  <si>
    <t>PI02NCR2</t>
  </si>
  <si>
    <t>PI02NCR3</t>
  </si>
  <si>
    <t>PI02NCR4</t>
  </si>
  <si>
    <t>PI02NCR5</t>
  </si>
  <si>
    <t>PI02NCR6</t>
  </si>
  <si>
    <t>aca_bah</t>
  </si>
  <si>
    <t>PI02NCR7</t>
  </si>
  <si>
    <t>PI02NCR8</t>
  </si>
  <si>
    <t xml:space="preserve">gavetas </t>
  </si>
  <si>
    <t>BF01</t>
  </si>
  <si>
    <t>BF01NCR1</t>
  </si>
  <si>
    <t>06°20'00.7''</t>
  </si>
  <si>
    <t>34°55'55.5''</t>
  </si>
  <si>
    <t>BF01NCR2</t>
  </si>
  <si>
    <t>BF01NCR3</t>
  </si>
  <si>
    <t>BF01NCR4</t>
  </si>
  <si>
    <t>BF01NCR5</t>
  </si>
  <si>
    <t>BF01NCR6</t>
  </si>
  <si>
    <t>1230_1330</t>
  </si>
  <si>
    <t>BF01NCR7</t>
  </si>
  <si>
    <t>BF01NCR8</t>
  </si>
  <si>
    <t>BF01NCR9</t>
  </si>
  <si>
    <t>BF01NCR10</t>
  </si>
  <si>
    <t>BF01NCR11</t>
  </si>
  <si>
    <t>parracho03</t>
  </si>
  <si>
    <t>RF03</t>
  </si>
  <si>
    <t>RF03NCR1</t>
  </si>
  <si>
    <t>05°13'13.9''</t>
  </si>
  <si>
    <t>35°20'44.0''</t>
  </si>
  <si>
    <t>RF03NCR2</t>
  </si>
  <si>
    <t>RF03NCR3</t>
  </si>
  <si>
    <t>RF03NCR4</t>
  </si>
  <si>
    <t>RF03NCR5</t>
  </si>
  <si>
    <t>RF03NCR6</t>
  </si>
  <si>
    <t>RF03NCR7</t>
  </si>
  <si>
    <t>RF03NCR8</t>
  </si>
  <si>
    <t>RF03NCR9</t>
  </si>
  <si>
    <t>RF03NCR10</t>
  </si>
  <si>
    <t>leandro</t>
  </si>
  <si>
    <t>PI04</t>
  </si>
  <si>
    <t>PI04NCR1</t>
  </si>
  <si>
    <t>06°00'02.2''</t>
  </si>
  <si>
    <t>35°02'03.4''</t>
  </si>
  <si>
    <t>PI04NCR2</t>
  </si>
  <si>
    <t>PI04NCR3</t>
  </si>
  <si>
    <t>PI04NCR4</t>
  </si>
  <si>
    <t>PI04NCR5</t>
  </si>
  <si>
    <t>PI04NCR6</t>
  </si>
  <si>
    <t>PI04NCR7</t>
  </si>
  <si>
    <t>RF10NCR4</t>
  </si>
  <si>
    <t>RF10NCR6</t>
  </si>
  <si>
    <t>RF10NCR9</t>
  </si>
  <si>
    <t>p</t>
  </si>
  <si>
    <t>1 doente</t>
  </si>
  <si>
    <t>RF13NCR1</t>
  </si>
  <si>
    <t>aca_pol</t>
  </si>
  <si>
    <t>peixe cofre</t>
  </si>
  <si>
    <t>sinv</t>
  </si>
  <si>
    <t>cha_fab</t>
  </si>
  <si>
    <t>Chaetodipterus faber</t>
  </si>
  <si>
    <t>cha_str</t>
  </si>
  <si>
    <t>Chaetodon striatus</t>
  </si>
  <si>
    <t>aca_qua</t>
  </si>
  <si>
    <t>can_mac</t>
  </si>
  <si>
    <t>Cantherhines macrocerus</t>
  </si>
  <si>
    <t>cha_oce</t>
  </si>
  <si>
    <t>hol_cil</t>
  </si>
  <si>
    <t>pom_par</t>
  </si>
  <si>
    <t>hol_tri</t>
  </si>
  <si>
    <t>ste_var</t>
  </si>
  <si>
    <t>ther</t>
  </si>
  <si>
    <t>ste_fus</t>
  </si>
  <si>
    <t>ste_pic</t>
  </si>
  <si>
    <t>aca_coe</t>
  </si>
  <si>
    <t>spa_rad</t>
  </si>
  <si>
    <t>can_fig</t>
  </si>
  <si>
    <t>Canthigaster figueiredoi</t>
  </si>
  <si>
    <t>oph_tri</t>
  </si>
  <si>
    <t>Ophioblennius trinitatis</t>
  </si>
  <si>
    <t>ser_bal</t>
  </si>
  <si>
    <t>serranus</t>
  </si>
  <si>
    <t>gin_cir</t>
  </si>
  <si>
    <t>mul_mar</t>
  </si>
  <si>
    <t>mulloidichthys martinicus</t>
  </si>
  <si>
    <t>mic_chr</t>
  </si>
  <si>
    <t>microspathodon chrysurus</t>
  </si>
  <si>
    <t>mel_nig</t>
  </si>
  <si>
    <t>Melichthys niger</t>
  </si>
  <si>
    <t>euc_arg</t>
  </si>
  <si>
    <t>eug_bra</t>
  </si>
  <si>
    <t>eugerres brasilianus</t>
  </si>
  <si>
    <t>cor_gla</t>
  </si>
  <si>
    <t>IUCN (Dez2017)</t>
  </si>
  <si>
    <t>family</t>
  </si>
  <si>
    <t>genus</t>
  </si>
  <si>
    <t>species</t>
  </si>
  <si>
    <t>author</t>
  </si>
  <si>
    <t>funct_troph_srf_detailed</t>
  </si>
  <si>
    <t>constant_a_fishbase</t>
  </si>
  <si>
    <t>allometric_coefficient_b_fishbase</t>
  </si>
  <si>
    <t>Data_Source</t>
  </si>
  <si>
    <t>Least Concern (LC) </t>
  </si>
  <si>
    <t>Acanthuridae</t>
  </si>
  <si>
    <t>acanthurus</t>
  </si>
  <si>
    <t>bahianus</t>
  </si>
  <si>
    <t>bloch, 1785</t>
  </si>
  <si>
    <t>Macieira, R.M. and J.-C. Joyeux, 2008. Length-weight relationships for rockpool fishes in Brazil. J. Appl. Ichthyol. 2008:1-2.</t>
  </si>
  <si>
    <t>chirurgus</t>
  </si>
  <si>
    <t>bloch, 1787</t>
  </si>
  <si>
    <t>coeruleus</t>
  </si>
  <si>
    <t>bloch &amp; schneider, 1801</t>
  </si>
  <si>
    <t>fbrw</t>
  </si>
  <si>
    <t>Bohnsack, J.A. and D.E. Harper, 1988. Length-weight relationships of selected marine reef fishes from the southeastern United States and the Caribbean. NOAA Tech. Mem. NMFS-SEFC-215:31 p.</t>
  </si>
  <si>
    <t>alb_vul</t>
  </si>
  <si>
    <t>Near Threatened</t>
  </si>
  <si>
    <t>Albulidae</t>
  </si>
  <si>
    <t>albula</t>
  </si>
  <si>
    <t>vulpes</t>
  </si>
  <si>
    <t>linnaeus, 1758</t>
  </si>
  <si>
    <t>Aguirre, H., Amezcua, F., Madrid‐Vera, J., &amp; Soto, C. (2008). Length–weight relationship for 21 fish species from a coastal lagoon in the southwestern Gulf of California. Journal of Applied Ichthyology, 24(1), 91-92.</t>
  </si>
  <si>
    <t>apo_ame</t>
  </si>
  <si>
    <t>Not Evaluated </t>
  </si>
  <si>
    <t>Apogonidae</t>
  </si>
  <si>
    <t>apogon</t>
  </si>
  <si>
    <t>americanus</t>
  </si>
  <si>
    <t>Castelnau, 1855</t>
  </si>
  <si>
    <t>npla</t>
  </si>
  <si>
    <t>Camilato, V., Simon, T., Pinheiro, H. T., Pimentel, C. R., &amp; Joyeux, J. C. (2010). Length‐weight relationships for some cryptobenthic reef fishes off Guarapari, southeastern Brazil. Journal of Applied Ichthyology, 26(3), 463-464.</t>
  </si>
  <si>
    <t>pha_pig</t>
  </si>
  <si>
    <t>phaeoptyx</t>
  </si>
  <si>
    <t>pigmentaria</t>
  </si>
  <si>
    <t>poey, 1860</t>
  </si>
  <si>
    <t>Bouchon-Navaro, Y., C. Bouchon, D. Kopp and M. Louis, 2006. Weight-length relationships for 50 fish species collected in seagrass beds of the Lesser Antilles. J. Appl. Ichthyol. 22:322-324.</t>
  </si>
  <si>
    <t>Aulostomidae</t>
  </si>
  <si>
    <t>aulostomus</t>
  </si>
  <si>
    <t>strigosus</t>
  </si>
  <si>
    <t>Wheeler, 1955</t>
  </si>
  <si>
    <t>Balistidae</t>
  </si>
  <si>
    <t>melichthys</t>
  </si>
  <si>
    <t>niger</t>
  </si>
  <si>
    <t>Atlantic traits database</t>
  </si>
  <si>
    <t>pla_arg</t>
  </si>
  <si>
    <t>Belonidae</t>
  </si>
  <si>
    <t xml:space="preserve">platybelone </t>
  </si>
  <si>
    <t>argalus</t>
  </si>
  <si>
    <t>walbaum, 1791</t>
  </si>
  <si>
    <t>Giarrizzo, T., Silva de Jesus, A. J., Lameira, E. C., Araújo de Almeida, J. B., Isaac, V., &amp; Saint‐Paul, U. (2006). Weight‐length relationships for intertidal fish fauna in a mangrove estuary in Northern Brazil. Journal of Applied Ichthyology, 22(4), 325-327.</t>
  </si>
  <si>
    <t>str_tim</t>
  </si>
  <si>
    <t>strongylura</t>
  </si>
  <si>
    <t>timucu</t>
  </si>
  <si>
    <t>walbaum, 1792</t>
  </si>
  <si>
    <t>bot_lun</t>
  </si>
  <si>
    <t>Bothidae</t>
  </si>
  <si>
    <t>bothus</t>
  </si>
  <si>
    <t>lunatus</t>
  </si>
  <si>
    <t>Bohnsack, J. A., &amp; Harper, D. E. (1988). Length-weight relationships of selected marine reef fishes from the southeastern United States and the Caribbean.</t>
  </si>
  <si>
    <t>Carangidae</t>
  </si>
  <si>
    <t>carangoides</t>
  </si>
  <si>
    <t>bartholomaei</t>
  </si>
  <si>
    <t>cuvier, 1833</t>
  </si>
  <si>
    <t>car_cry</t>
  </si>
  <si>
    <t>caranx</t>
  </si>
  <si>
    <t>crysos</t>
  </si>
  <si>
    <t>car_lat</t>
  </si>
  <si>
    <t>latus</t>
  </si>
  <si>
    <t>agassiz, 1831</t>
  </si>
  <si>
    <t>car_rub</t>
  </si>
  <si>
    <t>ruber</t>
  </si>
  <si>
    <t>bloch, 1793</t>
  </si>
  <si>
    <t>ser_riv</t>
  </si>
  <si>
    <t>seriola</t>
  </si>
  <si>
    <t>rivoliana</t>
  </si>
  <si>
    <t>Valenciennes, 1833</t>
  </si>
  <si>
    <t>neg_bre</t>
  </si>
  <si>
    <t>Near Threatened (NT) </t>
  </si>
  <si>
    <t>Carcharhinidae</t>
  </si>
  <si>
    <t>negaprion</t>
  </si>
  <si>
    <t>brevirostris</t>
  </si>
  <si>
    <t>Poey, 1868</t>
  </si>
  <si>
    <t>Fishbase</t>
  </si>
  <si>
    <t>Chaetodontidae</t>
  </si>
  <si>
    <t>chaetodon</t>
  </si>
  <si>
    <t>ocellatus</t>
  </si>
  <si>
    <t>striatus</t>
  </si>
  <si>
    <t>Cirrhitidae</t>
  </si>
  <si>
    <t>amblycirrhitus</t>
  </si>
  <si>
    <t>pinos</t>
  </si>
  <si>
    <t>mowbray, 1972</t>
  </si>
  <si>
    <t>binv</t>
  </si>
  <si>
    <t>Dasyatidae</t>
  </si>
  <si>
    <t>dasyatis</t>
  </si>
  <si>
    <t>americana</t>
  </si>
  <si>
    <t>hildebrand &amp; schroeder, 1928</t>
  </si>
  <si>
    <t>Claro, R. and J.P. García-Arteaga, 1994. Crecimiento. p.321-402. In R. Claro (ed.) Ecología de los peces marinos de Cuba. Instituto de Oceanologia Academia de Ciencias de Cuba and Centro de Investigaciones de Quintana Roo (CIQRO), México.</t>
  </si>
  <si>
    <t>Diodontidae</t>
  </si>
  <si>
    <t>chilomycterus</t>
  </si>
  <si>
    <t>spinosus</t>
  </si>
  <si>
    <t>(Linnaeus, 1758)</t>
  </si>
  <si>
    <t>dio_hys</t>
  </si>
  <si>
    <t>diodon</t>
  </si>
  <si>
    <t>hystrix</t>
  </si>
  <si>
    <t>Linnaeus, 1758</t>
  </si>
  <si>
    <t>ech_nau</t>
  </si>
  <si>
    <t>Echeneidae</t>
  </si>
  <si>
    <t>Echeneis</t>
  </si>
  <si>
    <t>naucrates</t>
  </si>
  <si>
    <t>Ephippidae</t>
  </si>
  <si>
    <t>chaetodipterus</t>
  </si>
  <si>
    <t>faber</t>
  </si>
  <si>
    <t>(Broussonet, 1782)</t>
  </si>
  <si>
    <t>Epinephelidae</t>
  </si>
  <si>
    <t>alphestes</t>
  </si>
  <si>
    <t>afer</t>
  </si>
  <si>
    <t>(Bloch, 1793)</t>
  </si>
  <si>
    <t>cephalopholis</t>
  </si>
  <si>
    <t>fulva</t>
  </si>
  <si>
    <t>de Araujo, J.N. and A.S. Martins, 2006. Age and growth of coney (Cephalopholis fulva), from the central coast of Brazil. J. Mar. Biol. Ass. U.K. 86:187-191.</t>
  </si>
  <si>
    <t>der_ine</t>
  </si>
  <si>
    <t>dermatolepis</t>
  </si>
  <si>
    <t>inermis</t>
  </si>
  <si>
    <t>Frota, L. O., Costa, P. A. S., &amp; Braga, A. C. (2004). Length-weight relationships of marine fishes from the central Brazilian coast. NAGA, WorldFish Center Quarterly, 27(1-2), 20-26.</t>
  </si>
  <si>
    <t>epinephelus</t>
  </si>
  <si>
    <t>adscensionis</t>
  </si>
  <si>
    <t>osbeck, 1765</t>
  </si>
  <si>
    <t>Frota, L.O., P.A.S. Costa and A.C. Braga, 2004. Length-weight relationships of marine fishes from the central Brazilian coast. NAGA WorldFish Center Q. 27(1&amp;2):20-26.</t>
  </si>
  <si>
    <t>Critically Endangered (CR)</t>
  </si>
  <si>
    <t>itajara</t>
  </si>
  <si>
    <t>(Lichtenstein, 1822)</t>
  </si>
  <si>
    <t>Near Threatened (NT)</t>
  </si>
  <si>
    <t>mycteroperca</t>
  </si>
  <si>
    <t>bonaci</t>
  </si>
  <si>
    <t>par_fur</t>
  </si>
  <si>
    <t>paranthias</t>
  </si>
  <si>
    <t>furcifer</t>
  </si>
  <si>
    <t>valenciennes, 1828</t>
  </si>
  <si>
    <t>balart ef, gonzalez-cabello a, romero-ponce rc, zayas-alvarez a, calderon-parra m, campos-davila l, findley lt (2006) length-weight relationships of cryptic reef fishes from the southwestern gulf of california, mexico. journal of applied ichthyology 22:316-318</t>
  </si>
  <si>
    <t>Gerreidae</t>
  </si>
  <si>
    <t>Eunostomus</t>
  </si>
  <si>
    <t>argenteus</t>
  </si>
  <si>
    <t>Baird &amp; Girard, 1855</t>
  </si>
  <si>
    <t>Eugerres</t>
  </si>
  <si>
    <t>brasilianus</t>
  </si>
  <si>
    <t>(Cuvier, 1830)</t>
  </si>
  <si>
    <t>Data deficient (DD) </t>
  </si>
  <si>
    <t>Ginglymostomatidae</t>
  </si>
  <si>
    <t>Ginglymostoma</t>
  </si>
  <si>
    <t>cirratum</t>
  </si>
  <si>
    <t>Bonnaterre, 1788</t>
  </si>
  <si>
    <t>Gobiidae</t>
  </si>
  <si>
    <t>coryphopterus</t>
  </si>
  <si>
    <t>glaucofraenum</t>
  </si>
  <si>
    <t>gill, 1863</t>
  </si>
  <si>
    <t>elacatinus</t>
  </si>
  <si>
    <t>figaro</t>
  </si>
  <si>
    <t>sazima, moura &amp; rosa, 1996</t>
  </si>
  <si>
    <t>ela_pht</t>
  </si>
  <si>
    <t>phtirophagus</t>
  </si>
  <si>
    <t>Sazima, Carvalho-Filho &amp; Sazima, 2008</t>
  </si>
  <si>
    <t>gna_tho</t>
  </si>
  <si>
    <t>gnatholepis</t>
  </si>
  <si>
    <t>thompsoni</t>
  </si>
  <si>
    <t xml:space="preserve"> Jordan, 1904</t>
  </si>
  <si>
    <t>cryp</t>
  </si>
  <si>
    <t>Blenidae</t>
  </si>
  <si>
    <t>ophioblennius</t>
  </si>
  <si>
    <t>trinitatis</t>
  </si>
  <si>
    <t xml:space="preserve">miranda Ribeiro, 1919 </t>
  </si>
  <si>
    <t>Andrades, R., Joyeux, J. C., Andrade, J. M., Machado, F. S., Reis‐Filho, J. A., Macieira, R. M., &amp; Giarrizzo, T., 2017. Filling the gap: Length–weight and length–length relationships of intertidal endemic fishes of the Brazilian Province Oceanic Islands. Journal of Applied Ichthyology.</t>
  </si>
  <si>
    <t>Haemulidae</t>
  </si>
  <si>
    <t>anisotremus</t>
  </si>
  <si>
    <t>moricandi</t>
  </si>
  <si>
    <t>(Ranzani, 1842)</t>
  </si>
  <si>
    <t>Data deficient (DD)</t>
  </si>
  <si>
    <t>surinamensis</t>
  </si>
  <si>
    <t>bloch, 1791</t>
  </si>
  <si>
    <t>virginicus</t>
  </si>
  <si>
    <t>haemulon</t>
  </si>
  <si>
    <t>aurolineatum</t>
  </si>
  <si>
    <t>cuvier, 1830</t>
  </si>
  <si>
    <t>Lessa, R.P., M.F. Nóbrega and J.L. Bezerra Jr., 2004. Dinâmica de populações e avaliação de estoques dos recursos pesqueiros da região nordeste. Volume II. Recife-Brazil, DIMAR, Departamento de Pesca - Universidade Federal Rural de Pernambuco. 245 p.</t>
  </si>
  <si>
    <t>hae_chr</t>
  </si>
  <si>
    <t>chrysargyreum</t>
  </si>
  <si>
    <t xml:space="preserve">günther, 1859 </t>
  </si>
  <si>
    <t>parra</t>
  </si>
  <si>
    <t>desmarest, 1823</t>
  </si>
  <si>
    <t>plumierii</t>
  </si>
  <si>
    <t>lacepede, 1801</t>
  </si>
  <si>
    <t>squamipinna</t>
  </si>
  <si>
    <t>rocha &amp; rosa, 1999</t>
  </si>
  <si>
    <t>steindachneri</t>
  </si>
  <si>
    <t>(Jordan &amp; Gilbert, 1882)</t>
  </si>
  <si>
    <t>orthopristis</t>
  </si>
  <si>
    <t>Muto, E. Y., Soares, L. S. H., &amp; Wongtschowski, C. L. D. B. R. (2000). Length-weight relationship of marine fish species off São Sebastião system, São Paulo, southeastern Brazil. Naga, The ICLARM Quarterly, 23(4), 27-29.</t>
  </si>
  <si>
    <t>Hemiramphidae</t>
  </si>
  <si>
    <t>hemiramphus</t>
  </si>
  <si>
    <t>brasiliensis</t>
  </si>
  <si>
    <t>Holocentridae</t>
  </si>
  <si>
    <t>holocentrus</t>
  </si>
  <si>
    <t>myripristis</t>
  </si>
  <si>
    <t>jacobus</t>
  </si>
  <si>
    <t>cuvier, 1829</t>
  </si>
  <si>
    <t>Oliveira, M.T., M.N. Santos, R. Coelho, V. Monteiro, A. Martins and P.G. Lino, 2015. Weight-length and length-length relationships for reef fish species from the Cape Verde archipelago (tropical north-eastern Atlantic). J. Appl. Ichthyol. 31(1):236-241.</t>
  </si>
  <si>
    <t>Kyphosidae</t>
  </si>
  <si>
    <t>kyphosus</t>
  </si>
  <si>
    <t>cinerascens</t>
  </si>
  <si>
    <t>(Forsskål, 1775)</t>
  </si>
  <si>
    <t>rbrw</t>
  </si>
  <si>
    <t>Choat, J., Clements, K., &amp; Robbins, W. (2002). The trophic status of herbivorous fishes on coral reefs. Marine Biology, 140(3), 613-623.</t>
  </si>
  <si>
    <t>sectatrix</t>
  </si>
  <si>
    <t xml:space="preserve">Linnaeus, 1758 </t>
  </si>
  <si>
    <t>vaigensis</t>
  </si>
  <si>
    <t>(Quoy &amp; Gaimard, 1825)</t>
  </si>
  <si>
    <t>Labridae</t>
  </si>
  <si>
    <t>bodianus</t>
  </si>
  <si>
    <t>rufus</t>
  </si>
  <si>
    <t>Cardozo-Ferreira, G.C. and J.-C. Joyeux, 2016. Length-weight relationships for 19 labrid species from the southern Atlantic Ocean. J. Appl. Ichthyol. 32:1294-1297.</t>
  </si>
  <si>
    <t>clepticus</t>
  </si>
  <si>
    <t>heiser, moura &amp; robertson, 2000</t>
  </si>
  <si>
    <t>dpla</t>
  </si>
  <si>
    <t>dor_meg</t>
  </si>
  <si>
    <t>Doratonotus</t>
  </si>
  <si>
    <t>megalepis</t>
  </si>
  <si>
    <t>halichoeres</t>
  </si>
  <si>
    <t>dimidiatus</t>
  </si>
  <si>
    <t>agassiz, 1831</t>
  </si>
  <si>
    <t>maculipinna</t>
  </si>
  <si>
    <t>muller &amp; troschel, 1848</t>
  </si>
  <si>
    <t>poeyi</t>
  </si>
  <si>
    <t>steindachner, 1867</t>
  </si>
  <si>
    <t>hal_rad</t>
  </si>
  <si>
    <t>radiatus</t>
  </si>
  <si>
    <t>Linnaeus, 1758</t>
  </si>
  <si>
    <t>Endangered</t>
  </si>
  <si>
    <t>scarus</t>
  </si>
  <si>
    <t>trispinosus</t>
  </si>
  <si>
    <t>Valenciennes, 1840</t>
  </si>
  <si>
    <t>Cardozo-Ferreira, G.C. and J.-C. Joyeux, 2016. Length-weight relationships for 19 labrid species from the southern Atlantic Ocean. J. Appl. Ichthyol. 32:1294-1297</t>
  </si>
  <si>
    <t>zelindae</t>
  </si>
  <si>
    <t>moura, figueiredo &amp; sazima, 2001</t>
  </si>
  <si>
    <t>sparisoma</t>
  </si>
  <si>
    <t>amplum</t>
  </si>
  <si>
    <t>ranzani, 1841</t>
  </si>
  <si>
    <t>axillare</t>
  </si>
  <si>
    <t>steindachner, 1878</t>
  </si>
  <si>
    <t>frondosum</t>
  </si>
  <si>
    <t>radians</t>
  </si>
  <si>
    <t>(Cuvier and Valenciennes, 1839)</t>
  </si>
  <si>
    <t>Bouchon‐Navaro, Y., Bouchon, C., Kopp, D., &amp; Louis, M. (2006). Weight–length relationships for 50 fish species collected in seagrass beds of the Lesser Antilles. Journal of Applied Ichthyology, 22(4), 322-324.</t>
  </si>
  <si>
    <t>spa_spp</t>
  </si>
  <si>
    <t>thalassoma</t>
  </si>
  <si>
    <t>noronhanum</t>
  </si>
  <si>
    <t>boulenger, 1890</t>
  </si>
  <si>
    <t>lab_kal</t>
  </si>
  <si>
    <t>Labrisomidae</t>
  </si>
  <si>
    <t>gobioclinus</t>
  </si>
  <si>
    <t>kalisherae</t>
  </si>
  <si>
    <t>quoy &amp; gaimard, 1824</t>
  </si>
  <si>
    <t>labrisomus</t>
  </si>
  <si>
    <t>nuchipinnis</t>
  </si>
  <si>
    <t>mal_sp2</t>
  </si>
  <si>
    <t>malacoctenus</t>
  </si>
  <si>
    <t>delalandii</t>
  </si>
  <si>
    <t>valenciennes, 1836</t>
  </si>
  <si>
    <t>Lutjanidae</t>
  </si>
  <si>
    <t>lutjanus</t>
  </si>
  <si>
    <t>alexandrei</t>
  </si>
  <si>
    <t>Moura &amp; Lindeman, 2007</t>
  </si>
  <si>
    <t>analis</t>
  </si>
  <si>
    <t>cuvier, 1828</t>
  </si>
  <si>
    <t>jocu</t>
  </si>
  <si>
    <t>ocyurus</t>
  </si>
  <si>
    <t>chrysurus</t>
  </si>
  <si>
    <t>mal_plu</t>
  </si>
  <si>
    <t>Malacanthidae</t>
  </si>
  <si>
    <t>malacanthus</t>
  </si>
  <si>
    <t>plumieri</t>
  </si>
  <si>
    <t>Bloch, 1786</t>
  </si>
  <si>
    <t>alu_scr</t>
  </si>
  <si>
    <t>Monacanthidae</t>
  </si>
  <si>
    <t>aluterus</t>
  </si>
  <si>
    <t>scriptus</t>
  </si>
  <si>
    <t>cantherhines</t>
  </si>
  <si>
    <t>macrocerus</t>
  </si>
  <si>
    <t>(Hollard, 1853)</t>
  </si>
  <si>
    <t>pullus</t>
  </si>
  <si>
    <t>ranzani, 1842</t>
  </si>
  <si>
    <t>Mullidae</t>
  </si>
  <si>
    <t>mulloidichthys</t>
  </si>
  <si>
    <t>martinicus</t>
  </si>
  <si>
    <t>Cuvier, 1829</t>
  </si>
  <si>
    <t>pseudupeneus</t>
  </si>
  <si>
    <t>maculatus</t>
  </si>
  <si>
    <t>enc_car</t>
  </si>
  <si>
    <t>Muraenidae</t>
  </si>
  <si>
    <t>enchelycore</t>
  </si>
  <si>
    <t>carychroa</t>
  </si>
  <si>
    <r>
      <rPr>
        <sz val="10"/>
        <color rgb="FF222222"/>
        <rFont val="Arial"/>
        <family val="2"/>
        <charset val="1"/>
      </rPr>
      <t>Loh, K. H., Shao, K. T., &amp; Chen, H. M. (2011). Length–weight relationships for 39 species of moray eel from the waters around Taiwan. </t>
    </r>
    <r>
      <rPr>
        <i/>
        <sz val="10"/>
        <color rgb="FF222222"/>
        <rFont val="Arial"/>
        <family val="2"/>
        <charset val="1"/>
      </rPr>
      <t>Journal of Applied Ichthyology</t>
    </r>
    <r>
      <rPr>
        <sz val="10"/>
        <color rgb="FF222222"/>
        <rFont val="Arial"/>
        <family val="2"/>
        <charset val="1"/>
      </rPr>
      <t>, </t>
    </r>
    <r>
      <rPr>
        <i/>
        <sz val="10"/>
        <color rgb="FF222222"/>
        <rFont val="Arial"/>
        <family val="2"/>
        <charset val="1"/>
      </rPr>
      <t>27</t>
    </r>
    <r>
      <rPr>
        <sz val="10"/>
        <color rgb="FF222222"/>
        <rFont val="Arial"/>
        <family val="2"/>
        <charset val="1"/>
      </rPr>
      <t>(3), 945-948.</t>
    </r>
  </si>
  <si>
    <t>gymnothorax</t>
  </si>
  <si>
    <t>funebris</t>
  </si>
  <si>
    <t>Ranzani, 1839</t>
  </si>
  <si>
    <t>miliaris</t>
  </si>
  <si>
    <t>kaup, 1856</t>
  </si>
  <si>
    <t>gym_vic</t>
  </si>
  <si>
    <t>vicinus</t>
  </si>
  <si>
    <t>Ostraciidae</t>
  </si>
  <si>
    <t>acanthostracion</t>
  </si>
  <si>
    <t>quadricornis</t>
  </si>
  <si>
    <t>polygonia</t>
  </si>
  <si>
    <t>poey, 1876</t>
  </si>
  <si>
    <t>lac_trg</t>
  </si>
  <si>
    <t>lactophrys</t>
  </si>
  <si>
    <t>trigonus</t>
  </si>
  <si>
    <t>lac_tri</t>
  </si>
  <si>
    <t>triqueter</t>
  </si>
  <si>
    <t>Jones, R. E., Petrell, R. J., &amp; Pauly, D. (1999). Using modified length–weight relationships to assess the condition of fish. Aquacultural engineering, 20(4), 261-276.</t>
  </si>
  <si>
    <t>Pomacanthidae</t>
  </si>
  <si>
    <t>holacanthus</t>
  </si>
  <si>
    <t>ciliaris</t>
  </si>
  <si>
    <t>tricolor</t>
  </si>
  <si>
    <t>bloch, 1795</t>
  </si>
  <si>
    <t>pomacanthus</t>
  </si>
  <si>
    <t>paru</t>
  </si>
  <si>
    <t>Pomacentridae</t>
  </si>
  <si>
    <t>abudefduf</t>
  </si>
  <si>
    <t>saxatilis</t>
  </si>
  <si>
    <t>chromis</t>
  </si>
  <si>
    <t>multilineata</t>
  </si>
  <si>
    <t>guichenot, 1855</t>
  </si>
  <si>
    <t>scotti</t>
  </si>
  <si>
    <t>emery, 1968</t>
  </si>
  <si>
    <t>morato t, afonso p, lourinho p, barreiros jp, santos rs, nash rdm (2001) length-weight relationships for 21 coastal fish species of the azores, north-eastern atlantic. fisheries research 50:297-302</t>
  </si>
  <si>
    <t>microspathodon</t>
  </si>
  <si>
    <t>stegastes</t>
  </si>
  <si>
    <t>fuscus</t>
  </si>
  <si>
    <t>pictus</t>
  </si>
  <si>
    <t>castelnau, 1855</t>
  </si>
  <si>
    <t>ste_roc</t>
  </si>
  <si>
    <t>rocasensis</t>
  </si>
  <si>
    <t>Emery, 1972</t>
  </si>
  <si>
    <t>variabilis</t>
  </si>
  <si>
    <t>(Castelnau, 1855)</t>
  </si>
  <si>
    <t>Sciaenidae</t>
  </si>
  <si>
    <t>pareques</t>
  </si>
  <si>
    <t>acuminatus</t>
  </si>
  <si>
    <t>(Bloch &amp; Schneider, 1801)</t>
  </si>
  <si>
    <t>odontoscion</t>
  </si>
  <si>
    <t>dentex</t>
  </si>
  <si>
    <t>Scombridae</t>
  </si>
  <si>
    <t>scomberomorus</t>
  </si>
  <si>
    <t>Collette, Russo &amp; Zavala-Camin, 1978</t>
  </si>
  <si>
    <t>Serranidae</t>
  </si>
  <si>
    <t>rypticus</t>
  </si>
  <si>
    <t>saponaceous</t>
  </si>
  <si>
    <t>baldwini</t>
  </si>
  <si>
    <t>evermann &amp; marsh, 1900</t>
  </si>
  <si>
    <t>Sphyraenidae</t>
  </si>
  <si>
    <t>sphyraena</t>
  </si>
  <si>
    <t>Edwards, 1771</t>
  </si>
  <si>
    <t>sph_bor</t>
  </si>
  <si>
    <t>borealis</t>
  </si>
  <si>
    <t>deKay, 1842</t>
  </si>
  <si>
    <t>Synodontidae</t>
  </si>
  <si>
    <t>synodus</t>
  </si>
  <si>
    <t>Pereira, J.N., A. Simas, A. Rosa, A. Aranha, S. Lino, E. Constantino, V. Monteiro, O. Tariche and G. Menezes, 2012. Weight-length relationships for 27 demersal fish species caught off the Cape Verde archipelago (eastern North Atlantic). J. Appl. Ichthyol. 28:156-159.</t>
  </si>
  <si>
    <t>Tetraodontidae</t>
  </si>
  <si>
    <t>canthigaster</t>
  </si>
  <si>
    <t>figueiredoi</t>
  </si>
  <si>
    <t>moura &amp; castro, 2002</t>
  </si>
  <si>
    <t>sphoeroides</t>
  </si>
  <si>
    <t>spengleri</t>
  </si>
  <si>
    <t>Joyeux, J.-C., T. Giarrizzo, R.M. Macieira, H.L. Spach and T. Vaske Jr., 2008. Length-weight relationships for Brazilian estaurine fishes along a latitudinal gradient. J. Appl. Ichthyol. (2008):1-6.</t>
  </si>
  <si>
    <t xml:space="preserve"> </t>
  </si>
  <si>
    <t xml:space="preserve"> 35°20'32.69''</t>
  </si>
  <si>
    <t>35°21'44.76''</t>
  </si>
  <si>
    <t>04°53'45.60''</t>
  </si>
  <si>
    <t>04°53'21.58''</t>
  </si>
  <si>
    <t>36°36'39.70''</t>
  </si>
  <si>
    <t>36°36'37.92''</t>
  </si>
  <si>
    <t>sitename</t>
  </si>
  <si>
    <t>natal</t>
  </si>
  <si>
    <t>baiaformosa</t>
  </si>
  <si>
    <t>caicaradonorte</t>
  </si>
  <si>
    <t>diogolopes</t>
  </si>
  <si>
    <t>pirangi</t>
  </si>
  <si>
    <t>portodomangue</t>
  </si>
  <si>
    <t>riodofogo</t>
  </si>
  <si>
    <t>05°13'39.40''</t>
  </si>
  <si>
    <t>05°12'26.20''</t>
  </si>
  <si>
    <t>04°45'32.25''</t>
  </si>
  <si>
    <t>04°44'58.42''</t>
  </si>
  <si>
    <t>04°45'40.02''</t>
  </si>
  <si>
    <t>04°46'10.27''</t>
  </si>
  <si>
    <t>04°46'6.01''</t>
  </si>
  <si>
    <t>04°45'20.02''</t>
  </si>
  <si>
    <t>35°20'32.69''</t>
  </si>
  <si>
    <t>36°41'39.63''</t>
  </si>
  <si>
    <t>36°39'57.79''</t>
  </si>
  <si>
    <t>04°53'12.60''</t>
  </si>
  <si>
    <t>04°53'50.09''</t>
  </si>
  <si>
    <t>04°53'20.74''</t>
  </si>
  <si>
    <t>day</t>
  </si>
  <si>
    <t>month</t>
  </si>
  <si>
    <t>year</t>
  </si>
  <si>
    <t>date</t>
  </si>
  <si>
    <t xml:space="preserve">time </t>
  </si>
  <si>
    <t>36°04'59.97''</t>
  </si>
  <si>
    <t>36°04'57.90''</t>
  </si>
  <si>
    <t>36°06'38.40''</t>
  </si>
  <si>
    <t>36°06'37.76''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</si>
</sst>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222222"/>
      <name val="Arial"/>
      <family val="2"/>
      <charset val="1"/>
    </font>
    <font>
      <i/>
      <sz val="10"/>
      <color rgb="FF222222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B3D7"/>
        <bgColor rgb="FFA99BBD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8">
    <xf numFmtId="0" fontId="0" fillId="0" borderId="0" xfId="0"/>
    <xf numFmtId="11" fontId="0" fillId="0" borderId="0" xfId="0" applyNumberFormat="1"/>
    <xf numFmtId="0" fontId="18" fillId="0" borderId="0" xfId="42"/>
    <xf numFmtId="164" fontId="18" fillId="0" borderId="0" xfId="42" applyNumberFormat="1"/>
    <xf numFmtId="0" fontId="18" fillId="0" borderId="0" xfId="42" applyFont="1" applyAlignment="1">
      <alignment wrapText="1"/>
    </xf>
    <xf numFmtId="0" fontId="18" fillId="0" borderId="0" xfId="42" applyFill="1"/>
    <xf numFmtId="0" fontId="18" fillId="0" borderId="0" xfId="42" applyFont="1" applyFill="1"/>
    <xf numFmtId="0" fontId="18" fillId="0" borderId="0" xfId="42" applyFont="1" applyFill="1" applyAlignment="1">
      <alignment wrapText="1"/>
    </xf>
    <xf numFmtId="0" fontId="18" fillId="0" borderId="0" xfId="42" applyFont="1"/>
    <xf numFmtId="164" fontId="18" fillId="0" borderId="0" xfId="42" applyNumberFormat="1" applyAlignment="1">
      <alignment horizontal="right"/>
    </xf>
    <xf numFmtId="0" fontId="18" fillId="0" borderId="0" xfId="42" applyFont="1" applyAlignment="1">
      <alignment horizontal="left"/>
    </xf>
    <xf numFmtId="164" fontId="18" fillId="0" borderId="0" xfId="42" applyNumberFormat="1" applyFont="1" applyAlignment="1">
      <alignment wrapText="1"/>
    </xf>
    <xf numFmtId="165" fontId="18" fillId="0" borderId="0" xfId="42" applyNumberFormat="1" applyFont="1" applyAlignment="1">
      <alignment wrapText="1"/>
    </xf>
    <xf numFmtId="4" fontId="18" fillId="0" borderId="0" xfId="42" applyNumberFormat="1" applyFont="1" applyAlignment="1">
      <alignment wrapText="1"/>
    </xf>
    <xf numFmtId="0" fontId="18" fillId="33" borderId="0" xfId="42" applyFont="1" applyFill="1"/>
    <xf numFmtId="0" fontId="19" fillId="0" borderId="0" xfId="42" applyFont="1"/>
    <xf numFmtId="164" fontId="18" fillId="0" borderId="0" xfId="42" applyNumberFormat="1" applyFill="1"/>
    <xf numFmtId="0" fontId="19" fillId="0" borderId="0" xfId="42" applyFon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00000000-0005-0000-0000-000020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55"/>
  <sheetViews>
    <sheetView tabSelected="1" topLeftCell="H1" workbookViewId="0">
      <selection activeCell="Y12" sqref="Y12"/>
    </sheetView>
  </sheetViews>
  <sheetFormatPr defaultRowHeight="15" x14ac:dyDescent="0.25"/>
  <cols>
    <col min="1" max="1" width="13" customWidth="1"/>
    <col min="2" max="2" width="15.85546875" customWidth="1"/>
    <col min="3" max="3" width="10.85546875" customWidth="1"/>
    <col min="4" max="4" width="20.5703125" customWidth="1"/>
    <col min="6" max="6" width="16.5703125" customWidth="1"/>
    <col min="7" max="7" width="15.28515625" customWidth="1"/>
    <col min="15" max="15" width="10" bestFit="1" customWidth="1"/>
    <col min="24" max="24" width="26.42578125" bestFit="1" customWidth="1"/>
  </cols>
  <sheetData>
    <row r="1" spans="1:25" x14ac:dyDescent="0.25">
      <c r="A1" t="s">
        <v>3</v>
      </c>
      <c r="B1" t="s">
        <v>0</v>
      </c>
      <c r="C1" t="s">
        <v>1</v>
      </c>
      <c r="D1" t="s">
        <v>1033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1058</v>
      </c>
      <c r="L1" t="s">
        <v>1055</v>
      </c>
      <c r="M1" t="s">
        <v>1056</v>
      </c>
      <c r="N1" t="s">
        <v>1057</v>
      </c>
      <c r="O1" t="s">
        <v>1059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5">
      <c r="A2" t="s">
        <v>441</v>
      </c>
      <c r="B2" t="s">
        <v>1039</v>
      </c>
      <c r="C2" t="s">
        <v>231</v>
      </c>
      <c r="D2" t="s">
        <v>439</v>
      </c>
      <c r="E2" t="s">
        <v>440</v>
      </c>
      <c r="F2" t="s">
        <v>442</v>
      </c>
      <c r="G2" t="s">
        <v>443</v>
      </c>
      <c r="H2" t="s">
        <v>25</v>
      </c>
      <c r="I2">
        <v>1</v>
      </c>
      <c r="J2">
        <v>1</v>
      </c>
      <c r="K2">
        <v>150716</v>
      </c>
      <c r="L2">
        <v>15</v>
      </c>
      <c r="M2">
        <v>7</v>
      </c>
      <c r="N2">
        <v>2016</v>
      </c>
      <c r="O2" t="s">
        <v>444</v>
      </c>
      <c r="P2">
        <v>12</v>
      </c>
      <c r="Q2" t="s">
        <v>445</v>
      </c>
      <c r="R2">
        <v>1</v>
      </c>
      <c r="S2">
        <v>15</v>
      </c>
      <c r="T2">
        <v>1.44E-2</v>
      </c>
      <c r="U2">
        <v>3.1</v>
      </c>
      <c r="V2">
        <f t="shared" ref="V2:V65" si="0">T2*(S2^U2)*R2</f>
        <v>63.715543959731889</v>
      </c>
      <c r="W2" t="s">
        <v>435</v>
      </c>
      <c r="X2" t="s">
        <v>446</v>
      </c>
      <c r="Y2" t="str">
        <f>VLOOKUP(Q2,'Lista spp'!A:H,8,FALSE)</f>
        <v>scrp</v>
      </c>
    </row>
    <row r="3" spans="1:25" x14ac:dyDescent="0.25">
      <c r="A3" t="s">
        <v>441</v>
      </c>
      <c r="B3" t="s">
        <v>1039</v>
      </c>
      <c r="C3" t="s">
        <v>231</v>
      </c>
      <c r="D3" t="s">
        <v>439</v>
      </c>
      <c r="E3" t="s">
        <v>440</v>
      </c>
      <c r="F3" t="s">
        <v>442</v>
      </c>
      <c r="G3" t="s">
        <v>443</v>
      </c>
      <c r="H3" t="s">
        <v>25</v>
      </c>
      <c r="I3">
        <v>1</v>
      </c>
      <c r="J3">
        <v>1</v>
      </c>
      <c r="K3">
        <v>150716</v>
      </c>
      <c r="L3">
        <v>15</v>
      </c>
      <c r="M3">
        <v>7</v>
      </c>
      <c r="N3">
        <v>2016</v>
      </c>
      <c r="O3" t="s">
        <v>444</v>
      </c>
      <c r="P3">
        <v>12</v>
      </c>
      <c r="Q3" t="s">
        <v>448</v>
      </c>
      <c r="R3">
        <v>1</v>
      </c>
      <c r="S3">
        <v>18</v>
      </c>
      <c r="T3">
        <v>1.7100000000000001E-2</v>
      </c>
      <c r="U3">
        <v>3.2</v>
      </c>
      <c r="V3">
        <f t="shared" si="0"/>
        <v>177.77395184606718</v>
      </c>
      <c r="W3" t="s">
        <v>435</v>
      </c>
      <c r="X3" t="s">
        <v>446</v>
      </c>
      <c r="Y3" t="str">
        <f>VLOOKUP(Q3,'Lista spp'!A:H,8,FALSE)</f>
        <v>scrp</v>
      </c>
    </row>
    <row r="4" spans="1:25" x14ac:dyDescent="0.25">
      <c r="A4" t="s">
        <v>449</v>
      </c>
      <c r="B4" t="s">
        <v>1039</v>
      </c>
      <c r="C4" t="s">
        <v>231</v>
      </c>
      <c r="D4" t="s">
        <v>439</v>
      </c>
      <c r="E4" t="s">
        <v>440</v>
      </c>
      <c r="F4" t="s">
        <v>442</v>
      </c>
      <c r="G4" t="s">
        <v>443</v>
      </c>
      <c r="H4" t="s">
        <v>25</v>
      </c>
      <c r="I4">
        <v>2</v>
      </c>
      <c r="J4">
        <v>2</v>
      </c>
      <c r="K4">
        <v>150716</v>
      </c>
      <c r="L4">
        <v>15</v>
      </c>
      <c r="M4">
        <v>7</v>
      </c>
      <c r="N4">
        <v>2016</v>
      </c>
      <c r="O4" t="s">
        <v>444</v>
      </c>
      <c r="P4">
        <v>12</v>
      </c>
      <c r="Q4" t="s">
        <v>445</v>
      </c>
      <c r="R4">
        <v>1</v>
      </c>
      <c r="S4">
        <v>15</v>
      </c>
      <c r="T4">
        <v>1.44E-2</v>
      </c>
      <c r="U4">
        <v>3.1</v>
      </c>
      <c r="V4">
        <f t="shared" si="0"/>
        <v>63.715543959731889</v>
      </c>
      <c r="W4" t="s">
        <v>435</v>
      </c>
      <c r="X4" t="s">
        <v>446</v>
      </c>
      <c r="Y4" t="str">
        <f>VLOOKUP(Q4,'Lista spp'!A:H,8,FALSE)</f>
        <v>scrp</v>
      </c>
    </row>
    <row r="5" spans="1:25" x14ac:dyDescent="0.25">
      <c r="A5" t="s">
        <v>452</v>
      </c>
      <c r="B5" t="s">
        <v>1036</v>
      </c>
      <c r="C5" t="s">
        <v>36</v>
      </c>
      <c r="D5" t="s">
        <v>450</v>
      </c>
      <c r="E5" t="s">
        <v>451</v>
      </c>
      <c r="F5" t="s">
        <v>453</v>
      </c>
      <c r="G5" t="s">
        <v>454</v>
      </c>
      <c r="H5" t="s">
        <v>25</v>
      </c>
      <c r="I5">
        <v>1</v>
      </c>
      <c r="J5">
        <v>3</v>
      </c>
      <c r="K5">
        <v>160716</v>
      </c>
      <c r="L5">
        <v>16</v>
      </c>
      <c r="M5">
        <v>7</v>
      </c>
      <c r="N5">
        <v>2016</v>
      </c>
      <c r="O5" t="s">
        <v>444</v>
      </c>
      <c r="P5">
        <v>13</v>
      </c>
      <c r="Q5" t="s">
        <v>455</v>
      </c>
      <c r="R5">
        <v>1</v>
      </c>
      <c r="S5">
        <v>62</v>
      </c>
      <c r="T5">
        <v>3.5200000000000002E-2</v>
      </c>
      <c r="U5">
        <v>2.88</v>
      </c>
      <c r="V5">
        <f t="shared" si="0"/>
        <v>5112.4694897172267</v>
      </c>
      <c r="W5" t="s">
        <v>432</v>
      </c>
      <c r="X5" t="s">
        <v>446</v>
      </c>
      <c r="Y5" t="str">
        <f>VLOOKUP(Q5,'Lista spp'!A:H,8,FALSE)</f>
        <v>scrp</v>
      </c>
    </row>
    <row r="6" spans="1:25" x14ac:dyDescent="0.25">
      <c r="A6" t="s">
        <v>452</v>
      </c>
      <c r="B6" t="s">
        <v>1036</v>
      </c>
      <c r="C6" t="s">
        <v>36</v>
      </c>
      <c r="D6" t="s">
        <v>450</v>
      </c>
      <c r="E6" t="s">
        <v>451</v>
      </c>
      <c r="F6" t="s">
        <v>453</v>
      </c>
      <c r="G6" t="s">
        <v>454</v>
      </c>
      <c r="H6" t="s">
        <v>25</v>
      </c>
      <c r="I6">
        <v>1</v>
      </c>
      <c r="J6">
        <v>3</v>
      </c>
      <c r="K6">
        <v>160716</v>
      </c>
      <c r="L6">
        <v>16</v>
      </c>
      <c r="M6">
        <v>7</v>
      </c>
      <c r="N6">
        <v>2016</v>
      </c>
      <c r="O6" t="s">
        <v>444</v>
      </c>
      <c r="P6">
        <v>13</v>
      </c>
      <c r="Q6" t="s">
        <v>456</v>
      </c>
      <c r="R6">
        <v>1</v>
      </c>
      <c r="S6">
        <v>45</v>
      </c>
      <c r="T6">
        <v>2.0400000000000001E-2</v>
      </c>
      <c r="U6">
        <v>3.1</v>
      </c>
      <c r="V6">
        <f t="shared" si="0"/>
        <v>2720.1256148559501</v>
      </c>
      <c r="W6" t="s">
        <v>432</v>
      </c>
      <c r="X6" t="s">
        <v>446</v>
      </c>
      <c r="Y6" t="str">
        <f>VLOOKUP(Q6,'Lista spp'!A:H,8,FALSE)</f>
        <v>scrp</v>
      </c>
    </row>
    <row r="7" spans="1:25" x14ac:dyDescent="0.25">
      <c r="A7" t="s">
        <v>457</v>
      </c>
      <c r="B7" t="s">
        <v>1036</v>
      </c>
      <c r="C7" t="s">
        <v>36</v>
      </c>
      <c r="D7" t="s">
        <v>450</v>
      </c>
      <c r="E7" t="s">
        <v>451</v>
      </c>
      <c r="F7" t="s">
        <v>453</v>
      </c>
      <c r="G7" t="s">
        <v>454</v>
      </c>
      <c r="H7" t="s">
        <v>25</v>
      </c>
      <c r="I7">
        <v>2</v>
      </c>
      <c r="J7">
        <v>4</v>
      </c>
      <c r="K7">
        <v>160716</v>
      </c>
      <c r="L7">
        <v>16</v>
      </c>
      <c r="M7">
        <v>7</v>
      </c>
      <c r="N7">
        <v>2016</v>
      </c>
      <c r="O7" t="s">
        <v>444</v>
      </c>
      <c r="P7">
        <v>13</v>
      </c>
      <c r="Q7" t="s">
        <v>448</v>
      </c>
      <c r="R7">
        <v>1</v>
      </c>
      <c r="S7">
        <v>32</v>
      </c>
      <c r="T7">
        <v>1.7100000000000001E-2</v>
      </c>
      <c r="U7">
        <v>3.2</v>
      </c>
      <c r="V7">
        <f t="shared" si="0"/>
        <v>1120.6656000000016</v>
      </c>
      <c r="W7" t="s">
        <v>458</v>
      </c>
      <c r="X7" t="s">
        <v>446</v>
      </c>
      <c r="Y7" t="str">
        <f>VLOOKUP(Q7,'Lista spp'!A:H,8,FALSE)</f>
        <v>scrp</v>
      </c>
    </row>
    <row r="8" spans="1:25" x14ac:dyDescent="0.25">
      <c r="A8" t="s">
        <v>461</v>
      </c>
      <c r="B8" t="s">
        <v>1036</v>
      </c>
      <c r="C8" t="s">
        <v>36</v>
      </c>
      <c r="D8" t="s">
        <v>459</v>
      </c>
      <c r="E8" t="s">
        <v>460</v>
      </c>
      <c r="F8" t="s">
        <v>1054</v>
      </c>
      <c r="G8" t="s">
        <v>1060</v>
      </c>
      <c r="H8" t="s">
        <v>25</v>
      </c>
      <c r="I8">
        <v>1</v>
      </c>
      <c r="J8">
        <v>5</v>
      </c>
      <c r="K8">
        <v>160716</v>
      </c>
      <c r="L8">
        <v>16</v>
      </c>
      <c r="M8">
        <v>7</v>
      </c>
      <c r="N8">
        <v>2016</v>
      </c>
      <c r="O8" t="s">
        <v>243</v>
      </c>
      <c r="P8">
        <v>8</v>
      </c>
      <c r="Q8" t="s">
        <v>455</v>
      </c>
      <c r="R8">
        <v>1</v>
      </c>
      <c r="S8">
        <v>59</v>
      </c>
      <c r="T8">
        <v>3.5200000000000002E-2</v>
      </c>
      <c r="U8">
        <v>2.88</v>
      </c>
      <c r="V8">
        <f t="shared" si="0"/>
        <v>4431.9663773944994</v>
      </c>
      <c r="W8" t="s">
        <v>432</v>
      </c>
      <c r="X8" t="s">
        <v>446</v>
      </c>
      <c r="Y8" t="str">
        <f>VLOOKUP(Q8,'Lista spp'!A:H,8,FALSE)</f>
        <v>scrp</v>
      </c>
    </row>
    <row r="9" spans="1:25" x14ac:dyDescent="0.25">
      <c r="A9" t="s">
        <v>461</v>
      </c>
      <c r="B9" t="s">
        <v>1036</v>
      </c>
      <c r="C9" t="s">
        <v>36</v>
      </c>
      <c r="D9" t="s">
        <v>459</v>
      </c>
      <c r="E9" t="s">
        <v>460</v>
      </c>
      <c r="F9" t="s">
        <v>1054</v>
      </c>
      <c r="G9" t="s">
        <v>1060</v>
      </c>
      <c r="H9" t="s">
        <v>25</v>
      </c>
      <c r="I9">
        <v>1</v>
      </c>
      <c r="J9">
        <v>5</v>
      </c>
      <c r="K9">
        <v>160716</v>
      </c>
      <c r="L9">
        <v>16</v>
      </c>
      <c r="M9">
        <v>7</v>
      </c>
      <c r="N9">
        <v>2016</v>
      </c>
      <c r="O9" t="s">
        <v>243</v>
      </c>
      <c r="P9">
        <v>8</v>
      </c>
      <c r="Q9" t="s">
        <v>455</v>
      </c>
      <c r="R9">
        <v>2</v>
      </c>
      <c r="S9">
        <v>48</v>
      </c>
      <c r="T9">
        <v>3.5200000000000002E-2</v>
      </c>
      <c r="U9">
        <v>2.88</v>
      </c>
      <c r="V9">
        <f t="shared" si="0"/>
        <v>4892.6868790957187</v>
      </c>
      <c r="W9" t="s">
        <v>432</v>
      </c>
      <c r="X9" t="s">
        <v>446</v>
      </c>
      <c r="Y9" t="str">
        <f>VLOOKUP(Q9,'Lista spp'!A:H,8,FALSE)</f>
        <v>scrp</v>
      </c>
    </row>
    <row r="10" spans="1:25" x14ac:dyDescent="0.25">
      <c r="A10" t="s">
        <v>461</v>
      </c>
      <c r="B10" t="s">
        <v>1036</v>
      </c>
      <c r="C10" t="s">
        <v>36</v>
      </c>
      <c r="D10" t="s">
        <v>459</v>
      </c>
      <c r="E10" t="s">
        <v>460</v>
      </c>
      <c r="F10" t="s">
        <v>1054</v>
      </c>
      <c r="G10" t="s">
        <v>1060</v>
      </c>
      <c r="H10" t="s">
        <v>25</v>
      </c>
      <c r="I10">
        <v>1</v>
      </c>
      <c r="J10">
        <v>5</v>
      </c>
      <c r="K10">
        <v>160716</v>
      </c>
      <c r="L10">
        <v>16</v>
      </c>
      <c r="M10">
        <v>7</v>
      </c>
      <c r="N10">
        <v>2016</v>
      </c>
      <c r="O10" t="s">
        <v>243</v>
      </c>
      <c r="P10">
        <v>8</v>
      </c>
      <c r="Q10" t="s">
        <v>455</v>
      </c>
      <c r="R10">
        <v>4</v>
      </c>
      <c r="S10">
        <v>45</v>
      </c>
      <c r="T10">
        <v>3.5200000000000002E-2</v>
      </c>
      <c r="U10">
        <v>2.88</v>
      </c>
      <c r="V10">
        <f t="shared" si="0"/>
        <v>8125.5860618048982</v>
      </c>
      <c r="W10" t="s">
        <v>432</v>
      </c>
      <c r="X10" t="s">
        <v>446</v>
      </c>
      <c r="Y10" t="str">
        <f>VLOOKUP(Q10,'Lista spp'!A:H,8,FALSE)</f>
        <v>scrp</v>
      </c>
    </row>
    <row r="11" spans="1:25" x14ac:dyDescent="0.25">
      <c r="A11" t="s">
        <v>461</v>
      </c>
      <c r="B11" t="s">
        <v>1036</v>
      </c>
      <c r="C11" t="s">
        <v>36</v>
      </c>
      <c r="D11" t="s">
        <v>459</v>
      </c>
      <c r="E11" t="s">
        <v>460</v>
      </c>
      <c r="F11" t="s">
        <v>1054</v>
      </c>
      <c r="G11" t="s">
        <v>1060</v>
      </c>
      <c r="H11" t="s">
        <v>25</v>
      </c>
      <c r="I11">
        <v>1</v>
      </c>
      <c r="J11">
        <v>5</v>
      </c>
      <c r="K11">
        <v>160716</v>
      </c>
      <c r="L11">
        <v>16</v>
      </c>
      <c r="M11">
        <v>7</v>
      </c>
      <c r="N11">
        <v>2016</v>
      </c>
      <c r="O11" t="s">
        <v>243</v>
      </c>
      <c r="P11">
        <v>8</v>
      </c>
      <c r="Q11" t="s">
        <v>445</v>
      </c>
      <c r="R11">
        <v>1</v>
      </c>
      <c r="S11">
        <v>38</v>
      </c>
      <c r="T11">
        <v>1.44E-2</v>
      </c>
      <c r="U11">
        <v>3.1</v>
      </c>
      <c r="V11">
        <f t="shared" si="0"/>
        <v>1136.8198327502446</v>
      </c>
      <c r="W11" t="s">
        <v>432</v>
      </c>
      <c r="X11" t="s">
        <v>446</v>
      </c>
      <c r="Y11" t="str">
        <f>VLOOKUP(Q11,'Lista spp'!A:H,8,FALSE)</f>
        <v>scrp</v>
      </c>
    </row>
    <row r="12" spans="1:25" x14ac:dyDescent="0.25">
      <c r="A12" t="s">
        <v>462</v>
      </c>
      <c r="B12" t="s">
        <v>1036</v>
      </c>
      <c r="C12" t="s">
        <v>36</v>
      </c>
      <c r="D12" t="s">
        <v>459</v>
      </c>
      <c r="E12" t="s">
        <v>460</v>
      </c>
      <c r="F12" t="s">
        <v>1054</v>
      </c>
      <c r="G12" t="s">
        <v>1060</v>
      </c>
      <c r="H12" t="s">
        <v>25</v>
      </c>
      <c r="I12">
        <v>2</v>
      </c>
      <c r="J12">
        <v>6</v>
      </c>
      <c r="K12">
        <v>160716</v>
      </c>
      <c r="L12">
        <v>16</v>
      </c>
      <c r="M12">
        <v>7</v>
      </c>
      <c r="N12">
        <v>2016</v>
      </c>
      <c r="O12" t="s">
        <v>243</v>
      </c>
      <c r="P12">
        <v>8</v>
      </c>
      <c r="Q12" t="s">
        <v>455</v>
      </c>
      <c r="R12">
        <v>3</v>
      </c>
      <c r="S12">
        <v>45</v>
      </c>
      <c r="T12">
        <v>3.5200000000000002E-2</v>
      </c>
      <c r="U12">
        <v>2.88</v>
      </c>
      <c r="V12">
        <f t="shared" si="0"/>
        <v>6094.1895463536739</v>
      </c>
      <c r="W12" t="s">
        <v>432</v>
      </c>
      <c r="X12" t="s">
        <v>446</v>
      </c>
      <c r="Y12" t="str">
        <f>VLOOKUP(Q12,'Lista spp'!A:H,8,FALSE)</f>
        <v>scrp</v>
      </c>
    </row>
    <row r="13" spans="1:25" x14ac:dyDescent="0.25">
      <c r="A13" t="s">
        <v>462</v>
      </c>
      <c r="B13" t="s">
        <v>1036</v>
      </c>
      <c r="C13" t="s">
        <v>36</v>
      </c>
      <c r="D13" t="s">
        <v>459</v>
      </c>
      <c r="E13" t="s">
        <v>460</v>
      </c>
      <c r="F13" t="s">
        <v>1054</v>
      </c>
      <c r="G13" t="s">
        <v>1060</v>
      </c>
      <c r="H13" t="s">
        <v>25</v>
      </c>
      <c r="I13">
        <v>2</v>
      </c>
      <c r="J13">
        <v>6</v>
      </c>
      <c r="K13">
        <v>160716</v>
      </c>
      <c r="L13">
        <v>16</v>
      </c>
      <c r="M13">
        <v>7</v>
      </c>
      <c r="N13">
        <v>2016</v>
      </c>
      <c r="O13" t="s">
        <v>243</v>
      </c>
      <c r="P13">
        <v>8</v>
      </c>
      <c r="Q13" t="s">
        <v>455</v>
      </c>
      <c r="R13">
        <v>1</v>
      </c>
      <c r="S13">
        <v>40</v>
      </c>
      <c r="T13">
        <v>3.5200000000000002E-2</v>
      </c>
      <c r="U13">
        <v>2.88</v>
      </c>
      <c r="V13">
        <f t="shared" si="0"/>
        <v>1447.0230144844249</v>
      </c>
      <c r="W13" t="s">
        <v>432</v>
      </c>
      <c r="X13" t="s">
        <v>446</v>
      </c>
      <c r="Y13" t="str">
        <f>VLOOKUP(Q13,'Lista spp'!A:H,8,FALSE)</f>
        <v>scrp</v>
      </c>
    </row>
    <row r="14" spans="1:25" x14ac:dyDescent="0.25">
      <c r="A14" t="s">
        <v>462</v>
      </c>
      <c r="B14" t="s">
        <v>1036</v>
      </c>
      <c r="C14" t="s">
        <v>36</v>
      </c>
      <c r="D14" t="s">
        <v>459</v>
      </c>
      <c r="E14" t="s">
        <v>460</v>
      </c>
      <c r="F14" t="s">
        <v>1054</v>
      </c>
      <c r="G14" t="s">
        <v>1060</v>
      </c>
      <c r="H14" t="s">
        <v>25</v>
      </c>
      <c r="I14">
        <v>2</v>
      </c>
      <c r="J14">
        <v>6</v>
      </c>
      <c r="K14">
        <v>160716</v>
      </c>
      <c r="L14">
        <v>16</v>
      </c>
      <c r="M14">
        <v>7</v>
      </c>
      <c r="N14">
        <v>2016</v>
      </c>
      <c r="O14" t="s">
        <v>243</v>
      </c>
      <c r="P14">
        <v>8</v>
      </c>
      <c r="Q14" t="s">
        <v>455</v>
      </c>
      <c r="R14">
        <v>1</v>
      </c>
      <c r="S14">
        <v>48</v>
      </c>
      <c r="T14">
        <v>3.5200000000000002E-2</v>
      </c>
      <c r="U14">
        <v>2.88</v>
      </c>
      <c r="V14">
        <f t="shared" si="0"/>
        <v>2446.3434395478594</v>
      </c>
      <c r="W14" t="s">
        <v>432</v>
      </c>
      <c r="X14" t="s">
        <v>446</v>
      </c>
      <c r="Y14" t="str">
        <f>VLOOKUP(Q14,'Lista spp'!A:H,8,FALSE)</f>
        <v>scrp</v>
      </c>
    </row>
    <row r="15" spans="1:25" x14ac:dyDescent="0.25">
      <c r="A15" t="s">
        <v>465</v>
      </c>
      <c r="B15" t="s">
        <v>1039</v>
      </c>
      <c r="C15" t="s">
        <v>231</v>
      </c>
      <c r="D15" t="s">
        <v>463</v>
      </c>
      <c r="E15" t="s">
        <v>464</v>
      </c>
      <c r="F15" t="s">
        <v>466</v>
      </c>
      <c r="G15" t="s">
        <v>467</v>
      </c>
      <c r="H15" t="s">
        <v>25</v>
      </c>
      <c r="I15">
        <v>1</v>
      </c>
      <c r="J15">
        <v>7</v>
      </c>
      <c r="K15">
        <v>270816</v>
      </c>
      <c r="L15">
        <v>27</v>
      </c>
      <c r="M15">
        <v>8</v>
      </c>
      <c r="N15">
        <v>2016</v>
      </c>
      <c r="O15" t="s">
        <v>468</v>
      </c>
      <c r="P15">
        <v>22</v>
      </c>
      <c r="Q15" t="s">
        <v>448</v>
      </c>
      <c r="R15">
        <v>1</v>
      </c>
      <c r="S15">
        <v>12</v>
      </c>
      <c r="T15">
        <v>1.7100000000000001E-2</v>
      </c>
      <c r="U15">
        <v>3.2</v>
      </c>
      <c r="V15">
        <f t="shared" si="0"/>
        <v>48.570894060038619</v>
      </c>
      <c r="W15" t="s">
        <v>435</v>
      </c>
      <c r="X15" t="s">
        <v>446</v>
      </c>
      <c r="Y15" t="str">
        <f>VLOOKUP(Q15,'Lista spp'!A:H,8,FALSE)</f>
        <v>scrp</v>
      </c>
    </row>
    <row r="16" spans="1:25" x14ac:dyDescent="0.25">
      <c r="A16" t="s">
        <v>465</v>
      </c>
      <c r="B16" t="s">
        <v>1039</v>
      </c>
      <c r="C16" t="s">
        <v>231</v>
      </c>
      <c r="D16" t="s">
        <v>463</v>
      </c>
      <c r="E16" t="s">
        <v>464</v>
      </c>
      <c r="F16" t="s">
        <v>466</v>
      </c>
      <c r="G16" t="s">
        <v>467</v>
      </c>
      <c r="H16" t="s">
        <v>25</v>
      </c>
      <c r="I16">
        <v>1</v>
      </c>
      <c r="J16">
        <v>7</v>
      </c>
      <c r="K16">
        <v>270816</v>
      </c>
      <c r="L16">
        <v>27</v>
      </c>
      <c r="M16">
        <v>8</v>
      </c>
      <c r="N16">
        <v>2016</v>
      </c>
      <c r="O16" t="s">
        <v>468</v>
      </c>
      <c r="P16">
        <v>22</v>
      </c>
      <c r="Q16" t="s">
        <v>448</v>
      </c>
      <c r="R16">
        <v>5</v>
      </c>
      <c r="S16">
        <v>5</v>
      </c>
      <c r="T16">
        <v>1.7100000000000001E-2</v>
      </c>
      <c r="U16">
        <v>3.2</v>
      </c>
      <c r="V16">
        <f t="shared" si="0"/>
        <v>14.745860756866737</v>
      </c>
      <c r="W16" t="s">
        <v>435</v>
      </c>
      <c r="X16" t="s">
        <v>446</v>
      </c>
      <c r="Y16" t="str">
        <f>VLOOKUP(Q16,'Lista spp'!A:H,8,FALSE)</f>
        <v>scrp</v>
      </c>
    </row>
    <row r="17" spans="1:25" x14ac:dyDescent="0.25">
      <c r="A17" t="s">
        <v>465</v>
      </c>
      <c r="B17" t="s">
        <v>1039</v>
      </c>
      <c r="C17" t="s">
        <v>231</v>
      </c>
      <c r="D17" t="s">
        <v>463</v>
      </c>
      <c r="E17" t="s">
        <v>464</v>
      </c>
      <c r="F17" t="s">
        <v>466</v>
      </c>
      <c r="G17" t="s">
        <v>467</v>
      </c>
      <c r="H17" t="s">
        <v>25</v>
      </c>
      <c r="I17">
        <v>1</v>
      </c>
      <c r="J17">
        <v>7</v>
      </c>
      <c r="K17">
        <v>270816</v>
      </c>
      <c r="L17">
        <v>27</v>
      </c>
      <c r="M17">
        <v>8</v>
      </c>
      <c r="N17">
        <v>2016</v>
      </c>
      <c r="O17" t="s">
        <v>468</v>
      </c>
      <c r="P17">
        <v>22</v>
      </c>
      <c r="Q17" t="s">
        <v>448</v>
      </c>
      <c r="R17">
        <v>1</v>
      </c>
      <c r="S17">
        <v>15</v>
      </c>
      <c r="T17">
        <v>1.7100000000000001E-2</v>
      </c>
      <c r="U17">
        <v>3.2</v>
      </c>
      <c r="V17">
        <f t="shared" si="0"/>
        <v>99.194624870892383</v>
      </c>
      <c r="W17" t="s">
        <v>435</v>
      </c>
      <c r="X17" t="s">
        <v>446</v>
      </c>
      <c r="Y17" t="str">
        <f>VLOOKUP(Q17,'Lista spp'!A:H,8,FALSE)</f>
        <v>scrp</v>
      </c>
    </row>
    <row r="18" spans="1:25" x14ac:dyDescent="0.25">
      <c r="A18" t="s">
        <v>465</v>
      </c>
      <c r="B18" t="s">
        <v>1039</v>
      </c>
      <c r="C18" t="s">
        <v>231</v>
      </c>
      <c r="D18" t="s">
        <v>463</v>
      </c>
      <c r="E18" t="s">
        <v>464</v>
      </c>
      <c r="F18" t="s">
        <v>466</v>
      </c>
      <c r="G18" t="s">
        <v>467</v>
      </c>
      <c r="H18" t="s">
        <v>25</v>
      </c>
      <c r="I18">
        <v>1</v>
      </c>
      <c r="J18">
        <v>7</v>
      </c>
      <c r="K18">
        <v>270816</v>
      </c>
      <c r="L18">
        <v>27</v>
      </c>
      <c r="M18">
        <v>8</v>
      </c>
      <c r="N18">
        <v>2016</v>
      </c>
      <c r="O18" t="s">
        <v>468</v>
      </c>
      <c r="P18">
        <v>22</v>
      </c>
      <c r="Q18" t="s">
        <v>455</v>
      </c>
      <c r="R18">
        <v>1</v>
      </c>
      <c r="S18">
        <v>32</v>
      </c>
      <c r="T18">
        <v>3.5200000000000002E-2</v>
      </c>
      <c r="U18">
        <v>2.88</v>
      </c>
      <c r="V18">
        <f t="shared" si="0"/>
        <v>760.98237987562868</v>
      </c>
      <c r="W18" t="s">
        <v>458</v>
      </c>
      <c r="X18" t="s">
        <v>446</v>
      </c>
      <c r="Y18" t="str">
        <f>VLOOKUP(Q18,'Lista spp'!A:H,8,FALSE)</f>
        <v>scrp</v>
      </c>
    </row>
    <row r="19" spans="1:25" x14ac:dyDescent="0.25">
      <c r="A19" t="s">
        <v>465</v>
      </c>
      <c r="B19" t="s">
        <v>1039</v>
      </c>
      <c r="C19" t="s">
        <v>231</v>
      </c>
      <c r="D19" t="s">
        <v>463</v>
      </c>
      <c r="E19" t="s">
        <v>464</v>
      </c>
      <c r="F19" t="s">
        <v>466</v>
      </c>
      <c r="G19" t="s">
        <v>467</v>
      </c>
      <c r="H19" t="s">
        <v>25</v>
      </c>
      <c r="I19">
        <v>1</v>
      </c>
      <c r="J19">
        <v>7</v>
      </c>
      <c r="K19">
        <v>270816</v>
      </c>
      <c r="L19">
        <v>27</v>
      </c>
      <c r="M19">
        <v>8</v>
      </c>
      <c r="N19">
        <v>2016</v>
      </c>
      <c r="O19" t="s">
        <v>468</v>
      </c>
      <c r="P19">
        <v>22</v>
      </c>
      <c r="Q19" t="s">
        <v>469</v>
      </c>
      <c r="R19">
        <v>1</v>
      </c>
      <c r="S19">
        <v>10</v>
      </c>
      <c r="T19">
        <v>2.1999999999999999E-2</v>
      </c>
      <c r="U19">
        <v>2.95</v>
      </c>
      <c r="V19">
        <f t="shared" si="0"/>
        <v>19.607520638942422</v>
      </c>
      <c r="W19" t="s">
        <v>435</v>
      </c>
      <c r="X19" t="s">
        <v>446</v>
      </c>
      <c r="Y19" t="str">
        <f>VLOOKUP(Q19,'Lista spp'!A:H,8,FALSE)</f>
        <v>scrp</v>
      </c>
    </row>
    <row r="20" spans="1:25" x14ac:dyDescent="0.25">
      <c r="A20" t="s">
        <v>470</v>
      </c>
      <c r="B20" t="s">
        <v>1039</v>
      </c>
      <c r="C20" t="s">
        <v>231</v>
      </c>
      <c r="D20" t="s">
        <v>463</v>
      </c>
      <c r="E20" t="s">
        <v>464</v>
      </c>
      <c r="F20" t="s">
        <v>466</v>
      </c>
      <c r="G20" t="s">
        <v>467</v>
      </c>
      <c r="H20" t="s">
        <v>25</v>
      </c>
      <c r="I20">
        <v>2</v>
      </c>
      <c r="J20">
        <v>8</v>
      </c>
      <c r="K20">
        <v>270816</v>
      </c>
      <c r="L20">
        <v>27</v>
      </c>
      <c r="M20">
        <v>8</v>
      </c>
      <c r="N20">
        <v>2016</v>
      </c>
      <c r="O20" t="s">
        <v>468</v>
      </c>
      <c r="P20">
        <v>22</v>
      </c>
      <c r="Q20" t="s">
        <v>469</v>
      </c>
      <c r="R20">
        <v>15</v>
      </c>
      <c r="S20">
        <v>20</v>
      </c>
      <c r="T20">
        <v>2.1999999999999999E-2</v>
      </c>
      <c r="U20">
        <v>2.95</v>
      </c>
      <c r="V20">
        <f t="shared" si="0"/>
        <v>2272.75398063578</v>
      </c>
      <c r="W20" t="s">
        <v>458</v>
      </c>
      <c r="X20" t="s">
        <v>446</v>
      </c>
      <c r="Y20" t="str">
        <f>VLOOKUP(Q20,'Lista spp'!A:H,8,FALSE)</f>
        <v>scrp</v>
      </c>
    </row>
    <row r="21" spans="1:25" x14ac:dyDescent="0.25">
      <c r="A21" t="s">
        <v>470</v>
      </c>
      <c r="B21" t="s">
        <v>1039</v>
      </c>
      <c r="C21" t="s">
        <v>231</v>
      </c>
      <c r="D21" t="s">
        <v>463</v>
      </c>
      <c r="E21" t="s">
        <v>464</v>
      </c>
      <c r="F21" t="s">
        <v>466</v>
      </c>
      <c r="G21" t="s">
        <v>467</v>
      </c>
      <c r="H21" t="s">
        <v>25</v>
      </c>
      <c r="I21">
        <v>2</v>
      </c>
      <c r="J21">
        <v>8</v>
      </c>
      <c r="K21">
        <v>270816</v>
      </c>
      <c r="L21">
        <v>27</v>
      </c>
      <c r="M21">
        <v>8</v>
      </c>
      <c r="N21">
        <v>2016</v>
      </c>
      <c r="O21" t="s">
        <v>468</v>
      </c>
      <c r="P21">
        <v>22</v>
      </c>
      <c r="Q21" t="s">
        <v>455</v>
      </c>
      <c r="R21">
        <v>2</v>
      </c>
      <c r="S21">
        <v>35</v>
      </c>
      <c r="T21">
        <v>3.5200000000000002E-2</v>
      </c>
      <c r="U21">
        <v>2.88</v>
      </c>
      <c r="V21">
        <f t="shared" si="0"/>
        <v>1970.1016143130776</v>
      </c>
      <c r="W21" t="s">
        <v>458</v>
      </c>
      <c r="X21" t="s">
        <v>446</v>
      </c>
      <c r="Y21" t="str">
        <f>VLOOKUP(Q21,'Lista spp'!A:H,8,FALSE)</f>
        <v>scrp</v>
      </c>
    </row>
    <row r="22" spans="1:25" x14ac:dyDescent="0.25">
      <c r="A22" t="s">
        <v>470</v>
      </c>
      <c r="B22" t="s">
        <v>1039</v>
      </c>
      <c r="C22" t="s">
        <v>231</v>
      </c>
      <c r="D22" t="s">
        <v>463</v>
      </c>
      <c r="E22" t="s">
        <v>464</v>
      </c>
      <c r="F22" t="s">
        <v>466</v>
      </c>
      <c r="G22" t="s">
        <v>467</v>
      </c>
      <c r="H22" t="s">
        <v>25</v>
      </c>
      <c r="I22">
        <v>2</v>
      </c>
      <c r="J22">
        <v>8</v>
      </c>
      <c r="K22">
        <v>270816</v>
      </c>
      <c r="L22">
        <v>27</v>
      </c>
      <c r="M22">
        <v>8</v>
      </c>
      <c r="N22">
        <v>2016</v>
      </c>
      <c r="O22" t="s">
        <v>468</v>
      </c>
      <c r="P22">
        <v>22</v>
      </c>
      <c r="Q22" t="s">
        <v>448</v>
      </c>
      <c r="R22">
        <v>1</v>
      </c>
      <c r="S22">
        <v>30</v>
      </c>
      <c r="T22">
        <v>1.7100000000000001E-2</v>
      </c>
      <c r="U22">
        <v>3.2</v>
      </c>
      <c r="V22">
        <f t="shared" si="0"/>
        <v>911.55761930993663</v>
      </c>
      <c r="W22" t="s">
        <v>458</v>
      </c>
      <c r="X22" t="s">
        <v>446</v>
      </c>
      <c r="Y22" t="str">
        <f>VLOOKUP(Q22,'Lista spp'!A:H,8,FALSE)</f>
        <v>scrp</v>
      </c>
    </row>
    <row r="23" spans="1:25" x14ac:dyDescent="0.25">
      <c r="A23" t="s">
        <v>471</v>
      </c>
      <c r="B23" t="s">
        <v>1039</v>
      </c>
      <c r="C23" t="s">
        <v>231</v>
      </c>
      <c r="D23" t="s">
        <v>463</v>
      </c>
      <c r="E23" t="s">
        <v>464</v>
      </c>
      <c r="F23" t="s">
        <v>466</v>
      </c>
      <c r="G23" t="s">
        <v>467</v>
      </c>
      <c r="H23" t="s">
        <v>29</v>
      </c>
      <c r="I23">
        <v>3</v>
      </c>
      <c r="J23">
        <v>9</v>
      </c>
      <c r="K23">
        <v>270816</v>
      </c>
      <c r="L23">
        <v>27</v>
      </c>
      <c r="M23">
        <v>8</v>
      </c>
      <c r="N23">
        <v>2016</v>
      </c>
      <c r="O23" t="s">
        <v>468</v>
      </c>
      <c r="P23">
        <v>22</v>
      </c>
      <c r="Q23" t="s">
        <v>455</v>
      </c>
      <c r="R23">
        <v>1</v>
      </c>
      <c r="S23">
        <v>35</v>
      </c>
      <c r="T23">
        <v>3.5200000000000002E-2</v>
      </c>
      <c r="U23">
        <v>2.88</v>
      </c>
      <c r="V23">
        <f t="shared" si="0"/>
        <v>985.05080715653878</v>
      </c>
      <c r="W23" t="s">
        <v>432</v>
      </c>
      <c r="X23" t="s">
        <v>446</v>
      </c>
      <c r="Y23" t="str">
        <f>VLOOKUP(Q23,'Lista spp'!A:H,8,FALSE)</f>
        <v>scrp</v>
      </c>
    </row>
    <row r="24" spans="1:25" x14ac:dyDescent="0.25">
      <c r="A24" t="s">
        <v>471</v>
      </c>
      <c r="B24" t="s">
        <v>1039</v>
      </c>
      <c r="C24" t="s">
        <v>231</v>
      </c>
      <c r="D24" t="s">
        <v>463</v>
      </c>
      <c r="E24" t="s">
        <v>464</v>
      </c>
      <c r="F24" t="s">
        <v>466</v>
      </c>
      <c r="G24" t="s">
        <v>467</v>
      </c>
      <c r="H24" t="s">
        <v>29</v>
      </c>
      <c r="I24">
        <v>3</v>
      </c>
      <c r="J24">
        <v>9</v>
      </c>
      <c r="K24">
        <v>270816</v>
      </c>
      <c r="L24">
        <v>27</v>
      </c>
      <c r="M24">
        <v>8</v>
      </c>
      <c r="N24">
        <v>2016</v>
      </c>
      <c r="O24" t="s">
        <v>468</v>
      </c>
      <c r="P24">
        <v>22</v>
      </c>
      <c r="Q24" t="s">
        <v>469</v>
      </c>
      <c r="R24">
        <v>1</v>
      </c>
      <c r="S24">
        <v>20</v>
      </c>
      <c r="T24">
        <v>2.1999999999999999E-2</v>
      </c>
      <c r="U24">
        <v>2.95</v>
      </c>
      <c r="V24">
        <f t="shared" si="0"/>
        <v>151.51693204238532</v>
      </c>
      <c r="W24" t="s">
        <v>458</v>
      </c>
      <c r="X24" t="s">
        <v>446</v>
      </c>
      <c r="Y24" t="str">
        <f>VLOOKUP(Q24,'Lista spp'!A:H,8,FALSE)</f>
        <v>scrp</v>
      </c>
    </row>
    <row r="25" spans="1:25" x14ac:dyDescent="0.25">
      <c r="A25" t="s">
        <v>474</v>
      </c>
      <c r="B25" t="s">
        <v>1036</v>
      </c>
      <c r="C25" t="s">
        <v>36</v>
      </c>
      <c r="D25" t="s">
        <v>472</v>
      </c>
      <c r="E25" t="s">
        <v>473</v>
      </c>
      <c r="F25" t="s">
        <v>475</v>
      </c>
      <c r="G25" t="s">
        <v>476</v>
      </c>
      <c r="H25" t="s">
        <v>25</v>
      </c>
      <c r="I25">
        <v>1</v>
      </c>
      <c r="J25">
        <v>10</v>
      </c>
      <c r="K25">
        <v>280816</v>
      </c>
      <c r="L25">
        <v>28</v>
      </c>
      <c r="M25">
        <v>8</v>
      </c>
      <c r="N25">
        <v>2016</v>
      </c>
      <c r="O25" t="s">
        <v>146</v>
      </c>
      <c r="P25">
        <v>14</v>
      </c>
      <c r="Q25" t="s">
        <v>455</v>
      </c>
      <c r="R25">
        <v>2</v>
      </c>
      <c r="S25">
        <v>42</v>
      </c>
      <c r="T25">
        <v>3.5200000000000002E-2</v>
      </c>
      <c r="U25">
        <v>2.88</v>
      </c>
      <c r="V25">
        <f t="shared" si="0"/>
        <v>3330.6624090803716</v>
      </c>
      <c r="W25" t="s">
        <v>432</v>
      </c>
      <c r="X25" t="s">
        <v>446</v>
      </c>
      <c r="Y25" t="str">
        <f>VLOOKUP(Q25,'Lista spp'!A:H,8,FALSE)</f>
        <v>scrp</v>
      </c>
    </row>
    <row r="26" spans="1:25" x14ac:dyDescent="0.25">
      <c r="A26" t="s">
        <v>474</v>
      </c>
      <c r="B26" t="s">
        <v>1036</v>
      </c>
      <c r="C26" t="s">
        <v>36</v>
      </c>
      <c r="D26" t="s">
        <v>472</v>
      </c>
      <c r="E26" t="s">
        <v>473</v>
      </c>
      <c r="F26" t="s">
        <v>475</v>
      </c>
      <c r="G26" t="s">
        <v>476</v>
      </c>
      <c r="H26" t="s">
        <v>25</v>
      </c>
      <c r="I26">
        <v>1</v>
      </c>
      <c r="J26">
        <v>10</v>
      </c>
      <c r="K26">
        <v>280816</v>
      </c>
      <c r="L26">
        <v>28</v>
      </c>
      <c r="M26">
        <v>8</v>
      </c>
      <c r="N26">
        <v>2016</v>
      </c>
      <c r="O26" t="s">
        <v>146</v>
      </c>
      <c r="P26">
        <v>14</v>
      </c>
      <c r="Q26" t="s">
        <v>455</v>
      </c>
      <c r="R26">
        <v>1</v>
      </c>
      <c r="S26">
        <v>64</v>
      </c>
      <c r="T26">
        <v>3.5200000000000002E-2</v>
      </c>
      <c r="U26">
        <v>2.88</v>
      </c>
      <c r="V26">
        <f t="shared" si="0"/>
        <v>5601.972706437441</v>
      </c>
      <c r="W26" t="s">
        <v>432</v>
      </c>
      <c r="X26" t="s">
        <v>446</v>
      </c>
      <c r="Y26" t="str">
        <f>VLOOKUP(Q26,'Lista spp'!A:H,8,FALSE)</f>
        <v>scrp</v>
      </c>
    </row>
    <row r="27" spans="1:25" x14ac:dyDescent="0.25">
      <c r="A27" t="s">
        <v>474</v>
      </c>
      <c r="B27" t="s">
        <v>1036</v>
      </c>
      <c r="C27" t="s">
        <v>36</v>
      </c>
      <c r="D27" t="s">
        <v>472</v>
      </c>
      <c r="E27" t="s">
        <v>473</v>
      </c>
      <c r="F27" t="s">
        <v>475</v>
      </c>
      <c r="G27" t="s">
        <v>476</v>
      </c>
      <c r="H27" t="s">
        <v>25</v>
      </c>
      <c r="I27">
        <v>1</v>
      </c>
      <c r="J27">
        <v>10</v>
      </c>
      <c r="K27">
        <v>280816</v>
      </c>
      <c r="L27">
        <v>28</v>
      </c>
      <c r="M27">
        <v>8</v>
      </c>
      <c r="N27">
        <v>2016</v>
      </c>
      <c r="O27" t="s">
        <v>146</v>
      </c>
      <c r="P27">
        <v>14</v>
      </c>
      <c r="Q27" t="s">
        <v>455</v>
      </c>
      <c r="R27">
        <v>1</v>
      </c>
      <c r="S27">
        <v>60</v>
      </c>
      <c r="T27">
        <v>3.5200000000000002E-2</v>
      </c>
      <c r="U27">
        <v>2.88</v>
      </c>
      <c r="V27">
        <f t="shared" si="0"/>
        <v>4651.7703326288311</v>
      </c>
      <c r="W27" t="s">
        <v>432</v>
      </c>
      <c r="X27" t="s">
        <v>446</v>
      </c>
      <c r="Y27" t="str">
        <f>VLOOKUP(Q27,'Lista spp'!A:H,8,FALSE)</f>
        <v>scrp</v>
      </c>
    </row>
    <row r="28" spans="1:25" x14ac:dyDescent="0.25">
      <c r="A28" t="s">
        <v>474</v>
      </c>
      <c r="B28" t="s">
        <v>1036</v>
      </c>
      <c r="C28" t="s">
        <v>36</v>
      </c>
      <c r="D28" t="s">
        <v>472</v>
      </c>
      <c r="E28" t="s">
        <v>473</v>
      </c>
      <c r="F28" t="s">
        <v>475</v>
      </c>
      <c r="G28" t="s">
        <v>476</v>
      </c>
      <c r="H28" t="s">
        <v>25</v>
      </c>
      <c r="I28">
        <v>1</v>
      </c>
      <c r="J28">
        <v>10</v>
      </c>
      <c r="K28">
        <v>280816</v>
      </c>
      <c r="L28">
        <v>28</v>
      </c>
      <c r="M28">
        <v>8</v>
      </c>
      <c r="N28">
        <v>2016</v>
      </c>
      <c r="O28" t="s">
        <v>146</v>
      </c>
      <c r="P28">
        <v>14</v>
      </c>
      <c r="Q28" t="s">
        <v>455</v>
      </c>
      <c r="R28">
        <v>1</v>
      </c>
      <c r="S28">
        <v>42</v>
      </c>
      <c r="T28">
        <v>3.5200000000000002E-2</v>
      </c>
      <c r="U28">
        <v>2.88</v>
      </c>
      <c r="V28">
        <f t="shared" si="0"/>
        <v>1665.3312045401858</v>
      </c>
      <c r="W28" t="s">
        <v>432</v>
      </c>
      <c r="X28" t="s">
        <v>446</v>
      </c>
      <c r="Y28" t="str">
        <f>VLOOKUP(Q28,'Lista spp'!A:H,8,FALSE)</f>
        <v>scrp</v>
      </c>
    </row>
    <row r="29" spans="1:25" x14ac:dyDescent="0.25">
      <c r="A29" t="s">
        <v>474</v>
      </c>
      <c r="B29" t="s">
        <v>1036</v>
      </c>
      <c r="C29" t="s">
        <v>36</v>
      </c>
      <c r="D29" t="s">
        <v>472</v>
      </c>
      <c r="E29" t="s">
        <v>473</v>
      </c>
      <c r="F29" t="s">
        <v>475</v>
      </c>
      <c r="G29" t="s">
        <v>476</v>
      </c>
      <c r="H29" t="s">
        <v>25</v>
      </c>
      <c r="I29">
        <v>1</v>
      </c>
      <c r="J29">
        <v>10</v>
      </c>
      <c r="K29">
        <v>280816</v>
      </c>
      <c r="L29">
        <v>28</v>
      </c>
      <c r="M29">
        <v>8</v>
      </c>
      <c r="N29">
        <v>2016</v>
      </c>
      <c r="O29" t="s">
        <v>146</v>
      </c>
      <c r="P29">
        <v>14</v>
      </c>
      <c r="Q29" t="s">
        <v>455</v>
      </c>
      <c r="R29">
        <v>2</v>
      </c>
      <c r="S29">
        <v>52</v>
      </c>
      <c r="T29">
        <v>3.5200000000000002E-2</v>
      </c>
      <c r="U29">
        <v>2.88</v>
      </c>
      <c r="V29">
        <f t="shared" si="0"/>
        <v>6161.1571856376795</v>
      </c>
      <c r="W29" t="s">
        <v>432</v>
      </c>
      <c r="X29" t="s">
        <v>446</v>
      </c>
      <c r="Y29" t="str">
        <f>VLOOKUP(Q29,'Lista spp'!A:H,8,FALSE)</f>
        <v>scrp</v>
      </c>
    </row>
    <row r="30" spans="1:25" x14ac:dyDescent="0.25">
      <c r="A30" t="s">
        <v>474</v>
      </c>
      <c r="B30" t="s">
        <v>1036</v>
      </c>
      <c r="C30" t="s">
        <v>36</v>
      </c>
      <c r="D30" t="s">
        <v>472</v>
      </c>
      <c r="E30" t="s">
        <v>473</v>
      </c>
      <c r="F30" t="s">
        <v>475</v>
      </c>
      <c r="G30" t="s">
        <v>476</v>
      </c>
      <c r="H30" t="s">
        <v>25</v>
      </c>
      <c r="I30">
        <v>1</v>
      </c>
      <c r="J30">
        <v>10</v>
      </c>
      <c r="K30">
        <v>280816</v>
      </c>
      <c r="L30">
        <v>28</v>
      </c>
      <c r="M30">
        <v>8</v>
      </c>
      <c r="N30">
        <v>2016</v>
      </c>
      <c r="O30" t="s">
        <v>146</v>
      </c>
      <c r="P30">
        <v>14</v>
      </c>
      <c r="Q30" t="s">
        <v>455</v>
      </c>
      <c r="R30">
        <v>1</v>
      </c>
      <c r="S30">
        <v>43</v>
      </c>
      <c r="T30">
        <v>3.5200000000000002E-2</v>
      </c>
      <c r="U30">
        <v>2.88</v>
      </c>
      <c r="V30">
        <f t="shared" si="0"/>
        <v>1782.098955048722</v>
      </c>
      <c r="W30" t="s">
        <v>432</v>
      </c>
      <c r="X30" t="s">
        <v>446</v>
      </c>
      <c r="Y30" t="str">
        <f>VLOOKUP(Q30,'Lista spp'!A:H,8,FALSE)</f>
        <v>scrp</v>
      </c>
    </row>
    <row r="31" spans="1:25" x14ac:dyDescent="0.25">
      <c r="A31" t="s">
        <v>474</v>
      </c>
      <c r="B31" t="s">
        <v>1036</v>
      </c>
      <c r="C31" t="s">
        <v>36</v>
      </c>
      <c r="D31" t="s">
        <v>472</v>
      </c>
      <c r="E31" t="s">
        <v>473</v>
      </c>
      <c r="F31" t="s">
        <v>475</v>
      </c>
      <c r="G31" t="s">
        <v>476</v>
      </c>
      <c r="H31" t="s">
        <v>25</v>
      </c>
      <c r="I31">
        <v>1</v>
      </c>
      <c r="J31">
        <v>10</v>
      </c>
      <c r="K31">
        <v>280816</v>
      </c>
      <c r="L31">
        <v>28</v>
      </c>
      <c r="M31">
        <v>8</v>
      </c>
      <c r="N31">
        <v>2016</v>
      </c>
      <c r="O31" t="s">
        <v>146</v>
      </c>
      <c r="P31">
        <v>14</v>
      </c>
      <c r="Q31" t="s">
        <v>455</v>
      </c>
      <c r="R31">
        <v>1</v>
      </c>
      <c r="S31">
        <v>55</v>
      </c>
      <c r="T31">
        <v>3.5200000000000002E-2</v>
      </c>
      <c r="U31">
        <v>2.88</v>
      </c>
      <c r="V31">
        <f t="shared" si="0"/>
        <v>3620.6555409716016</v>
      </c>
      <c r="W31" t="s">
        <v>432</v>
      </c>
      <c r="X31" t="s">
        <v>446</v>
      </c>
      <c r="Y31" t="str">
        <f>VLOOKUP(Q31,'Lista spp'!A:H,8,FALSE)</f>
        <v>scrp</v>
      </c>
    </row>
    <row r="32" spans="1:25" x14ac:dyDescent="0.25">
      <c r="A32" t="s">
        <v>474</v>
      </c>
      <c r="B32" t="s">
        <v>1036</v>
      </c>
      <c r="C32" t="s">
        <v>36</v>
      </c>
      <c r="D32" t="s">
        <v>472</v>
      </c>
      <c r="E32" t="s">
        <v>473</v>
      </c>
      <c r="F32" t="s">
        <v>475</v>
      </c>
      <c r="G32" t="s">
        <v>476</v>
      </c>
      <c r="H32" t="s">
        <v>25</v>
      </c>
      <c r="I32">
        <v>1</v>
      </c>
      <c r="J32">
        <v>10</v>
      </c>
      <c r="K32">
        <v>280816</v>
      </c>
      <c r="L32">
        <v>28</v>
      </c>
      <c r="M32">
        <v>8</v>
      </c>
      <c r="N32">
        <v>2016</v>
      </c>
      <c r="O32" t="s">
        <v>146</v>
      </c>
      <c r="P32">
        <v>14</v>
      </c>
      <c r="Q32" t="s">
        <v>455</v>
      </c>
      <c r="R32">
        <v>1</v>
      </c>
      <c r="S32">
        <v>50</v>
      </c>
      <c r="T32">
        <v>3.5200000000000002E-2</v>
      </c>
      <c r="U32">
        <v>2.88</v>
      </c>
      <c r="V32">
        <f t="shared" si="0"/>
        <v>2751.5428212540332</v>
      </c>
      <c r="W32" t="s">
        <v>432</v>
      </c>
      <c r="X32" t="s">
        <v>446</v>
      </c>
      <c r="Y32" t="str">
        <f>VLOOKUP(Q32,'Lista spp'!A:H,8,FALSE)</f>
        <v>scrp</v>
      </c>
    </row>
    <row r="33" spans="1:25" x14ac:dyDescent="0.25">
      <c r="A33" t="s">
        <v>477</v>
      </c>
      <c r="B33" t="s">
        <v>1036</v>
      </c>
      <c r="C33" t="s">
        <v>36</v>
      </c>
      <c r="D33" t="s">
        <v>472</v>
      </c>
      <c r="E33" t="s">
        <v>473</v>
      </c>
      <c r="F33" t="s">
        <v>475</v>
      </c>
      <c r="G33" t="s">
        <v>476</v>
      </c>
      <c r="H33" t="s">
        <v>25</v>
      </c>
      <c r="I33">
        <v>3</v>
      </c>
      <c r="J33">
        <v>12</v>
      </c>
      <c r="K33">
        <v>280816</v>
      </c>
      <c r="L33">
        <v>28</v>
      </c>
      <c r="M33">
        <v>8</v>
      </c>
      <c r="N33">
        <v>2016</v>
      </c>
      <c r="O33" t="s">
        <v>146</v>
      </c>
      <c r="P33">
        <v>14</v>
      </c>
      <c r="Q33" t="s">
        <v>455</v>
      </c>
      <c r="R33">
        <v>1</v>
      </c>
      <c r="S33">
        <v>42</v>
      </c>
      <c r="T33">
        <v>3.5200000000000002E-2</v>
      </c>
      <c r="U33">
        <v>2.88</v>
      </c>
      <c r="V33">
        <f t="shared" si="0"/>
        <v>1665.3312045401858</v>
      </c>
      <c r="W33" t="s">
        <v>432</v>
      </c>
      <c r="X33" t="s">
        <v>446</v>
      </c>
      <c r="Y33" t="str">
        <f>VLOOKUP(Q33,'Lista spp'!A:H,8,FALSE)</f>
        <v>scrp</v>
      </c>
    </row>
    <row r="34" spans="1:25" x14ac:dyDescent="0.25">
      <c r="A34" t="s">
        <v>478</v>
      </c>
      <c r="B34" t="s">
        <v>1036</v>
      </c>
      <c r="C34" t="s">
        <v>36</v>
      </c>
      <c r="D34" t="s">
        <v>472</v>
      </c>
      <c r="E34" t="s">
        <v>473</v>
      </c>
      <c r="F34" t="s">
        <v>475</v>
      </c>
      <c r="G34" t="s">
        <v>476</v>
      </c>
      <c r="H34" t="s">
        <v>29</v>
      </c>
      <c r="I34">
        <v>4</v>
      </c>
      <c r="J34">
        <v>13</v>
      </c>
      <c r="K34">
        <v>280816</v>
      </c>
      <c r="L34">
        <v>28</v>
      </c>
      <c r="M34">
        <v>8</v>
      </c>
      <c r="N34">
        <v>2016</v>
      </c>
      <c r="O34" t="s">
        <v>146</v>
      </c>
      <c r="P34">
        <v>14</v>
      </c>
      <c r="Q34" t="s">
        <v>448</v>
      </c>
      <c r="R34">
        <v>2</v>
      </c>
      <c r="S34">
        <v>20</v>
      </c>
      <c r="T34">
        <v>1.7100000000000001E-2</v>
      </c>
      <c r="U34">
        <v>3.2</v>
      </c>
      <c r="V34">
        <f t="shared" si="0"/>
        <v>498.10636594793556</v>
      </c>
      <c r="W34" t="s">
        <v>432</v>
      </c>
      <c r="X34" t="s">
        <v>115</v>
      </c>
      <c r="Y34" t="str">
        <f>VLOOKUP(Q34,'Lista spp'!A:H,8,FALSE)</f>
        <v>scrp</v>
      </c>
    </row>
    <row r="35" spans="1:25" x14ac:dyDescent="0.25">
      <c r="A35" t="s">
        <v>479</v>
      </c>
      <c r="B35" t="s">
        <v>1036</v>
      </c>
      <c r="C35" t="s">
        <v>36</v>
      </c>
      <c r="D35" t="s">
        <v>472</v>
      </c>
      <c r="E35" t="s">
        <v>473</v>
      </c>
      <c r="F35" t="s">
        <v>475</v>
      </c>
      <c r="G35" t="s">
        <v>476</v>
      </c>
      <c r="H35" t="s">
        <v>29</v>
      </c>
      <c r="I35">
        <v>5</v>
      </c>
      <c r="J35">
        <v>14</v>
      </c>
      <c r="K35">
        <v>280816</v>
      </c>
      <c r="L35">
        <v>28</v>
      </c>
      <c r="M35">
        <v>8</v>
      </c>
      <c r="N35">
        <v>2016</v>
      </c>
      <c r="O35" t="s">
        <v>146</v>
      </c>
      <c r="P35">
        <v>14</v>
      </c>
      <c r="Q35" t="s">
        <v>455</v>
      </c>
      <c r="R35">
        <v>2</v>
      </c>
      <c r="S35">
        <v>40</v>
      </c>
      <c r="T35">
        <v>3.5200000000000002E-2</v>
      </c>
      <c r="U35">
        <v>2.88</v>
      </c>
      <c r="V35">
        <f t="shared" si="0"/>
        <v>2894.0460289688499</v>
      </c>
      <c r="W35" t="s">
        <v>432</v>
      </c>
      <c r="X35" t="s">
        <v>115</v>
      </c>
      <c r="Y35" t="str">
        <f>VLOOKUP(Q35,'Lista spp'!A:H,8,FALSE)</f>
        <v>scrp</v>
      </c>
    </row>
    <row r="36" spans="1:25" x14ac:dyDescent="0.25">
      <c r="A36" t="s">
        <v>479</v>
      </c>
      <c r="B36" t="s">
        <v>1036</v>
      </c>
      <c r="C36" t="s">
        <v>36</v>
      </c>
      <c r="D36" t="s">
        <v>472</v>
      </c>
      <c r="E36" t="s">
        <v>473</v>
      </c>
      <c r="F36" t="s">
        <v>475</v>
      </c>
      <c r="G36" t="s">
        <v>476</v>
      </c>
      <c r="H36" t="s">
        <v>29</v>
      </c>
      <c r="I36">
        <v>5</v>
      </c>
      <c r="J36">
        <v>14</v>
      </c>
      <c r="K36">
        <v>280816</v>
      </c>
      <c r="L36">
        <v>28</v>
      </c>
      <c r="M36">
        <v>8</v>
      </c>
      <c r="N36">
        <v>2016</v>
      </c>
      <c r="O36" t="s">
        <v>146</v>
      </c>
      <c r="P36">
        <v>14</v>
      </c>
      <c r="Q36" t="s">
        <v>455</v>
      </c>
      <c r="R36">
        <v>5</v>
      </c>
      <c r="S36">
        <v>50</v>
      </c>
      <c r="T36">
        <v>3.5200000000000002E-2</v>
      </c>
      <c r="U36">
        <v>2.88</v>
      </c>
      <c r="V36">
        <f t="shared" si="0"/>
        <v>13757.714106270167</v>
      </c>
      <c r="W36" t="s">
        <v>432</v>
      </c>
      <c r="X36" t="s">
        <v>115</v>
      </c>
      <c r="Y36" t="str">
        <f>VLOOKUP(Q36,'Lista spp'!A:H,8,FALSE)</f>
        <v>scrp</v>
      </c>
    </row>
    <row r="37" spans="1:25" x14ac:dyDescent="0.25">
      <c r="A37" t="s">
        <v>479</v>
      </c>
      <c r="B37" t="s">
        <v>1036</v>
      </c>
      <c r="C37" t="s">
        <v>36</v>
      </c>
      <c r="D37" t="s">
        <v>472</v>
      </c>
      <c r="E37" t="s">
        <v>473</v>
      </c>
      <c r="F37" t="s">
        <v>475</v>
      </c>
      <c r="G37" t="s">
        <v>476</v>
      </c>
      <c r="H37" t="s">
        <v>29</v>
      </c>
      <c r="I37">
        <v>5</v>
      </c>
      <c r="J37">
        <v>14</v>
      </c>
      <c r="K37">
        <v>280816</v>
      </c>
      <c r="L37">
        <v>28</v>
      </c>
      <c r="M37">
        <v>8</v>
      </c>
      <c r="N37">
        <v>2016</v>
      </c>
      <c r="O37" t="s">
        <v>146</v>
      </c>
      <c r="P37">
        <v>14</v>
      </c>
      <c r="Q37" t="s">
        <v>455</v>
      </c>
      <c r="R37">
        <v>2</v>
      </c>
      <c r="S37">
        <v>45</v>
      </c>
      <c r="T37">
        <v>3.5200000000000002E-2</v>
      </c>
      <c r="U37">
        <v>2.88</v>
      </c>
      <c r="V37">
        <f t="shared" si="0"/>
        <v>4062.7930309024491</v>
      </c>
      <c r="W37" t="s">
        <v>432</v>
      </c>
      <c r="X37" t="s">
        <v>115</v>
      </c>
      <c r="Y37" t="str">
        <f>VLOOKUP(Q37,'Lista spp'!A:H,8,FALSE)</f>
        <v>scrp</v>
      </c>
    </row>
    <row r="38" spans="1:25" x14ac:dyDescent="0.25">
      <c r="A38" t="s">
        <v>480</v>
      </c>
      <c r="B38" t="s">
        <v>1036</v>
      </c>
      <c r="C38" t="s">
        <v>36</v>
      </c>
      <c r="D38" t="s">
        <v>472</v>
      </c>
      <c r="E38" t="s">
        <v>473</v>
      </c>
      <c r="F38" t="s">
        <v>475</v>
      </c>
      <c r="G38" t="s">
        <v>476</v>
      </c>
      <c r="H38" t="s">
        <v>29</v>
      </c>
      <c r="I38">
        <v>6</v>
      </c>
      <c r="J38">
        <v>15</v>
      </c>
      <c r="K38">
        <v>280816</v>
      </c>
      <c r="L38">
        <v>28</v>
      </c>
      <c r="M38">
        <v>8</v>
      </c>
      <c r="N38">
        <v>2016</v>
      </c>
      <c r="O38" t="s">
        <v>146</v>
      </c>
      <c r="P38">
        <v>14</v>
      </c>
      <c r="Q38" t="s">
        <v>448</v>
      </c>
      <c r="R38">
        <v>1</v>
      </c>
      <c r="S38">
        <v>32</v>
      </c>
      <c r="T38">
        <v>1.7100000000000001E-2</v>
      </c>
      <c r="U38">
        <v>3.2</v>
      </c>
      <c r="V38">
        <f t="shared" si="0"/>
        <v>1120.6656000000016</v>
      </c>
      <c r="W38" t="s">
        <v>458</v>
      </c>
      <c r="X38" t="s">
        <v>115</v>
      </c>
      <c r="Y38" t="str">
        <f>VLOOKUP(Q38,'Lista spp'!A:H,8,FALSE)</f>
        <v>scrp</v>
      </c>
    </row>
    <row r="39" spans="1:25" x14ac:dyDescent="0.25">
      <c r="A39" t="s">
        <v>480</v>
      </c>
      <c r="B39" t="s">
        <v>1036</v>
      </c>
      <c r="C39" t="s">
        <v>36</v>
      </c>
      <c r="D39" t="s">
        <v>472</v>
      </c>
      <c r="E39" t="s">
        <v>473</v>
      </c>
      <c r="F39" t="s">
        <v>475</v>
      </c>
      <c r="G39" t="s">
        <v>476</v>
      </c>
      <c r="H39" t="s">
        <v>29</v>
      </c>
      <c r="I39">
        <v>6</v>
      </c>
      <c r="J39">
        <v>15</v>
      </c>
      <c r="K39">
        <v>280816</v>
      </c>
      <c r="L39">
        <v>28</v>
      </c>
      <c r="M39">
        <v>8</v>
      </c>
      <c r="N39">
        <v>2016</v>
      </c>
      <c r="O39" t="s">
        <v>146</v>
      </c>
      <c r="P39">
        <v>14</v>
      </c>
      <c r="Q39" t="s">
        <v>455</v>
      </c>
      <c r="R39">
        <v>1</v>
      </c>
      <c r="S39">
        <v>57</v>
      </c>
      <c r="T39">
        <v>3.5200000000000002E-2</v>
      </c>
      <c r="U39">
        <v>2.88</v>
      </c>
      <c r="V39">
        <f t="shared" si="0"/>
        <v>4012.9361324835854</v>
      </c>
      <c r="W39" t="s">
        <v>432</v>
      </c>
      <c r="X39" t="s">
        <v>115</v>
      </c>
      <c r="Y39" t="str">
        <f>VLOOKUP(Q39,'Lista spp'!A:H,8,FALSE)</f>
        <v>scrp</v>
      </c>
    </row>
    <row r="40" spans="1:25" x14ac:dyDescent="0.25">
      <c r="A40" t="s">
        <v>480</v>
      </c>
      <c r="B40" t="s">
        <v>1036</v>
      </c>
      <c r="C40" t="s">
        <v>36</v>
      </c>
      <c r="D40" t="s">
        <v>472</v>
      </c>
      <c r="E40" t="s">
        <v>473</v>
      </c>
      <c r="F40" t="s">
        <v>475</v>
      </c>
      <c r="G40" t="s">
        <v>476</v>
      </c>
      <c r="H40" t="s">
        <v>29</v>
      </c>
      <c r="I40">
        <v>6</v>
      </c>
      <c r="J40">
        <v>15</v>
      </c>
      <c r="K40">
        <v>280816</v>
      </c>
      <c r="L40">
        <v>28</v>
      </c>
      <c r="M40">
        <v>8</v>
      </c>
      <c r="N40">
        <v>2016</v>
      </c>
      <c r="O40" t="s">
        <v>146</v>
      </c>
      <c r="P40">
        <v>14</v>
      </c>
      <c r="Q40" t="s">
        <v>455</v>
      </c>
      <c r="R40">
        <v>1</v>
      </c>
      <c r="S40">
        <v>42</v>
      </c>
      <c r="T40">
        <v>3.5200000000000002E-2</v>
      </c>
      <c r="U40">
        <v>2.88</v>
      </c>
      <c r="V40">
        <f t="shared" si="0"/>
        <v>1665.3312045401858</v>
      </c>
      <c r="W40" t="s">
        <v>432</v>
      </c>
      <c r="X40" t="s">
        <v>115</v>
      </c>
      <c r="Y40" t="str">
        <f>VLOOKUP(Q40,'Lista spp'!A:H,8,FALSE)</f>
        <v>scrp</v>
      </c>
    </row>
    <row r="41" spans="1:25" x14ac:dyDescent="0.25">
      <c r="A41" t="s">
        <v>480</v>
      </c>
      <c r="B41" t="s">
        <v>1036</v>
      </c>
      <c r="C41" t="s">
        <v>36</v>
      </c>
      <c r="D41" t="s">
        <v>472</v>
      </c>
      <c r="E41" t="s">
        <v>473</v>
      </c>
      <c r="F41" t="s">
        <v>475</v>
      </c>
      <c r="G41" t="s">
        <v>476</v>
      </c>
      <c r="H41" t="s">
        <v>29</v>
      </c>
      <c r="I41">
        <v>6</v>
      </c>
      <c r="J41">
        <v>15</v>
      </c>
      <c r="K41">
        <v>280816</v>
      </c>
      <c r="L41">
        <v>28</v>
      </c>
      <c r="M41">
        <v>8</v>
      </c>
      <c r="N41">
        <v>2016</v>
      </c>
      <c r="O41" t="s">
        <v>146</v>
      </c>
      <c r="P41">
        <v>14</v>
      </c>
      <c r="Q41" t="s">
        <v>445</v>
      </c>
      <c r="R41">
        <v>1</v>
      </c>
      <c r="S41">
        <v>40</v>
      </c>
      <c r="T41">
        <v>1.44E-2</v>
      </c>
      <c r="U41">
        <v>3.1</v>
      </c>
      <c r="V41">
        <f t="shared" si="0"/>
        <v>1332.7493065039168</v>
      </c>
      <c r="W41" t="s">
        <v>432</v>
      </c>
      <c r="X41" t="s">
        <v>115</v>
      </c>
      <c r="Y41" t="str">
        <f>VLOOKUP(Q41,'Lista spp'!A:H,8,FALSE)</f>
        <v>scrp</v>
      </c>
    </row>
    <row r="42" spans="1:25" x14ac:dyDescent="0.25">
      <c r="A42" t="s">
        <v>481</v>
      </c>
      <c r="B42" t="s">
        <v>1036</v>
      </c>
      <c r="C42" t="s">
        <v>36</v>
      </c>
      <c r="D42" t="s">
        <v>472</v>
      </c>
      <c r="E42" t="s">
        <v>473</v>
      </c>
      <c r="F42" t="s">
        <v>475</v>
      </c>
      <c r="G42" t="s">
        <v>476</v>
      </c>
      <c r="H42" t="s">
        <v>29</v>
      </c>
      <c r="I42">
        <v>7</v>
      </c>
      <c r="J42">
        <v>16</v>
      </c>
      <c r="K42">
        <v>280816</v>
      </c>
      <c r="L42">
        <v>28</v>
      </c>
      <c r="M42">
        <v>8</v>
      </c>
      <c r="N42">
        <v>2016</v>
      </c>
      <c r="O42" t="s">
        <v>146</v>
      </c>
      <c r="P42">
        <v>14</v>
      </c>
      <c r="Q42" t="s">
        <v>455</v>
      </c>
      <c r="R42">
        <v>1</v>
      </c>
      <c r="S42">
        <v>40</v>
      </c>
      <c r="T42">
        <v>3.5200000000000002E-2</v>
      </c>
      <c r="U42">
        <v>2.88</v>
      </c>
      <c r="V42">
        <f t="shared" si="0"/>
        <v>1447.0230144844249</v>
      </c>
      <c r="W42" t="s">
        <v>432</v>
      </c>
      <c r="X42" t="s">
        <v>115</v>
      </c>
      <c r="Y42" t="str">
        <f>VLOOKUP(Q42,'Lista spp'!A:H,8,FALSE)</f>
        <v>scrp</v>
      </c>
    </row>
    <row r="43" spans="1:25" x14ac:dyDescent="0.25">
      <c r="A43" t="s">
        <v>482</v>
      </c>
      <c r="B43" t="s">
        <v>1036</v>
      </c>
      <c r="C43" t="s">
        <v>36</v>
      </c>
      <c r="D43" t="s">
        <v>472</v>
      </c>
      <c r="E43" t="s">
        <v>473</v>
      </c>
      <c r="F43" t="s">
        <v>475</v>
      </c>
      <c r="G43" t="s">
        <v>476</v>
      </c>
      <c r="H43" t="s">
        <v>29</v>
      </c>
      <c r="I43">
        <v>8</v>
      </c>
      <c r="J43">
        <v>17</v>
      </c>
      <c r="K43">
        <v>280816</v>
      </c>
      <c r="L43">
        <v>28</v>
      </c>
      <c r="M43">
        <v>8</v>
      </c>
      <c r="N43">
        <v>2016</v>
      </c>
      <c r="O43" t="s">
        <v>146</v>
      </c>
      <c r="P43">
        <v>14</v>
      </c>
      <c r="Q43" t="s">
        <v>455</v>
      </c>
      <c r="R43">
        <v>1</v>
      </c>
      <c r="S43">
        <v>52</v>
      </c>
      <c r="T43">
        <v>3.5200000000000002E-2</v>
      </c>
      <c r="U43">
        <v>2.88</v>
      </c>
      <c r="V43">
        <f t="shared" si="0"/>
        <v>3080.5785928188398</v>
      </c>
      <c r="W43" t="s">
        <v>432</v>
      </c>
      <c r="X43" t="s">
        <v>115</v>
      </c>
      <c r="Y43" t="str">
        <f>VLOOKUP(Q43,'Lista spp'!A:H,8,FALSE)</f>
        <v>scrp</v>
      </c>
    </row>
    <row r="44" spans="1:25" x14ac:dyDescent="0.25">
      <c r="A44" t="s">
        <v>482</v>
      </c>
      <c r="B44" t="s">
        <v>1036</v>
      </c>
      <c r="C44" t="s">
        <v>36</v>
      </c>
      <c r="D44" t="s">
        <v>472</v>
      </c>
      <c r="E44" t="s">
        <v>473</v>
      </c>
      <c r="F44" t="s">
        <v>475</v>
      </c>
      <c r="G44" t="s">
        <v>476</v>
      </c>
      <c r="H44" t="s">
        <v>29</v>
      </c>
      <c r="I44">
        <v>8</v>
      </c>
      <c r="J44">
        <v>17</v>
      </c>
      <c r="K44">
        <v>280816</v>
      </c>
      <c r="L44">
        <v>28</v>
      </c>
      <c r="M44">
        <v>8</v>
      </c>
      <c r="N44">
        <v>2016</v>
      </c>
      <c r="O44" t="s">
        <v>146</v>
      </c>
      <c r="P44">
        <v>14</v>
      </c>
      <c r="Q44" t="s">
        <v>455</v>
      </c>
      <c r="R44">
        <v>1</v>
      </c>
      <c r="S44">
        <v>42</v>
      </c>
      <c r="T44">
        <v>3.5200000000000002E-2</v>
      </c>
      <c r="U44">
        <v>2.88</v>
      </c>
      <c r="V44">
        <f t="shared" si="0"/>
        <v>1665.3312045401858</v>
      </c>
      <c r="W44" t="s">
        <v>432</v>
      </c>
      <c r="X44" t="s">
        <v>115</v>
      </c>
      <c r="Y44" t="str">
        <f>VLOOKUP(Q44,'Lista spp'!A:H,8,FALSE)</f>
        <v>scrp</v>
      </c>
    </row>
    <row r="45" spans="1:25" x14ac:dyDescent="0.25">
      <c r="A45" t="s">
        <v>482</v>
      </c>
      <c r="B45" t="s">
        <v>1036</v>
      </c>
      <c r="C45" t="s">
        <v>36</v>
      </c>
      <c r="D45" t="s">
        <v>472</v>
      </c>
      <c r="E45" t="s">
        <v>473</v>
      </c>
      <c r="F45" t="s">
        <v>475</v>
      </c>
      <c r="G45" t="s">
        <v>476</v>
      </c>
      <c r="H45" t="s">
        <v>29</v>
      </c>
      <c r="I45">
        <v>8</v>
      </c>
      <c r="J45">
        <v>17</v>
      </c>
      <c r="K45">
        <v>280816</v>
      </c>
      <c r="L45">
        <v>28</v>
      </c>
      <c r="M45">
        <v>8</v>
      </c>
      <c r="N45">
        <v>2016</v>
      </c>
      <c r="O45" t="s">
        <v>146</v>
      </c>
      <c r="P45">
        <v>14</v>
      </c>
      <c r="Q45" t="s">
        <v>455</v>
      </c>
      <c r="R45">
        <v>1</v>
      </c>
      <c r="S45">
        <v>36</v>
      </c>
      <c r="T45">
        <v>3.5200000000000002E-2</v>
      </c>
      <c r="U45">
        <v>2.88</v>
      </c>
      <c r="V45">
        <f t="shared" si="0"/>
        <v>1068.3015676498565</v>
      </c>
      <c r="W45" t="s">
        <v>432</v>
      </c>
      <c r="X45" t="s">
        <v>115</v>
      </c>
      <c r="Y45" t="str">
        <f>VLOOKUP(Q45,'Lista spp'!A:H,8,FALSE)</f>
        <v>scrp</v>
      </c>
    </row>
    <row r="46" spans="1:25" x14ac:dyDescent="0.25">
      <c r="A46" t="s">
        <v>482</v>
      </c>
      <c r="B46" t="s">
        <v>1036</v>
      </c>
      <c r="C46" t="s">
        <v>36</v>
      </c>
      <c r="D46" t="s">
        <v>472</v>
      </c>
      <c r="E46" t="s">
        <v>473</v>
      </c>
      <c r="F46" t="s">
        <v>475</v>
      </c>
      <c r="G46" t="s">
        <v>476</v>
      </c>
      <c r="H46" t="s">
        <v>29</v>
      </c>
      <c r="I46">
        <v>8</v>
      </c>
      <c r="J46">
        <v>17</v>
      </c>
      <c r="K46">
        <v>280816</v>
      </c>
      <c r="L46">
        <v>28</v>
      </c>
      <c r="M46">
        <v>8</v>
      </c>
      <c r="N46">
        <v>2016</v>
      </c>
      <c r="O46" t="s">
        <v>146</v>
      </c>
      <c r="P46">
        <v>14</v>
      </c>
      <c r="Q46" t="s">
        <v>455</v>
      </c>
      <c r="R46">
        <v>1</v>
      </c>
      <c r="S46">
        <v>40</v>
      </c>
      <c r="T46">
        <v>3.5200000000000002E-2</v>
      </c>
      <c r="U46">
        <v>2.88</v>
      </c>
      <c r="V46">
        <f t="shared" si="0"/>
        <v>1447.0230144844249</v>
      </c>
      <c r="W46" t="s">
        <v>432</v>
      </c>
      <c r="X46" t="s">
        <v>115</v>
      </c>
      <c r="Y46" t="str">
        <f>VLOOKUP(Q46,'Lista spp'!A:H,8,FALSE)</f>
        <v>scrp</v>
      </c>
    </row>
    <row r="47" spans="1:25" x14ac:dyDescent="0.25">
      <c r="A47" t="s">
        <v>482</v>
      </c>
      <c r="B47" t="s">
        <v>1036</v>
      </c>
      <c r="C47" t="s">
        <v>36</v>
      </c>
      <c r="D47" t="s">
        <v>472</v>
      </c>
      <c r="E47" t="s">
        <v>473</v>
      </c>
      <c r="F47" t="s">
        <v>475</v>
      </c>
      <c r="G47" t="s">
        <v>476</v>
      </c>
      <c r="H47" t="s">
        <v>29</v>
      </c>
      <c r="I47">
        <v>8</v>
      </c>
      <c r="J47">
        <v>17</v>
      </c>
      <c r="K47">
        <v>280816</v>
      </c>
      <c r="L47">
        <v>28</v>
      </c>
      <c r="M47">
        <v>8</v>
      </c>
      <c r="N47">
        <v>2016</v>
      </c>
      <c r="O47" t="s">
        <v>146</v>
      </c>
      <c r="P47">
        <v>14</v>
      </c>
      <c r="Q47" t="s">
        <v>445</v>
      </c>
      <c r="R47">
        <v>1</v>
      </c>
      <c r="S47">
        <v>32</v>
      </c>
      <c r="T47">
        <v>1.44E-2</v>
      </c>
      <c r="U47">
        <v>3.1</v>
      </c>
      <c r="V47">
        <f t="shared" si="0"/>
        <v>667.30968017051907</v>
      </c>
      <c r="W47" t="s">
        <v>458</v>
      </c>
      <c r="X47" t="s">
        <v>115</v>
      </c>
      <c r="Y47" t="str">
        <f>VLOOKUP(Q47,'Lista spp'!A:H,8,FALSE)</f>
        <v>scrp</v>
      </c>
    </row>
    <row r="48" spans="1:25" x14ac:dyDescent="0.25">
      <c r="A48" t="s">
        <v>482</v>
      </c>
      <c r="B48" t="s">
        <v>1036</v>
      </c>
      <c r="C48" t="s">
        <v>36</v>
      </c>
      <c r="D48" t="s">
        <v>472</v>
      </c>
      <c r="E48" t="s">
        <v>473</v>
      </c>
      <c r="F48" t="s">
        <v>475</v>
      </c>
      <c r="G48" t="s">
        <v>476</v>
      </c>
      <c r="H48" t="s">
        <v>29</v>
      </c>
      <c r="I48">
        <v>8</v>
      </c>
      <c r="J48">
        <v>17</v>
      </c>
      <c r="K48">
        <v>280816</v>
      </c>
      <c r="L48">
        <v>28</v>
      </c>
      <c r="M48">
        <v>8</v>
      </c>
      <c r="N48">
        <v>2016</v>
      </c>
      <c r="O48" t="s">
        <v>146</v>
      </c>
      <c r="P48">
        <v>14</v>
      </c>
      <c r="Q48" t="s">
        <v>448</v>
      </c>
      <c r="R48">
        <v>1</v>
      </c>
      <c r="S48">
        <v>25</v>
      </c>
      <c r="T48">
        <v>1.7100000000000001E-2</v>
      </c>
      <c r="U48">
        <v>3.2</v>
      </c>
      <c r="V48">
        <f t="shared" si="0"/>
        <v>508.63253675064902</v>
      </c>
      <c r="W48" t="s">
        <v>458</v>
      </c>
      <c r="X48" t="s">
        <v>115</v>
      </c>
      <c r="Y48" t="str">
        <f>VLOOKUP(Q48,'Lista spp'!A:H,8,FALSE)</f>
        <v>scrp</v>
      </c>
    </row>
    <row r="49" spans="1:25" x14ac:dyDescent="0.25">
      <c r="A49" t="s">
        <v>483</v>
      </c>
      <c r="B49" t="s">
        <v>1036</v>
      </c>
      <c r="C49" t="s">
        <v>36</v>
      </c>
      <c r="D49" t="s">
        <v>472</v>
      </c>
      <c r="E49" t="s">
        <v>473</v>
      </c>
      <c r="F49" t="s">
        <v>475</v>
      </c>
      <c r="G49" t="s">
        <v>476</v>
      </c>
      <c r="H49" t="s">
        <v>29</v>
      </c>
      <c r="I49">
        <v>9</v>
      </c>
      <c r="J49">
        <v>18</v>
      </c>
      <c r="K49">
        <v>280816</v>
      </c>
      <c r="L49">
        <v>28</v>
      </c>
      <c r="M49">
        <v>8</v>
      </c>
      <c r="N49">
        <v>2016</v>
      </c>
      <c r="O49" t="s">
        <v>146</v>
      </c>
      <c r="P49">
        <v>14</v>
      </c>
      <c r="Q49" t="s">
        <v>455</v>
      </c>
      <c r="R49">
        <v>1</v>
      </c>
      <c r="S49">
        <v>47</v>
      </c>
      <c r="T49">
        <v>3.5200000000000002E-2</v>
      </c>
      <c r="U49">
        <v>2.88</v>
      </c>
      <c r="V49">
        <f t="shared" si="0"/>
        <v>2302.4197095810459</v>
      </c>
      <c r="W49" t="s">
        <v>432</v>
      </c>
      <c r="X49" t="s">
        <v>484</v>
      </c>
      <c r="Y49" t="str">
        <f>VLOOKUP(Q49,'Lista spp'!A:H,8,FALSE)</f>
        <v>scrp</v>
      </c>
    </row>
    <row r="50" spans="1:25" x14ac:dyDescent="0.25">
      <c r="A50" t="s">
        <v>483</v>
      </c>
      <c r="B50" t="s">
        <v>1036</v>
      </c>
      <c r="C50" t="s">
        <v>36</v>
      </c>
      <c r="D50" t="s">
        <v>472</v>
      </c>
      <c r="E50" t="s">
        <v>473</v>
      </c>
      <c r="F50" t="s">
        <v>475</v>
      </c>
      <c r="G50" t="s">
        <v>476</v>
      </c>
      <c r="H50" t="s">
        <v>29</v>
      </c>
      <c r="I50">
        <v>9</v>
      </c>
      <c r="J50">
        <v>18</v>
      </c>
      <c r="K50">
        <v>280816</v>
      </c>
      <c r="L50">
        <v>28</v>
      </c>
      <c r="M50">
        <v>8</v>
      </c>
      <c r="N50">
        <v>2016</v>
      </c>
      <c r="O50" t="s">
        <v>146</v>
      </c>
      <c r="P50">
        <v>14</v>
      </c>
      <c r="Q50" t="s">
        <v>448</v>
      </c>
      <c r="R50">
        <v>1</v>
      </c>
      <c r="S50">
        <v>25</v>
      </c>
      <c r="T50">
        <v>1.7100000000000001E-2</v>
      </c>
      <c r="U50">
        <v>3.2</v>
      </c>
      <c r="V50">
        <f t="shared" si="0"/>
        <v>508.63253675064902</v>
      </c>
      <c r="W50" t="s">
        <v>458</v>
      </c>
      <c r="X50" t="s">
        <v>115</v>
      </c>
      <c r="Y50" t="str">
        <f>VLOOKUP(Q50,'Lista spp'!A:H,8,FALSE)</f>
        <v>scrp</v>
      </c>
    </row>
    <row r="51" spans="1:25" x14ac:dyDescent="0.25">
      <c r="A51" t="s">
        <v>483</v>
      </c>
      <c r="B51" t="s">
        <v>1036</v>
      </c>
      <c r="C51" t="s">
        <v>36</v>
      </c>
      <c r="D51" t="s">
        <v>472</v>
      </c>
      <c r="E51" t="s">
        <v>473</v>
      </c>
      <c r="F51" t="s">
        <v>475</v>
      </c>
      <c r="G51" t="s">
        <v>476</v>
      </c>
      <c r="H51" t="s">
        <v>29</v>
      </c>
      <c r="I51">
        <v>9</v>
      </c>
      <c r="J51">
        <v>18</v>
      </c>
      <c r="K51">
        <v>280816</v>
      </c>
      <c r="L51">
        <v>28</v>
      </c>
      <c r="M51">
        <v>8</v>
      </c>
      <c r="N51">
        <v>2016</v>
      </c>
      <c r="O51" t="s">
        <v>146</v>
      </c>
      <c r="P51">
        <v>14</v>
      </c>
      <c r="Q51" t="s">
        <v>456</v>
      </c>
      <c r="R51">
        <v>1</v>
      </c>
      <c r="S51">
        <v>35</v>
      </c>
      <c r="T51">
        <v>2.0400000000000001E-2</v>
      </c>
      <c r="U51">
        <v>3.1</v>
      </c>
      <c r="V51">
        <f t="shared" si="0"/>
        <v>1248.0762096444851</v>
      </c>
      <c r="W51" t="s">
        <v>458</v>
      </c>
      <c r="X51" t="s">
        <v>115</v>
      </c>
      <c r="Y51" t="str">
        <f>VLOOKUP(Q51,'Lista spp'!A:H,8,FALSE)</f>
        <v>scrp</v>
      </c>
    </row>
    <row r="52" spans="1:25" x14ac:dyDescent="0.25">
      <c r="A52" t="s">
        <v>483</v>
      </c>
      <c r="B52" t="s">
        <v>1036</v>
      </c>
      <c r="C52" t="s">
        <v>36</v>
      </c>
      <c r="D52" t="s">
        <v>472</v>
      </c>
      <c r="E52" t="s">
        <v>473</v>
      </c>
      <c r="F52" t="s">
        <v>475</v>
      </c>
      <c r="G52" t="s">
        <v>476</v>
      </c>
      <c r="H52" t="s">
        <v>29</v>
      </c>
      <c r="I52">
        <v>9</v>
      </c>
      <c r="J52">
        <v>18</v>
      </c>
      <c r="K52">
        <v>280816</v>
      </c>
      <c r="L52">
        <v>28</v>
      </c>
      <c r="M52">
        <v>8</v>
      </c>
      <c r="N52">
        <v>2016</v>
      </c>
      <c r="O52" t="s">
        <v>146</v>
      </c>
      <c r="P52">
        <v>14</v>
      </c>
      <c r="Q52" t="s">
        <v>445</v>
      </c>
      <c r="R52">
        <v>2</v>
      </c>
      <c r="S52">
        <v>20</v>
      </c>
      <c r="T52">
        <v>1.44E-2</v>
      </c>
      <c r="U52">
        <v>3.1</v>
      </c>
      <c r="V52">
        <f t="shared" si="0"/>
        <v>310.87476810398897</v>
      </c>
      <c r="W52" t="s">
        <v>458</v>
      </c>
      <c r="X52" t="s">
        <v>115</v>
      </c>
      <c r="Y52" t="str">
        <f>VLOOKUP(Q52,'Lista spp'!A:H,8,FALSE)</f>
        <v>scrp</v>
      </c>
    </row>
    <row r="53" spans="1:25" x14ac:dyDescent="0.25">
      <c r="A53" t="s">
        <v>483</v>
      </c>
      <c r="B53" t="s">
        <v>1036</v>
      </c>
      <c r="C53" t="s">
        <v>36</v>
      </c>
      <c r="D53" t="s">
        <v>472</v>
      </c>
      <c r="E53" t="s">
        <v>473</v>
      </c>
      <c r="F53" t="s">
        <v>475</v>
      </c>
      <c r="G53" t="s">
        <v>476</v>
      </c>
      <c r="H53" t="s">
        <v>29</v>
      </c>
      <c r="I53">
        <v>9</v>
      </c>
      <c r="J53">
        <v>18</v>
      </c>
      <c r="K53">
        <v>280816</v>
      </c>
      <c r="L53">
        <v>28</v>
      </c>
      <c r="M53">
        <v>8</v>
      </c>
      <c r="N53">
        <v>2016</v>
      </c>
      <c r="O53" t="s">
        <v>146</v>
      </c>
      <c r="P53">
        <v>14</v>
      </c>
      <c r="Q53" t="s">
        <v>448</v>
      </c>
      <c r="R53">
        <v>1</v>
      </c>
      <c r="S53">
        <v>18</v>
      </c>
      <c r="T53">
        <v>1.7100000000000001E-2</v>
      </c>
      <c r="U53">
        <v>3.2</v>
      </c>
      <c r="V53">
        <f t="shared" si="0"/>
        <v>177.77395184606718</v>
      </c>
      <c r="W53" t="s">
        <v>432</v>
      </c>
      <c r="X53" t="s">
        <v>115</v>
      </c>
      <c r="Y53" t="str">
        <f>VLOOKUP(Q53,'Lista spp'!A:H,8,FALSE)</f>
        <v>scrp</v>
      </c>
    </row>
    <row r="54" spans="1:25" x14ac:dyDescent="0.25">
      <c r="A54" t="s">
        <v>485</v>
      </c>
      <c r="B54" t="s">
        <v>1036</v>
      </c>
      <c r="C54" t="s">
        <v>36</v>
      </c>
      <c r="D54" t="s">
        <v>472</v>
      </c>
      <c r="E54" t="s">
        <v>473</v>
      </c>
      <c r="F54" t="s">
        <v>475</v>
      </c>
      <c r="G54" t="s">
        <v>476</v>
      </c>
      <c r="H54" t="s">
        <v>29</v>
      </c>
      <c r="I54">
        <v>10</v>
      </c>
      <c r="J54">
        <v>19</v>
      </c>
      <c r="K54">
        <v>280816</v>
      </c>
      <c r="L54">
        <v>28</v>
      </c>
      <c r="M54">
        <v>8</v>
      </c>
      <c r="N54">
        <v>2016</v>
      </c>
      <c r="O54" t="s">
        <v>146</v>
      </c>
      <c r="P54">
        <v>14</v>
      </c>
      <c r="Q54" t="s">
        <v>445</v>
      </c>
      <c r="R54">
        <v>1</v>
      </c>
      <c r="S54">
        <v>28</v>
      </c>
      <c r="T54">
        <v>1.44E-2</v>
      </c>
      <c r="U54">
        <v>3.1</v>
      </c>
      <c r="V54">
        <f t="shared" si="0"/>
        <v>441.11557200119978</v>
      </c>
      <c r="W54" t="s">
        <v>458</v>
      </c>
      <c r="X54" t="s">
        <v>115</v>
      </c>
      <c r="Y54" t="str">
        <f>VLOOKUP(Q54,'Lista spp'!A:H,8,FALSE)</f>
        <v>scrp</v>
      </c>
    </row>
    <row r="55" spans="1:25" x14ac:dyDescent="0.25">
      <c r="A55" t="s">
        <v>485</v>
      </c>
      <c r="B55" t="s">
        <v>1036</v>
      </c>
      <c r="C55" t="s">
        <v>36</v>
      </c>
      <c r="D55" t="s">
        <v>472</v>
      </c>
      <c r="E55" t="s">
        <v>473</v>
      </c>
      <c r="F55" t="s">
        <v>475</v>
      </c>
      <c r="G55" t="s">
        <v>476</v>
      </c>
      <c r="H55" t="s">
        <v>29</v>
      </c>
      <c r="I55">
        <v>10</v>
      </c>
      <c r="J55">
        <v>19</v>
      </c>
      <c r="K55">
        <v>280816</v>
      </c>
      <c r="L55">
        <v>28</v>
      </c>
      <c r="M55">
        <v>8</v>
      </c>
      <c r="N55">
        <v>2016</v>
      </c>
      <c r="O55" t="s">
        <v>146</v>
      </c>
      <c r="P55">
        <v>14</v>
      </c>
      <c r="Q55" t="s">
        <v>445</v>
      </c>
      <c r="R55">
        <v>1</v>
      </c>
      <c r="S55">
        <v>20</v>
      </c>
      <c r="T55">
        <v>1.44E-2</v>
      </c>
      <c r="U55">
        <v>3.1</v>
      </c>
      <c r="V55">
        <f t="shared" si="0"/>
        <v>155.43738405199448</v>
      </c>
      <c r="W55" t="s">
        <v>458</v>
      </c>
      <c r="X55" t="s">
        <v>115</v>
      </c>
      <c r="Y55" t="str">
        <f>VLOOKUP(Q55,'Lista spp'!A:H,8,FALSE)</f>
        <v>scrp</v>
      </c>
    </row>
    <row r="56" spans="1:25" x14ac:dyDescent="0.25">
      <c r="A56" t="s">
        <v>488</v>
      </c>
      <c r="B56" t="s">
        <v>1036</v>
      </c>
      <c r="C56" t="s">
        <v>36</v>
      </c>
      <c r="D56" t="s">
        <v>486</v>
      </c>
      <c r="E56" t="s">
        <v>487</v>
      </c>
      <c r="F56" t="s">
        <v>489</v>
      </c>
      <c r="G56" t="s">
        <v>490</v>
      </c>
      <c r="H56" t="s">
        <v>29</v>
      </c>
      <c r="I56">
        <v>2</v>
      </c>
      <c r="J56">
        <v>21</v>
      </c>
      <c r="K56">
        <v>280816</v>
      </c>
      <c r="L56">
        <v>28</v>
      </c>
      <c r="M56">
        <v>8</v>
      </c>
      <c r="N56">
        <v>2016</v>
      </c>
      <c r="O56" t="s">
        <v>49</v>
      </c>
      <c r="P56">
        <v>10</v>
      </c>
      <c r="Q56" t="s">
        <v>445</v>
      </c>
      <c r="R56">
        <v>2</v>
      </c>
      <c r="S56">
        <v>28</v>
      </c>
      <c r="T56">
        <v>1.44E-2</v>
      </c>
      <c r="U56">
        <v>3.1</v>
      </c>
      <c r="V56">
        <f t="shared" si="0"/>
        <v>882.23114400239956</v>
      </c>
      <c r="W56" t="s">
        <v>458</v>
      </c>
      <c r="X56" t="s">
        <v>446</v>
      </c>
      <c r="Y56" t="str">
        <f>VLOOKUP(Q56,'Lista spp'!A:H,8,FALSE)</f>
        <v>scrp</v>
      </c>
    </row>
    <row r="57" spans="1:25" x14ac:dyDescent="0.25">
      <c r="A57" t="s">
        <v>491</v>
      </c>
      <c r="B57" t="s">
        <v>1036</v>
      </c>
      <c r="C57" t="s">
        <v>36</v>
      </c>
      <c r="D57" t="s">
        <v>486</v>
      </c>
      <c r="E57" t="s">
        <v>487</v>
      </c>
      <c r="F57" t="s">
        <v>489</v>
      </c>
      <c r="G57" t="s">
        <v>490</v>
      </c>
      <c r="H57" t="s">
        <v>29</v>
      </c>
      <c r="I57">
        <v>3</v>
      </c>
      <c r="J57">
        <v>22</v>
      </c>
      <c r="K57">
        <v>280816</v>
      </c>
      <c r="L57">
        <v>28</v>
      </c>
      <c r="M57">
        <v>8</v>
      </c>
      <c r="N57">
        <v>2016</v>
      </c>
      <c r="O57" t="s">
        <v>49</v>
      </c>
      <c r="P57">
        <v>10</v>
      </c>
      <c r="Q57" t="s">
        <v>448</v>
      </c>
      <c r="R57">
        <v>1</v>
      </c>
      <c r="S57">
        <v>35</v>
      </c>
      <c r="T57">
        <v>1.7100000000000001E-2</v>
      </c>
      <c r="U57">
        <v>3.2</v>
      </c>
      <c r="V57">
        <f t="shared" si="0"/>
        <v>1492.8420247021672</v>
      </c>
      <c r="W57" t="s">
        <v>458</v>
      </c>
      <c r="X57" t="s">
        <v>446</v>
      </c>
      <c r="Y57" t="str">
        <f>VLOOKUP(Q57,'Lista spp'!A:H,8,FALSE)</f>
        <v>scrp</v>
      </c>
    </row>
    <row r="58" spans="1:25" x14ac:dyDescent="0.25">
      <c r="A58" t="s">
        <v>491</v>
      </c>
      <c r="B58" t="s">
        <v>1036</v>
      </c>
      <c r="C58" t="s">
        <v>36</v>
      </c>
      <c r="D58" t="s">
        <v>486</v>
      </c>
      <c r="E58" t="s">
        <v>487</v>
      </c>
      <c r="F58" t="s">
        <v>489</v>
      </c>
      <c r="G58" t="s">
        <v>490</v>
      </c>
      <c r="H58" t="s">
        <v>29</v>
      </c>
      <c r="I58">
        <v>3</v>
      </c>
      <c r="J58">
        <v>23</v>
      </c>
      <c r="K58">
        <v>280816</v>
      </c>
      <c r="L58">
        <v>28</v>
      </c>
      <c r="M58">
        <v>8</v>
      </c>
      <c r="N58">
        <v>2016</v>
      </c>
      <c r="O58" t="s">
        <v>49</v>
      </c>
      <c r="P58">
        <v>10</v>
      </c>
      <c r="Q58" t="s">
        <v>448</v>
      </c>
      <c r="R58">
        <v>1</v>
      </c>
      <c r="S58">
        <v>28</v>
      </c>
      <c r="T58">
        <v>1.7100000000000001E-2</v>
      </c>
      <c r="U58">
        <v>3.2</v>
      </c>
      <c r="V58">
        <f t="shared" si="0"/>
        <v>730.97379948315495</v>
      </c>
      <c r="W58" t="s">
        <v>458</v>
      </c>
      <c r="X58" t="s">
        <v>446</v>
      </c>
      <c r="Y58" t="str">
        <f>VLOOKUP(Q58,'Lista spp'!A:H,8,FALSE)</f>
        <v>scrp</v>
      </c>
    </row>
    <row r="59" spans="1:25" x14ac:dyDescent="0.25">
      <c r="A59" t="s">
        <v>494</v>
      </c>
      <c r="B59" t="s">
        <v>1037</v>
      </c>
      <c r="C59" t="s">
        <v>36</v>
      </c>
      <c r="D59" t="s">
        <v>492</v>
      </c>
      <c r="E59" t="s">
        <v>493</v>
      </c>
      <c r="F59" t="s">
        <v>495</v>
      </c>
      <c r="G59" t="s">
        <v>496</v>
      </c>
      <c r="H59" t="s">
        <v>25</v>
      </c>
      <c r="I59">
        <v>1</v>
      </c>
      <c r="J59">
        <v>28</v>
      </c>
      <c r="K59">
        <v>240916</v>
      </c>
      <c r="L59">
        <v>24</v>
      </c>
      <c r="M59">
        <v>9</v>
      </c>
      <c r="N59">
        <v>2016</v>
      </c>
      <c r="O59" t="s">
        <v>497</v>
      </c>
      <c r="P59">
        <v>7</v>
      </c>
      <c r="Q59" t="s">
        <v>455</v>
      </c>
      <c r="R59">
        <v>3</v>
      </c>
      <c r="S59">
        <v>52</v>
      </c>
      <c r="T59">
        <v>3.5200000000000002E-2</v>
      </c>
      <c r="U59">
        <v>2.88</v>
      </c>
      <c r="V59">
        <f t="shared" si="0"/>
        <v>9241.7357784565193</v>
      </c>
      <c r="W59" t="s">
        <v>432</v>
      </c>
      <c r="X59" t="s">
        <v>446</v>
      </c>
      <c r="Y59" t="str">
        <f>VLOOKUP(Q59,'Lista spp'!A:H,8,FALSE)</f>
        <v>scrp</v>
      </c>
    </row>
    <row r="60" spans="1:25" x14ac:dyDescent="0.25">
      <c r="A60" t="s">
        <v>494</v>
      </c>
      <c r="B60" t="s">
        <v>1037</v>
      </c>
      <c r="C60" t="s">
        <v>36</v>
      </c>
      <c r="D60" t="s">
        <v>492</v>
      </c>
      <c r="E60" t="s">
        <v>493</v>
      </c>
      <c r="F60" t="s">
        <v>495</v>
      </c>
      <c r="G60" t="s">
        <v>496</v>
      </c>
      <c r="H60" t="s">
        <v>25</v>
      </c>
      <c r="I60">
        <v>1</v>
      </c>
      <c r="J60">
        <v>28</v>
      </c>
      <c r="K60">
        <v>240916</v>
      </c>
      <c r="L60">
        <v>24</v>
      </c>
      <c r="M60">
        <v>9</v>
      </c>
      <c r="N60">
        <v>2016</v>
      </c>
      <c r="O60" t="s">
        <v>497</v>
      </c>
      <c r="P60">
        <v>7</v>
      </c>
      <c r="Q60" t="s">
        <v>455</v>
      </c>
      <c r="R60">
        <v>2</v>
      </c>
      <c r="S60">
        <v>55</v>
      </c>
      <c r="T60">
        <v>3.5200000000000002E-2</v>
      </c>
      <c r="U60">
        <v>2.88</v>
      </c>
      <c r="V60">
        <f t="shared" si="0"/>
        <v>7241.3110819432031</v>
      </c>
      <c r="W60" t="s">
        <v>432</v>
      </c>
      <c r="X60" t="s">
        <v>446</v>
      </c>
      <c r="Y60" t="str">
        <f>VLOOKUP(Q60,'Lista spp'!A:H,8,FALSE)</f>
        <v>scrp</v>
      </c>
    </row>
    <row r="61" spans="1:25" x14ac:dyDescent="0.25">
      <c r="A61" t="s">
        <v>494</v>
      </c>
      <c r="B61" t="s">
        <v>1037</v>
      </c>
      <c r="C61" t="s">
        <v>36</v>
      </c>
      <c r="D61" t="s">
        <v>492</v>
      </c>
      <c r="E61" t="s">
        <v>493</v>
      </c>
      <c r="F61" t="s">
        <v>495</v>
      </c>
      <c r="G61" t="s">
        <v>496</v>
      </c>
      <c r="H61" t="s">
        <v>25</v>
      </c>
      <c r="I61">
        <v>1</v>
      </c>
      <c r="J61">
        <v>28</v>
      </c>
      <c r="K61">
        <v>240916</v>
      </c>
      <c r="L61">
        <v>24</v>
      </c>
      <c r="M61">
        <v>9</v>
      </c>
      <c r="N61">
        <v>2016</v>
      </c>
      <c r="O61" t="s">
        <v>497</v>
      </c>
      <c r="P61">
        <v>7</v>
      </c>
      <c r="Q61" t="s">
        <v>455</v>
      </c>
      <c r="R61">
        <v>2</v>
      </c>
      <c r="S61">
        <v>50</v>
      </c>
      <c r="T61">
        <v>3.5200000000000002E-2</v>
      </c>
      <c r="U61">
        <v>2.88</v>
      </c>
      <c r="V61">
        <f t="shared" si="0"/>
        <v>5503.0856425080665</v>
      </c>
      <c r="W61" t="s">
        <v>432</v>
      </c>
      <c r="X61" t="s">
        <v>446</v>
      </c>
      <c r="Y61" t="str">
        <f>VLOOKUP(Q61,'Lista spp'!A:H,8,FALSE)</f>
        <v>scrp</v>
      </c>
    </row>
    <row r="62" spans="1:25" x14ac:dyDescent="0.25">
      <c r="A62" t="s">
        <v>494</v>
      </c>
      <c r="B62" t="s">
        <v>1037</v>
      </c>
      <c r="C62" t="s">
        <v>36</v>
      </c>
      <c r="D62" t="s">
        <v>492</v>
      </c>
      <c r="E62" t="s">
        <v>493</v>
      </c>
      <c r="F62" t="s">
        <v>495</v>
      </c>
      <c r="G62" t="s">
        <v>496</v>
      </c>
      <c r="H62" t="s">
        <v>25</v>
      </c>
      <c r="I62">
        <v>1</v>
      </c>
      <c r="J62">
        <v>28</v>
      </c>
      <c r="K62">
        <v>240916</v>
      </c>
      <c r="L62">
        <v>24</v>
      </c>
      <c r="M62">
        <v>9</v>
      </c>
      <c r="N62">
        <v>2016</v>
      </c>
      <c r="O62" t="s">
        <v>497</v>
      </c>
      <c r="P62">
        <v>7</v>
      </c>
      <c r="Q62" t="s">
        <v>455</v>
      </c>
      <c r="R62">
        <v>3</v>
      </c>
      <c r="S62">
        <v>48</v>
      </c>
      <c r="T62">
        <v>3.5200000000000002E-2</v>
      </c>
      <c r="U62">
        <v>2.88</v>
      </c>
      <c r="V62">
        <f t="shared" si="0"/>
        <v>7339.0303186435776</v>
      </c>
      <c r="W62" t="s">
        <v>432</v>
      </c>
      <c r="X62" t="s">
        <v>446</v>
      </c>
      <c r="Y62" t="str">
        <f>VLOOKUP(Q62,'Lista spp'!A:H,8,FALSE)</f>
        <v>scrp</v>
      </c>
    </row>
    <row r="63" spans="1:25" x14ac:dyDescent="0.25">
      <c r="A63" t="s">
        <v>494</v>
      </c>
      <c r="B63" t="s">
        <v>1037</v>
      </c>
      <c r="C63" t="s">
        <v>36</v>
      </c>
      <c r="D63" t="s">
        <v>492</v>
      </c>
      <c r="E63" t="s">
        <v>493</v>
      </c>
      <c r="F63" t="s">
        <v>495</v>
      </c>
      <c r="G63" t="s">
        <v>496</v>
      </c>
      <c r="H63" t="s">
        <v>25</v>
      </c>
      <c r="I63">
        <v>1</v>
      </c>
      <c r="J63">
        <v>28</v>
      </c>
      <c r="K63">
        <v>240916</v>
      </c>
      <c r="L63">
        <v>24</v>
      </c>
      <c r="M63">
        <v>9</v>
      </c>
      <c r="N63">
        <v>2016</v>
      </c>
      <c r="O63" t="s">
        <v>497</v>
      </c>
      <c r="P63">
        <v>7</v>
      </c>
      <c r="Q63" t="s">
        <v>455</v>
      </c>
      <c r="R63">
        <v>3</v>
      </c>
      <c r="S63">
        <v>35</v>
      </c>
      <c r="T63">
        <v>3.5200000000000002E-2</v>
      </c>
      <c r="U63">
        <v>2.88</v>
      </c>
      <c r="V63">
        <f t="shared" si="0"/>
        <v>2955.1524214696165</v>
      </c>
      <c r="W63" t="s">
        <v>432</v>
      </c>
      <c r="X63" t="s">
        <v>446</v>
      </c>
      <c r="Y63" t="str">
        <f>VLOOKUP(Q63,'Lista spp'!A:H,8,FALSE)</f>
        <v>scrp</v>
      </c>
    </row>
    <row r="64" spans="1:25" x14ac:dyDescent="0.25">
      <c r="A64" t="s">
        <v>494</v>
      </c>
      <c r="B64" t="s">
        <v>1037</v>
      </c>
      <c r="C64" t="s">
        <v>36</v>
      </c>
      <c r="D64" t="s">
        <v>492</v>
      </c>
      <c r="E64" t="s">
        <v>493</v>
      </c>
      <c r="F64" t="s">
        <v>495</v>
      </c>
      <c r="G64" t="s">
        <v>496</v>
      </c>
      <c r="H64" t="s">
        <v>25</v>
      </c>
      <c r="I64">
        <v>1</v>
      </c>
      <c r="J64">
        <v>28</v>
      </c>
      <c r="K64">
        <v>240916</v>
      </c>
      <c r="L64">
        <v>24</v>
      </c>
      <c r="M64">
        <v>9</v>
      </c>
      <c r="N64">
        <v>2016</v>
      </c>
      <c r="O64" t="s">
        <v>497</v>
      </c>
      <c r="P64">
        <v>7</v>
      </c>
      <c r="Q64" t="s">
        <v>455</v>
      </c>
      <c r="R64">
        <v>2</v>
      </c>
      <c r="S64">
        <v>42</v>
      </c>
      <c r="T64">
        <v>3.5200000000000002E-2</v>
      </c>
      <c r="U64">
        <v>2.88</v>
      </c>
      <c r="V64">
        <f t="shared" si="0"/>
        <v>3330.6624090803716</v>
      </c>
      <c r="W64" t="s">
        <v>432</v>
      </c>
      <c r="X64" t="s">
        <v>446</v>
      </c>
      <c r="Y64" t="str">
        <f>VLOOKUP(Q64,'Lista spp'!A:H,8,FALSE)</f>
        <v>scrp</v>
      </c>
    </row>
    <row r="65" spans="1:25" x14ac:dyDescent="0.25">
      <c r="A65" t="s">
        <v>498</v>
      </c>
      <c r="B65" t="s">
        <v>1037</v>
      </c>
      <c r="C65" t="s">
        <v>36</v>
      </c>
      <c r="D65" t="s">
        <v>492</v>
      </c>
      <c r="E65" t="s">
        <v>493</v>
      </c>
      <c r="F65" t="s">
        <v>495</v>
      </c>
      <c r="G65" t="s">
        <v>496</v>
      </c>
      <c r="H65" t="s">
        <v>25</v>
      </c>
      <c r="I65">
        <v>4</v>
      </c>
      <c r="J65">
        <v>31</v>
      </c>
      <c r="K65">
        <v>240916</v>
      </c>
      <c r="L65">
        <v>24</v>
      </c>
      <c r="M65">
        <v>9</v>
      </c>
      <c r="N65">
        <v>2016</v>
      </c>
      <c r="O65" t="s">
        <v>497</v>
      </c>
      <c r="P65">
        <v>7</v>
      </c>
      <c r="Q65" t="s">
        <v>445</v>
      </c>
      <c r="R65">
        <v>2</v>
      </c>
      <c r="S65">
        <v>22</v>
      </c>
      <c r="T65">
        <v>1.44E-2</v>
      </c>
      <c r="U65">
        <v>3.1</v>
      </c>
      <c r="V65">
        <f t="shared" si="0"/>
        <v>417.73686033785071</v>
      </c>
      <c r="W65" t="s">
        <v>435</v>
      </c>
      <c r="X65" t="s">
        <v>446</v>
      </c>
      <c r="Y65" t="str">
        <f>VLOOKUP(Q65,'Lista spp'!A:H,8,FALSE)</f>
        <v>scrp</v>
      </c>
    </row>
    <row r="66" spans="1:25" x14ac:dyDescent="0.25">
      <c r="A66" t="s">
        <v>501</v>
      </c>
      <c r="B66" t="s">
        <v>1037</v>
      </c>
      <c r="C66" t="s">
        <v>36</v>
      </c>
      <c r="D66" t="s">
        <v>499</v>
      </c>
      <c r="E66" t="s">
        <v>500</v>
      </c>
      <c r="F66" t="s">
        <v>502</v>
      </c>
      <c r="G66" t="s">
        <v>503</v>
      </c>
      <c r="H66" t="s">
        <v>25</v>
      </c>
      <c r="I66">
        <v>1</v>
      </c>
      <c r="J66">
        <v>32</v>
      </c>
      <c r="K66">
        <v>240916</v>
      </c>
      <c r="L66">
        <v>24</v>
      </c>
      <c r="M66">
        <v>9</v>
      </c>
      <c r="N66">
        <v>2016</v>
      </c>
      <c r="O66" t="s">
        <v>504</v>
      </c>
      <c r="P66">
        <v>12</v>
      </c>
      <c r="Q66" t="s">
        <v>469</v>
      </c>
      <c r="R66">
        <v>1</v>
      </c>
      <c r="S66">
        <v>25</v>
      </c>
      <c r="T66">
        <v>2.1999999999999999E-2</v>
      </c>
      <c r="U66">
        <v>2.95</v>
      </c>
      <c r="V66">
        <f t="shared" ref="V66:V129" si="1">T66*(S66^U66)*R66</f>
        <v>292.64809836651995</v>
      </c>
      <c r="W66" t="s">
        <v>435</v>
      </c>
      <c r="X66" t="s">
        <v>446</v>
      </c>
      <c r="Y66" t="str">
        <f>VLOOKUP(Q66,'Lista spp'!A:H,8,FALSE)</f>
        <v>scrp</v>
      </c>
    </row>
    <row r="67" spans="1:25" x14ac:dyDescent="0.25">
      <c r="A67" t="s">
        <v>501</v>
      </c>
      <c r="B67" t="s">
        <v>1037</v>
      </c>
      <c r="C67" t="s">
        <v>36</v>
      </c>
      <c r="D67" t="s">
        <v>499</v>
      </c>
      <c r="E67" t="s">
        <v>500</v>
      </c>
      <c r="F67" t="s">
        <v>502</v>
      </c>
      <c r="G67" t="s">
        <v>503</v>
      </c>
      <c r="H67" t="s">
        <v>25</v>
      </c>
      <c r="I67">
        <v>1</v>
      </c>
      <c r="J67">
        <v>32</v>
      </c>
      <c r="K67">
        <v>240916</v>
      </c>
      <c r="L67">
        <v>24</v>
      </c>
      <c r="M67">
        <v>9</v>
      </c>
      <c r="N67">
        <v>2016</v>
      </c>
      <c r="O67" t="s">
        <v>504</v>
      </c>
      <c r="P67">
        <v>12</v>
      </c>
      <c r="Q67" t="s">
        <v>448</v>
      </c>
      <c r="R67">
        <v>1</v>
      </c>
      <c r="S67">
        <v>30</v>
      </c>
      <c r="T67">
        <v>1.7100000000000001E-2</v>
      </c>
      <c r="U67">
        <v>3.2</v>
      </c>
      <c r="V67">
        <f t="shared" si="1"/>
        <v>911.55761930993663</v>
      </c>
      <c r="W67" t="s">
        <v>435</v>
      </c>
      <c r="X67" t="s">
        <v>446</v>
      </c>
      <c r="Y67" t="str">
        <f>VLOOKUP(Q67,'Lista spp'!A:H,8,FALSE)</f>
        <v>scrp</v>
      </c>
    </row>
    <row r="68" spans="1:25" x14ac:dyDescent="0.25">
      <c r="A68" t="s">
        <v>505</v>
      </c>
      <c r="B68" t="s">
        <v>1037</v>
      </c>
      <c r="C68" t="s">
        <v>36</v>
      </c>
      <c r="D68" t="s">
        <v>499</v>
      </c>
      <c r="E68" t="s">
        <v>500</v>
      </c>
      <c r="F68" t="s">
        <v>502</v>
      </c>
      <c r="G68" t="s">
        <v>503</v>
      </c>
      <c r="H68" t="s">
        <v>25</v>
      </c>
      <c r="I68">
        <v>2</v>
      </c>
      <c r="J68">
        <v>33</v>
      </c>
      <c r="K68">
        <v>240916</v>
      </c>
      <c r="L68">
        <v>24</v>
      </c>
      <c r="M68">
        <v>9</v>
      </c>
      <c r="N68">
        <v>2016</v>
      </c>
      <c r="O68" t="s">
        <v>504</v>
      </c>
      <c r="P68">
        <v>12</v>
      </c>
      <c r="Q68" t="s">
        <v>455</v>
      </c>
      <c r="R68">
        <v>1</v>
      </c>
      <c r="S68">
        <v>65</v>
      </c>
      <c r="T68">
        <v>3.5200000000000002E-2</v>
      </c>
      <c r="U68">
        <v>2.88</v>
      </c>
      <c r="V68">
        <f t="shared" si="1"/>
        <v>5857.7809941741834</v>
      </c>
      <c r="W68" t="s">
        <v>432</v>
      </c>
      <c r="X68" t="s">
        <v>446</v>
      </c>
      <c r="Y68" t="str">
        <f>VLOOKUP(Q68,'Lista spp'!A:H,8,FALSE)</f>
        <v>scrp</v>
      </c>
    </row>
    <row r="69" spans="1:25" x14ac:dyDescent="0.25">
      <c r="A69" t="s">
        <v>505</v>
      </c>
      <c r="B69" t="s">
        <v>1037</v>
      </c>
      <c r="C69" t="s">
        <v>36</v>
      </c>
      <c r="D69" t="s">
        <v>499</v>
      </c>
      <c r="E69" t="s">
        <v>500</v>
      </c>
      <c r="F69" t="s">
        <v>502</v>
      </c>
      <c r="G69" t="s">
        <v>503</v>
      </c>
      <c r="H69" t="s">
        <v>25</v>
      </c>
      <c r="I69">
        <v>2</v>
      </c>
      <c r="J69">
        <v>33</v>
      </c>
      <c r="K69">
        <v>240916</v>
      </c>
      <c r="L69">
        <v>24</v>
      </c>
      <c r="M69">
        <v>9</v>
      </c>
      <c r="N69">
        <v>2016</v>
      </c>
      <c r="O69" t="s">
        <v>504</v>
      </c>
      <c r="P69">
        <v>12</v>
      </c>
      <c r="Q69" t="s">
        <v>455</v>
      </c>
      <c r="R69">
        <v>1</v>
      </c>
      <c r="S69">
        <v>64</v>
      </c>
      <c r="T69">
        <v>3.5200000000000002E-2</v>
      </c>
      <c r="U69">
        <v>2.88</v>
      </c>
      <c r="V69">
        <f t="shared" si="1"/>
        <v>5601.972706437441</v>
      </c>
      <c r="W69" t="s">
        <v>432</v>
      </c>
      <c r="X69" t="s">
        <v>446</v>
      </c>
      <c r="Y69" t="str">
        <f>VLOOKUP(Q69,'Lista spp'!A:H,8,FALSE)</f>
        <v>scrp</v>
      </c>
    </row>
    <row r="70" spans="1:25" x14ac:dyDescent="0.25">
      <c r="A70" t="s">
        <v>505</v>
      </c>
      <c r="B70" t="s">
        <v>1037</v>
      </c>
      <c r="C70" t="s">
        <v>36</v>
      </c>
      <c r="D70" t="s">
        <v>499</v>
      </c>
      <c r="E70" t="s">
        <v>500</v>
      </c>
      <c r="F70" t="s">
        <v>502</v>
      </c>
      <c r="G70" t="s">
        <v>503</v>
      </c>
      <c r="H70" t="s">
        <v>25</v>
      </c>
      <c r="I70">
        <v>2</v>
      </c>
      <c r="J70">
        <v>33</v>
      </c>
      <c r="K70">
        <v>240916</v>
      </c>
      <c r="L70">
        <v>24</v>
      </c>
      <c r="M70">
        <v>9</v>
      </c>
      <c r="N70">
        <v>2016</v>
      </c>
      <c r="O70" t="s">
        <v>504</v>
      </c>
      <c r="P70">
        <v>12</v>
      </c>
      <c r="Q70" t="s">
        <v>455</v>
      </c>
      <c r="R70">
        <v>1</v>
      </c>
      <c r="S70">
        <v>60</v>
      </c>
      <c r="T70">
        <v>3.5200000000000002E-2</v>
      </c>
      <c r="U70">
        <v>2.88</v>
      </c>
      <c r="V70">
        <f t="shared" si="1"/>
        <v>4651.7703326288311</v>
      </c>
      <c r="W70" t="s">
        <v>432</v>
      </c>
      <c r="X70" t="s">
        <v>446</v>
      </c>
      <c r="Y70" t="str">
        <f>VLOOKUP(Q70,'Lista spp'!A:H,8,FALSE)</f>
        <v>scrp</v>
      </c>
    </row>
    <row r="71" spans="1:25" x14ac:dyDescent="0.25">
      <c r="A71" t="s">
        <v>505</v>
      </c>
      <c r="B71" t="s">
        <v>1037</v>
      </c>
      <c r="C71" t="s">
        <v>36</v>
      </c>
      <c r="D71" t="s">
        <v>499</v>
      </c>
      <c r="E71" t="s">
        <v>500</v>
      </c>
      <c r="F71" t="s">
        <v>502</v>
      </c>
      <c r="G71" t="s">
        <v>503</v>
      </c>
      <c r="H71" t="s">
        <v>25</v>
      </c>
      <c r="I71">
        <v>2</v>
      </c>
      <c r="J71">
        <v>33</v>
      </c>
      <c r="K71">
        <v>240916</v>
      </c>
      <c r="L71">
        <v>24</v>
      </c>
      <c r="M71">
        <v>9</v>
      </c>
      <c r="N71">
        <v>2016</v>
      </c>
      <c r="O71" t="s">
        <v>504</v>
      </c>
      <c r="P71">
        <v>12</v>
      </c>
      <c r="Q71" t="s">
        <v>455</v>
      </c>
      <c r="R71">
        <v>3</v>
      </c>
      <c r="S71">
        <v>55</v>
      </c>
      <c r="T71">
        <v>3.5200000000000002E-2</v>
      </c>
      <c r="U71">
        <v>2.88</v>
      </c>
      <c r="V71">
        <f t="shared" si="1"/>
        <v>10861.966622914804</v>
      </c>
      <c r="W71" t="s">
        <v>432</v>
      </c>
      <c r="X71" t="s">
        <v>446</v>
      </c>
      <c r="Y71" t="str">
        <f>VLOOKUP(Q71,'Lista spp'!A:H,8,FALSE)</f>
        <v>scrp</v>
      </c>
    </row>
    <row r="72" spans="1:25" x14ac:dyDescent="0.25">
      <c r="A72" t="s">
        <v>506</v>
      </c>
      <c r="B72" t="s">
        <v>1037</v>
      </c>
      <c r="C72" t="s">
        <v>36</v>
      </c>
      <c r="D72" t="s">
        <v>499</v>
      </c>
      <c r="E72" t="s">
        <v>500</v>
      </c>
      <c r="F72" t="s">
        <v>502</v>
      </c>
      <c r="G72" t="s">
        <v>503</v>
      </c>
      <c r="H72" t="s">
        <v>25</v>
      </c>
      <c r="I72">
        <v>3</v>
      </c>
      <c r="J72">
        <v>34</v>
      </c>
      <c r="K72">
        <v>240916</v>
      </c>
      <c r="L72">
        <v>24</v>
      </c>
      <c r="M72">
        <v>9</v>
      </c>
      <c r="N72">
        <v>2016</v>
      </c>
      <c r="O72" t="s">
        <v>504</v>
      </c>
      <c r="P72">
        <v>12</v>
      </c>
      <c r="Q72" t="s">
        <v>455</v>
      </c>
      <c r="R72">
        <v>2</v>
      </c>
      <c r="S72">
        <v>32</v>
      </c>
      <c r="T72">
        <v>3.5200000000000002E-2</v>
      </c>
      <c r="U72">
        <v>2.88</v>
      </c>
      <c r="V72">
        <f t="shared" si="1"/>
        <v>1521.9647597512574</v>
      </c>
      <c r="W72" t="s">
        <v>432</v>
      </c>
      <c r="X72" t="s">
        <v>446</v>
      </c>
      <c r="Y72" t="str">
        <f>VLOOKUP(Q72,'Lista spp'!A:H,8,FALSE)</f>
        <v>scrp</v>
      </c>
    </row>
    <row r="73" spans="1:25" x14ac:dyDescent="0.25">
      <c r="A73" t="s">
        <v>506</v>
      </c>
      <c r="B73" t="s">
        <v>1037</v>
      </c>
      <c r="C73" t="s">
        <v>36</v>
      </c>
      <c r="D73" t="s">
        <v>499</v>
      </c>
      <c r="E73" t="s">
        <v>500</v>
      </c>
      <c r="F73" t="s">
        <v>502</v>
      </c>
      <c r="G73" t="s">
        <v>503</v>
      </c>
      <c r="H73" t="s">
        <v>25</v>
      </c>
      <c r="I73">
        <v>3</v>
      </c>
      <c r="J73">
        <v>34</v>
      </c>
      <c r="K73">
        <v>240916</v>
      </c>
      <c r="L73">
        <v>24</v>
      </c>
      <c r="M73">
        <v>9</v>
      </c>
      <c r="N73">
        <v>2016</v>
      </c>
      <c r="O73" t="s">
        <v>504</v>
      </c>
      <c r="P73">
        <v>12</v>
      </c>
      <c r="Q73" t="s">
        <v>455</v>
      </c>
      <c r="R73">
        <v>1</v>
      </c>
      <c r="S73">
        <v>45</v>
      </c>
      <c r="T73">
        <v>3.5200000000000002E-2</v>
      </c>
      <c r="U73">
        <v>2.88</v>
      </c>
      <c r="V73">
        <f t="shared" si="1"/>
        <v>2031.3965154512246</v>
      </c>
      <c r="W73" t="s">
        <v>432</v>
      </c>
      <c r="X73" t="s">
        <v>446</v>
      </c>
      <c r="Y73" t="str">
        <f>VLOOKUP(Q73,'Lista spp'!A:H,8,FALSE)</f>
        <v>scrp</v>
      </c>
    </row>
    <row r="74" spans="1:25" x14ac:dyDescent="0.25">
      <c r="A74" t="s">
        <v>506</v>
      </c>
      <c r="B74" t="s">
        <v>1037</v>
      </c>
      <c r="C74" t="s">
        <v>36</v>
      </c>
      <c r="D74" t="s">
        <v>499</v>
      </c>
      <c r="E74" t="s">
        <v>500</v>
      </c>
      <c r="F74" t="s">
        <v>502</v>
      </c>
      <c r="G74" t="s">
        <v>503</v>
      </c>
      <c r="H74" t="s">
        <v>25</v>
      </c>
      <c r="I74">
        <v>3</v>
      </c>
      <c r="J74">
        <v>34</v>
      </c>
      <c r="K74">
        <v>240916</v>
      </c>
      <c r="L74">
        <v>24</v>
      </c>
      <c r="M74">
        <v>9</v>
      </c>
      <c r="N74">
        <v>2016</v>
      </c>
      <c r="O74" t="s">
        <v>504</v>
      </c>
      <c r="P74">
        <v>12</v>
      </c>
      <c r="Q74" t="s">
        <v>455</v>
      </c>
      <c r="R74">
        <v>1</v>
      </c>
      <c r="S74">
        <v>38</v>
      </c>
      <c r="T74">
        <v>3.5200000000000002E-2</v>
      </c>
      <c r="U74">
        <v>2.88</v>
      </c>
      <c r="V74">
        <f t="shared" si="1"/>
        <v>1248.3012969555364</v>
      </c>
      <c r="W74" t="s">
        <v>432</v>
      </c>
      <c r="X74" t="s">
        <v>446</v>
      </c>
      <c r="Y74" t="str">
        <f>VLOOKUP(Q74,'Lista spp'!A:H,8,FALSE)</f>
        <v>scrp</v>
      </c>
    </row>
    <row r="75" spans="1:25" x14ac:dyDescent="0.25">
      <c r="A75" t="s">
        <v>506</v>
      </c>
      <c r="B75" t="s">
        <v>1037</v>
      </c>
      <c r="C75" t="s">
        <v>36</v>
      </c>
      <c r="D75" t="s">
        <v>499</v>
      </c>
      <c r="E75" t="s">
        <v>500</v>
      </c>
      <c r="F75" t="s">
        <v>502</v>
      </c>
      <c r="G75" t="s">
        <v>503</v>
      </c>
      <c r="H75" t="s">
        <v>25</v>
      </c>
      <c r="I75">
        <v>3</v>
      </c>
      <c r="J75">
        <v>34</v>
      </c>
      <c r="K75">
        <v>240916</v>
      </c>
      <c r="L75">
        <v>24</v>
      </c>
      <c r="M75">
        <v>9</v>
      </c>
      <c r="N75">
        <v>2016</v>
      </c>
      <c r="O75" t="s">
        <v>504</v>
      </c>
      <c r="P75">
        <v>12</v>
      </c>
      <c r="Q75" t="s">
        <v>448</v>
      </c>
      <c r="R75">
        <v>1</v>
      </c>
      <c r="S75">
        <v>35</v>
      </c>
      <c r="T75">
        <v>1.7100000000000001E-2</v>
      </c>
      <c r="U75">
        <v>3.2</v>
      </c>
      <c r="V75">
        <f t="shared" si="1"/>
        <v>1492.8420247021672</v>
      </c>
      <c r="W75" t="s">
        <v>432</v>
      </c>
      <c r="X75" t="s">
        <v>446</v>
      </c>
      <c r="Y75" t="str">
        <f>VLOOKUP(Q75,'Lista spp'!A:H,8,FALSE)</f>
        <v>scrp</v>
      </c>
    </row>
    <row r="76" spans="1:25" x14ac:dyDescent="0.25">
      <c r="A76" t="s">
        <v>507</v>
      </c>
      <c r="B76" t="s">
        <v>1037</v>
      </c>
      <c r="C76" t="s">
        <v>36</v>
      </c>
      <c r="D76" t="s">
        <v>499</v>
      </c>
      <c r="E76" t="s">
        <v>500</v>
      </c>
      <c r="F76" t="s">
        <v>502</v>
      </c>
      <c r="G76" t="s">
        <v>503</v>
      </c>
      <c r="H76" t="s">
        <v>25</v>
      </c>
      <c r="I76">
        <v>4</v>
      </c>
      <c r="J76">
        <v>35</v>
      </c>
      <c r="K76">
        <v>240916</v>
      </c>
      <c r="L76">
        <v>24</v>
      </c>
      <c r="M76">
        <v>9</v>
      </c>
      <c r="N76">
        <v>2016</v>
      </c>
      <c r="O76" t="s">
        <v>504</v>
      </c>
      <c r="P76">
        <v>12</v>
      </c>
      <c r="Q76" t="s">
        <v>448</v>
      </c>
      <c r="R76">
        <v>1</v>
      </c>
      <c r="S76">
        <v>28</v>
      </c>
      <c r="T76">
        <v>1.7100000000000001E-2</v>
      </c>
      <c r="U76">
        <v>3.2</v>
      </c>
      <c r="V76">
        <f t="shared" si="1"/>
        <v>730.97379948315495</v>
      </c>
      <c r="W76" t="s">
        <v>432</v>
      </c>
      <c r="X76" t="s">
        <v>446</v>
      </c>
      <c r="Y76" t="str">
        <f>VLOOKUP(Q76,'Lista spp'!A:H,8,FALSE)</f>
        <v>scrp</v>
      </c>
    </row>
    <row r="77" spans="1:25" x14ac:dyDescent="0.25">
      <c r="A77" t="s">
        <v>507</v>
      </c>
      <c r="B77" t="s">
        <v>1037</v>
      </c>
      <c r="C77" t="s">
        <v>36</v>
      </c>
      <c r="D77" t="s">
        <v>499</v>
      </c>
      <c r="E77" t="s">
        <v>500</v>
      </c>
      <c r="F77" t="s">
        <v>502</v>
      </c>
      <c r="G77" t="s">
        <v>503</v>
      </c>
      <c r="H77" t="s">
        <v>25</v>
      </c>
      <c r="I77">
        <v>4</v>
      </c>
      <c r="J77">
        <v>35</v>
      </c>
      <c r="K77">
        <v>240916</v>
      </c>
      <c r="L77">
        <v>24</v>
      </c>
      <c r="M77">
        <v>9</v>
      </c>
      <c r="N77">
        <v>2016</v>
      </c>
      <c r="O77" t="s">
        <v>504</v>
      </c>
      <c r="P77">
        <v>12</v>
      </c>
      <c r="Q77" t="s">
        <v>456</v>
      </c>
      <c r="R77">
        <v>1</v>
      </c>
      <c r="S77">
        <v>40</v>
      </c>
      <c r="T77">
        <v>2.0400000000000001E-2</v>
      </c>
      <c r="U77">
        <v>3.1</v>
      </c>
      <c r="V77">
        <f t="shared" si="1"/>
        <v>1888.0615175472158</v>
      </c>
      <c r="W77" t="s">
        <v>435</v>
      </c>
      <c r="X77" t="s">
        <v>446</v>
      </c>
      <c r="Y77" t="str">
        <f>VLOOKUP(Q77,'Lista spp'!A:H,8,FALSE)</f>
        <v>scrp</v>
      </c>
    </row>
    <row r="78" spans="1:25" x14ac:dyDescent="0.25">
      <c r="A78" t="s">
        <v>507</v>
      </c>
      <c r="B78" t="s">
        <v>1037</v>
      </c>
      <c r="C78" t="s">
        <v>36</v>
      </c>
      <c r="D78" t="s">
        <v>499</v>
      </c>
      <c r="E78" t="s">
        <v>500</v>
      </c>
      <c r="F78" t="s">
        <v>502</v>
      </c>
      <c r="G78" t="s">
        <v>503</v>
      </c>
      <c r="H78" t="s">
        <v>25</v>
      </c>
      <c r="I78">
        <v>4</v>
      </c>
      <c r="J78">
        <v>35</v>
      </c>
      <c r="K78">
        <v>240916</v>
      </c>
      <c r="L78">
        <v>24</v>
      </c>
      <c r="M78">
        <v>9</v>
      </c>
      <c r="N78">
        <v>2016</v>
      </c>
      <c r="O78" t="s">
        <v>504</v>
      </c>
      <c r="P78">
        <v>12</v>
      </c>
      <c r="Q78" t="s">
        <v>455</v>
      </c>
      <c r="R78">
        <v>1</v>
      </c>
      <c r="S78">
        <v>48</v>
      </c>
      <c r="T78">
        <v>3.5200000000000002E-2</v>
      </c>
      <c r="U78">
        <v>2.88</v>
      </c>
      <c r="V78">
        <f t="shared" si="1"/>
        <v>2446.3434395478594</v>
      </c>
      <c r="W78" t="s">
        <v>432</v>
      </c>
      <c r="X78" t="s">
        <v>446</v>
      </c>
      <c r="Y78" t="str">
        <f>VLOOKUP(Q78,'Lista spp'!A:H,8,FALSE)</f>
        <v>scrp</v>
      </c>
    </row>
    <row r="79" spans="1:25" x14ac:dyDescent="0.25">
      <c r="A79" t="s">
        <v>507</v>
      </c>
      <c r="B79" t="s">
        <v>1037</v>
      </c>
      <c r="C79" t="s">
        <v>36</v>
      </c>
      <c r="D79" t="s">
        <v>499</v>
      </c>
      <c r="E79" t="s">
        <v>500</v>
      </c>
      <c r="F79" t="s">
        <v>502</v>
      </c>
      <c r="G79" t="s">
        <v>503</v>
      </c>
      <c r="H79" t="s">
        <v>25</v>
      </c>
      <c r="I79">
        <v>4</v>
      </c>
      <c r="J79">
        <v>35</v>
      </c>
      <c r="K79">
        <v>240916</v>
      </c>
      <c r="L79">
        <v>24</v>
      </c>
      <c r="M79">
        <v>9</v>
      </c>
      <c r="N79">
        <v>2016</v>
      </c>
      <c r="O79" t="s">
        <v>504</v>
      </c>
      <c r="P79">
        <v>12</v>
      </c>
      <c r="Q79" t="s">
        <v>448</v>
      </c>
      <c r="R79">
        <v>1</v>
      </c>
      <c r="S79">
        <v>40</v>
      </c>
      <c r="T79">
        <v>1.7100000000000001E-2</v>
      </c>
      <c r="U79">
        <v>3.2</v>
      </c>
      <c r="V79">
        <f t="shared" si="1"/>
        <v>2288.6958527117795</v>
      </c>
      <c r="W79" t="s">
        <v>435</v>
      </c>
      <c r="X79" t="s">
        <v>446</v>
      </c>
      <c r="Y79" t="str">
        <f>VLOOKUP(Q79,'Lista spp'!A:H,8,FALSE)</f>
        <v>scrp</v>
      </c>
    </row>
    <row r="80" spans="1:25" x14ac:dyDescent="0.25">
      <c r="A80" t="s">
        <v>507</v>
      </c>
      <c r="B80" t="s">
        <v>1037</v>
      </c>
      <c r="C80" t="s">
        <v>36</v>
      </c>
      <c r="D80" t="s">
        <v>499</v>
      </c>
      <c r="E80" t="s">
        <v>500</v>
      </c>
      <c r="F80" t="s">
        <v>502</v>
      </c>
      <c r="G80" t="s">
        <v>503</v>
      </c>
      <c r="H80" t="s">
        <v>25</v>
      </c>
      <c r="I80">
        <v>4</v>
      </c>
      <c r="J80">
        <v>35</v>
      </c>
      <c r="K80">
        <v>240916</v>
      </c>
      <c r="L80">
        <v>24</v>
      </c>
      <c r="M80">
        <v>9</v>
      </c>
      <c r="N80">
        <v>2016</v>
      </c>
      <c r="O80" t="s">
        <v>504</v>
      </c>
      <c r="P80">
        <v>12</v>
      </c>
      <c r="Q80" t="s">
        <v>445</v>
      </c>
      <c r="R80">
        <v>2</v>
      </c>
      <c r="S80">
        <v>38</v>
      </c>
      <c r="T80">
        <v>1.44E-2</v>
      </c>
      <c r="U80">
        <v>3.1</v>
      </c>
      <c r="V80">
        <f t="shared" si="1"/>
        <v>2273.6396655004892</v>
      </c>
      <c r="W80" t="s">
        <v>435</v>
      </c>
      <c r="X80" t="s">
        <v>446</v>
      </c>
      <c r="Y80" t="str">
        <f>VLOOKUP(Q80,'Lista spp'!A:H,8,FALSE)</f>
        <v>scrp</v>
      </c>
    </row>
    <row r="81" spans="1:25" x14ac:dyDescent="0.25">
      <c r="A81" t="s">
        <v>507</v>
      </c>
      <c r="B81" t="s">
        <v>1037</v>
      </c>
      <c r="C81" t="s">
        <v>36</v>
      </c>
      <c r="D81" t="s">
        <v>499</v>
      </c>
      <c r="E81" t="s">
        <v>500</v>
      </c>
      <c r="F81" t="s">
        <v>502</v>
      </c>
      <c r="G81" t="s">
        <v>503</v>
      </c>
      <c r="H81" t="s">
        <v>25</v>
      </c>
      <c r="I81">
        <v>4</v>
      </c>
      <c r="J81">
        <v>35</v>
      </c>
      <c r="K81">
        <v>240916</v>
      </c>
      <c r="L81">
        <v>24</v>
      </c>
      <c r="M81">
        <v>9</v>
      </c>
      <c r="N81">
        <v>2016</v>
      </c>
      <c r="O81" t="s">
        <v>504</v>
      </c>
      <c r="P81">
        <v>12</v>
      </c>
      <c r="Q81" t="s">
        <v>445</v>
      </c>
      <c r="R81">
        <v>1</v>
      </c>
      <c r="S81">
        <v>40</v>
      </c>
      <c r="T81">
        <v>1.44E-2</v>
      </c>
      <c r="U81">
        <v>3.1</v>
      </c>
      <c r="V81">
        <f t="shared" si="1"/>
        <v>1332.7493065039168</v>
      </c>
      <c r="W81" t="s">
        <v>432</v>
      </c>
      <c r="X81" t="s">
        <v>446</v>
      </c>
      <c r="Y81" t="str">
        <f>VLOOKUP(Q81,'Lista spp'!A:H,8,FALSE)</f>
        <v>scrp</v>
      </c>
    </row>
    <row r="82" spans="1:25" x14ac:dyDescent="0.25">
      <c r="A82" t="s">
        <v>507</v>
      </c>
      <c r="B82" t="s">
        <v>1037</v>
      </c>
      <c r="C82" t="s">
        <v>36</v>
      </c>
      <c r="D82" t="s">
        <v>499</v>
      </c>
      <c r="E82" t="s">
        <v>500</v>
      </c>
      <c r="F82" t="s">
        <v>502</v>
      </c>
      <c r="G82" t="s">
        <v>503</v>
      </c>
      <c r="H82" t="s">
        <v>25</v>
      </c>
      <c r="I82">
        <v>4</v>
      </c>
      <c r="J82">
        <v>35</v>
      </c>
      <c r="K82">
        <v>240916</v>
      </c>
      <c r="L82">
        <v>24</v>
      </c>
      <c r="M82">
        <v>9</v>
      </c>
      <c r="N82">
        <v>2016</v>
      </c>
      <c r="O82" t="s">
        <v>504</v>
      </c>
      <c r="P82">
        <v>12</v>
      </c>
      <c r="Q82" t="s">
        <v>469</v>
      </c>
      <c r="R82">
        <v>1</v>
      </c>
      <c r="S82">
        <v>40</v>
      </c>
      <c r="T82">
        <v>2.1999999999999999E-2</v>
      </c>
      <c r="U82">
        <v>2.95</v>
      </c>
      <c r="V82">
        <f t="shared" si="1"/>
        <v>1170.8456728558156</v>
      </c>
      <c r="W82" t="s">
        <v>435</v>
      </c>
      <c r="X82" t="s">
        <v>446</v>
      </c>
      <c r="Y82" t="str">
        <f>VLOOKUP(Q82,'Lista spp'!A:H,8,FALSE)</f>
        <v>scrp</v>
      </c>
    </row>
    <row r="83" spans="1:25" x14ac:dyDescent="0.25">
      <c r="A83" t="s">
        <v>507</v>
      </c>
      <c r="B83" t="s">
        <v>1037</v>
      </c>
      <c r="C83" t="s">
        <v>36</v>
      </c>
      <c r="D83" t="s">
        <v>499</v>
      </c>
      <c r="E83" t="s">
        <v>500</v>
      </c>
      <c r="F83" t="s">
        <v>502</v>
      </c>
      <c r="G83" t="s">
        <v>503</v>
      </c>
      <c r="H83" t="s">
        <v>25</v>
      </c>
      <c r="I83">
        <v>4</v>
      </c>
      <c r="J83">
        <v>35</v>
      </c>
      <c r="K83">
        <v>240916</v>
      </c>
      <c r="L83">
        <v>24</v>
      </c>
      <c r="M83">
        <v>9</v>
      </c>
      <c r="N83">
        <v>2016</v>
      </c>
      <c r="O83" t="s">
        <v>504</v>
      </c>
      <c r="P83">
        <v>12</v>
      </c>
      <c r="Q83" t="s">
        <v>469</v>
      </c>
      <c r="R83">
        <v>1</v>
      </c>
      <c r="S83">
        <v>37</v>
      </c>
      <c r="T83">
        <v>2.1999999999999999E-2</v>
      </c>
      <c r="U83">
        <v>2.95</v>
      </c>
      <c r="V83">
        <f t="shared" si="1"/>
        <v>930.28874520763134</v>
      </c>
      <c r="W83" t="s">
        <v>435</v>
      </c>
      <c r="X83" t="s">
        <v>446</v>
      </c>
      <c r="Y83" t="str">
        <f>VLOOKUP(Q83,'Lista spp'!A:H,8,FALSE)</f>
        <v>scrp</v>
      </c>
    </row>
    <row r="84" spans="1:25" x14ac:dyDescent="0.25">
      <c r="A84" t="s">
        <v>508</v>
      </c>
      <c r="B84" t="s">
        <v>1037</v>
      </c>
      <c r="C84" t="s">
        <v>36</v>
      </c>
      <c r="D84" t="s">
        <v>499</v>
      </c>
      <c r="E84" t="s">
        <v>500</v>
      </c>
      <c r="F84" t="s">
        <v>502</v>
      </c>
      <c r="G84" t="s">
        <v>503</v>
      </c>
      <c r="H84" t="s">
        <v>25</v>
      </c>
      <c r="I84">
        <v>5</v>
      </c>
      <c r="J84">
        <v>36</v>
      </c>
      <c r="K84">
        <v>240916</v>
      </c>
      <c r="L84">
        <v>24</v>
      </c>
      <c r="M84">
        <v>9</v>
      </c>
      <c r="N84">
        <v>2016</v>
      </c>
      <c r="O84" t="s">
        <v>504</v>
      </c>
      <c r="P84">
        <v>12</v>
      </c>
      <c r="Q84" t="s">
        <v>455</v>
      </c>
      <c r="R84">
        <v>1</v>
      </c>
      <c r="S84">
        <v>38</v>
      </c>
      <c r="T84">
        <v>3.5200000000000002E-2</v>
      </c>
      <c r="U84">
        <v>2.88</v>
      </c>
      <c r="V84">
        <f t="shared" si="1"/>
        <v>1248.3012969555364</v>
      </c>
      <c r="W84" t="s">
        <v>432</v>
      </c>
      <c r="X84" t="s">
        <v>446</v>
      </c>
      <c r="Y84" t="str">
        <f>VLOOKUP(Q84,'Lista spp'!A:H,8,FALSE)</f>
        <v>scrp</v>
      </c>
    </row>
    <row r="85" spans="1:25" x14ac:dyDescent="0.25">
      <c r="A85" t="s">
        <v>508</v>
      </c>
      <c r="B85" t="s">
        <v>1037</v>
      </c>
      <c r="C85" t="s">
        <v>36</v>
      </c>
      <c r="D85" t="s">
        <v>499</v>
      </c>
      <c r="E85" t="s">
        <v>500</v>
      </c>
      <c r="F85" t="s">
        <v>502</v>
      </c>
      <c r="G85" t="s">
        <v>503</v>
      </c>
      <c r="H85" t="s">
        <v>25</v>
      </c>
      <c r="I85">
        <v>5</v>
      </c>
      <c r="J85">
        <v>36</v>
      </c>
      <c r="K85">
        <v>240916</v>
      </c>
      <c r="L85">
        <v>24</v>
      </c>
      <c r="M85">
        <v>9</v>
      </c>
      <c r="N85">
        <v>2016</v>
      </c>
      <c r="O85" t="s">
        <v>504</v>
      </c>
      <c r="P85">
        <v>12</v>
      </c>
      <c r="Q85" t="s">
        <v>455</v>
      </c>
      <c r="R85">
        <v>1</v>
      </c>
      <c r="S85">
        <v>57</v>
      </c>
      <c r="T85">
        <v>3.5200000000000002E-2</v>
      </c>
      <c r="U85">
        <v>2.88</v>
      </c>
      <c r="V85">
        <f t="shared" si="1"/>
        <v>4012.9361324835854</v>
      </c>
      <c r="W85" t="s">
        <v>432</v>
      </c>
      <c r="X85" t="s">
        <v>446</v>
      </c>
      <c r="Y85" t="str">
        <f>VLOOKUP(Q85,'Lista spp'!A:H,8,FALSE)</f>
        <v>scrp</v>
      </c>
    </row>
    <row r="86" spans="1:25" x14ac:dyDescent="0.25">
      <c r="A86" t="s">
        <v>508</v>
      </c>
      <c r="B86" t="s">
        <v>1037</v>
      </c>
      <c r="C86" t="s">
        <v>36</v>
      </c>
      <c r="D86" t="s">
        <v>499</v>
      </c>
      <c r="E86" t="s">
        <v>500</v>
      </c>
      <c r="F86" t="s">
        <v>502</v>
      </c>
      <c r="G86" t="s">
        <v>503</v>
      </c>
      <c r="H86" t="s">
        <v>25</v>
      </c>
      <c r="I86">
        <v>5</v>
      </c>
      <c r="J86">
        <v>36</v>
      </c>
      <c r="K86">
        <v>240916</v>
      </c>
      <c r="L86">
        <v>24</v>
      </c>
      <c r="M86">
        <v>9</v>
      </c>
      <c r="N86">
        <v>2016</v>
      </c>
      <c r="O86" t="s">
        <v>504</v>
      </c>
      <c r="P86">
        <v>12</v>
      </c>
      <c r="Q86" t="s">
        <v>455</v>
      </c>
      <c r="R86">
        <v>2</v>
      </c>
      <c r="S86">
        <v>55</v>
      </c>
      <c r="T86">
        <v>3.5200000000000002E-2</v>
      </c>
      <c r="U86">
        <v>2.88</v>
      </c>
      <c r="V86">
        <f t="shared" si="1"/>
        <v>7241.3110819432031</v>
      </c>
      <c r="W86" t="s">
        <v>432</v>
      </c>
      <c r="X86" t="s">
        <v>446</v>
      </c>
      <c r="Y86" t="str">
        <f>VLOOKUP(Q86,'Lista spp'!A:H,8,FALSE)</f>
        <v>scrp</v>
      </c>
    </row>
    <row r="87" spans="1:25" x14ac:dyDescent="0.25">
      <c r="A87" t="s">
        <v>508</v>
      </c>
      <c r="B87" t="s">
        <v>1037</v>
      </c>
      <c r="C87" t="s">
        <v>36</v>
      </c>
      <c r="D87" t="s">
        <v>499</v>
      </c>
      <c r="E87" t="s">
        <v>500</v>
      </c>
      <c r="F87" t="s">
        <v>502</v>
      </c>
      <c r="G87" t="s">
        <v>503</v>
      </c>
      <c r="H87" t="s">
        <v>25</v>
      </c>
      <c r="I87">
        <v>5</v>
      </c>
      <c r="J87">
        <v>36</v>
      </c>
      <c r="K87">
        <v>240916</v>
      </c>
      <c r="L87">
        <v>24</v>
      </c>
      <c r="M87">
        <v>9</v>
      </c>
      <c r="N87">
        <v>2016</v>
      </c>
      <c r="O87" t="s">
        <v>504</v>
      </c>
      <c r="P87">
        <v>12</v>
      </c>
      <c r="Q87" t="s">
        <v>448</v>
      </c>
      <c r="R87">
        <v>1</v>
      </c>
      <c r="S87">
        <v>40</v>
      </c>
      <c r="T87">
        <v>1.7100000000000001E-2</v>
      </c>
      <c r="U87">
        <v>3.2</v>
      </c>
      <c r="V87">
        <f t="shared" si="1"/>
        <v>2288.6958527117795</v>
      </c>
      <c r="W87" t="s">
        <v>435</v>
      </c>
      <c r="X87" t="s">
        <v>446</v>
      </c>
      <c r="Y87" t="str">
        <f>VLOOKUP(Q87,'Lista spp'!A:H,8,FALSE)</f>
        <v>scrp</v>
      </c>
    </row>
    <row r="88" spans="1:25" x14ac:dyDescent="0.25">
      <c r="A88" t="s">
        <v>511</v>
      </c>
      <c r="B88" t="s">
        <v>1040</v>
      </c>
      <c r="C88" t="s">
        <v>88</v>
      </c>
      <c r="D88" t="s">
        <v>509</v>
      </c>
      <c r="E88" t="s">
        <v>510</v>
      </c>
      <c r="F88" t="s">
        <v>512</v>
      </c>
      <c r="G88" t="s">
        <v>513</v>
      </c>
      <c r="H88" t="s">
        <v>25</v>
      </c>
      <c r="I88">
        <v>1</v>
      </c>
      <c r="J88">
        <v>37</v>
      </c>
      <c r="K88">
        <v>291016</v>
      </c>
      <c r="L88">
        <v>29</v>
      </c>
      <c r="M88">
        <v>10</v>
      </c>
      <c r="N88">
        <v>2016</v>
      </c>
      <c r="O88" t="s">
        <v>229</v>
      </c>
      <c r="P88">
        <v>1.8</v>
      </c>
      <c r="Q88" t="s">
        <v>445</v>
      </c>
      <c r="R88">
        <v>1</v>
      </c>
      <c r="S88">
        <v>15</v>
      </c>
      <c r="T88">
        <v>1.44E-2</v>
      </c>
      <c r="U88">
        <v>3.1</v>
      </c>
      <c r="V88">
        <f t="shared" si="1"/>
        <v>63.715543959731889</v>
      </c>
      <c r="W88" t="s">
        <v>435</v>
      </c>
      <c r="X88" t="s">
        <v>514</v>
      </c>
      <c r="Y88" t="str">
        <f>VLOOKUP(Q88,'Lista spp'!A:H,8,FALSE)</f>
        <v>scrp</v>
      </c>
    </row>
    <row r="89" spans="1:25" x14ac:dyDescent="0.25">
      <c r="A89" t="s">
        <v>511</v>
      </c>
      <c r="B89" t="s">
        <v>1040</v>
      </c>
      <c r="C89" t="s">
        <v>88</v>
      </c>
      <c r="D89" t="s">
        <v>509</v>
      </c>
      <c r="E89" t="s">
        <v>510</v>
      </c>
      <c r="F89" t="s">
        <v>512</v>
      </c>
      <c r="G89" t="s">
        <v>513</v>
      </c>
      <c r="H89" t="s">
        <v>25</v>
      </c>
      <c r="I89">
        <v>1</v>
      </c>
      <c r="J89">
        <v>37</v>
      </c>
      <c r="K89">
        <v>291016</v>
      </c>
      <c r="L89">
        <v>29</v>
      </c>
      <c r="M89">
        <v>10</v>
      </c>
      <c r="N89">
        <v>2016</v>
      </c>
      <c r="O89" t="s">
        <v>229</v>
      </c>
      <c r="P89">
        <v>1.8</v>
      </c>
      <c r="Q89" t="s">
        <v>445</v>
      </c>
      <c r="R89">
        <v>1</v>
      </c>
      <c r="S89">
        <v>10</v>
      </c>
      <c r="T89">
        <v>1.44E-2</v>
      </c>
      <c r="U89">
        <v>3.1</v>
      </c>
      <c r="V89">
        <f t="shared" si="1"/>
        <v>18.12852592983602</v>
      </c>
      <c r="W89" t="s">
        <v>435</v>
      </c>
      <c r="X89" t="s">
        <v>514</v>
      </c>
      <c r="Y89" t="str">
        <f>VLOOKUP(Q89,'Lista spp'!A:H,8,FALSE)</f>
        <v>scrp</v>
      </c>
    </row>
    <row r="90" spans="1:25" x14ac:dyDescent="0.25">
      <c r="A90" t="s">
        <v>511</v>
      </c>
      <c r="B90" t="s">
        <v>1040</v>
      </c>
      <c r="C90" t="s">
        <v>88</v>
      </c>
      <c r="D90" t="s">
        <v>509</v>
      </c>
      <c r="E90" t="s">
        <v>510</v>
      </c>
      <c r="F90" t="s">
        <v>512</v>
      </c>
      <c r="G90" t="s">
        <v>513</v>
      </c>
      <c r="H90" t="s">
        <v>25</v>
      </c>
      <c r="I90">
        <v>1</v>
      </c>
      <c r="J90">
        <v>37</v>
      </c>
      <c r="K90">
        <v>291016</v>
      </c>
      <c r="L90">
        <v>29</v>
      </c>
      <c r="M90">
        <v>10</v>
      </c>
      <c r="N90">
        <v>2016</v>
      </c>
      <c r="O90" t="s">
        <v>229</v>
      </c>
      <c r="P90">
        <v>1.8</v>
      </c>
      <c r="Q90" t="s">
        <v>448</v>
      </c>
      <c r="R90">
        <v>1</v>
      </c>
      <c r="S90">
        <v>5</v>
      </c>
      <c r="T90">
        <v>1.7100000000000001E-2</v>
      </c>
      <c r="U90">
        <v>3.2</v>
      </c>
      <c r="V90">
        <f t="shared" si="1"/>
        <v>2.9491721513733475</v>
      </c>
      <c r="W90" t="s">
        <v>435</v>
      </c>
      <c r="X90" t="s">
        <v>514</v>
      </c>
      <c r="Y90" t="str">
        <f>VLOOKUP(Q90,'Lista spp'!A:H,8,FALSE)</f>
        <v>scrp</v>
      </c>
    </row>
    <row r="91" spans="1:25" x14ac:dyDescent="0.25">
      <c r="A91" t="s">
        <v>511</v>
      </c>
      <c r="B91" t="s">
        <v>1040</v>
      </c>
      <c r="C91" t="s">
        <v>88</v>
      </c>
      <c r="D91" t="s">
        <v>509</v>
      </c>
      <c r="E91" t="s">
        <v>510</v>
      </c>
      <c r="F91" t="s">
        <v>512</v>
      </c>
      <c r="G91" t="s">
        <v>513</v>
      </c>
      <c r="H91" t="s">
        <v>25</v>
      </c>
      <c r="I91">
        <v>1</v>
      </c>
      <c r="J91">
        <v>37</v>
      </c>
      <c r="K91">
        <v>291016</v>
      </c>
      <c r="L91">
        <v>29</v>
      </c>
      <c r="M91">
        <v>10</v>
      </c>
      <c r="N91">
        <v>2016</v>
      </c>
      <c r="O91" t="s">
        <v>229</v>
      </c>
      <c r="P91">
        <v>1.8</v>
      </c>
      <c r="Q91" t="s">
        <v>515</v>
      </c>
      <c r="R91">
        <v>1</v>
      </c>
      <c r="S91">
        <v>8</v>
      </c>
      <c r="T91">
        <v>2.4E-2</v>
      </c>
      <c r="U91">
        <v>2.93</v>
      </c>
      <c r="V91">
        <f t="shared" si="1"/>
        <v>10.623433498311044</v>
      </c>
      <c r="X91" t="s">
        <v>514</v>
      </c>
      <c r="Y91" t="str">
        <f>VLOOKUP(Q91,'Lista spp'!A:H,8,FALSE)</f>
        <v>scrp</v>
      </c>
    </row>
    <row r="92" spans="1:25" x14ac:dyDescent="0.25">
      <c r="A92" t="s">
        <v>511</v>
      </c>
      <c r="B92" t="s">
        <v>1040</v>
      </c>
      <c r="C92" t="s">
        <v>88</v>
      </c>
      <c r="D92" t="s">
        <v>509</v>
      </c>
      <c r="E92" t="s">
        <v>510</v>
      </c>
      <c r="F92" t="s">
        <v>512</v>
      </c>
      <c r="G92" t="s">
        <v>513</v>
      </c>
      <c r="H92" t="s">
        <v>25</v>
      </c>
      <c r="I92">
        <v>1</v>
      </c>
      <c r="J92">
        <v>37</v>
      </c>
      <c r="K92">
        <v>291016</v>
      </c>
      <c r="L92">
        <v>29</v>
      </c>
      <c r="M92">
        <v>10</v>
      </c>
      <c r="N92">
        <v>2016</v>
      </c>
      <c r="O92" t="s">
        <v>229</v>
      </c>
      <c r="P92">
        <v>1.8</v>
      </c>
      <c r="Q92" t="s">
        <v>515</v>
      </c>
      <c r="R92">
        <v>1</v>
      </c>
      <c r="S92">
        <v>10</v>
      </c>
      <c r="T92">
        <v>2.4E-2</v>
      </c>
      <c r="U92">
        <v>2.93</v>
      </c>
      <c r="V92">
        <f t="shared" si="1"/>
        <v>20.427312916857062</v>
      </c>
      <c r="X92" t="s">
        <v>514</v>
      </c>
      <c r="Y92" t="str">
        <f>VLOOKUP(Q92,'Lista spp'!A:H,8,FALSE)</f>
        <v>scrp</v>
      </c>
    </row>
    <row r="93" spans="1:25" x14ac:dyDescent="0.25">
      <c r="A93" t="s">
        <v>511</v>
      </c>
      <c r="B93" t="s">
        <v>1040</v>
      </c>
      <c r="C93" t="s">
        <v>88</v>
      </c>
      <c r="D93" t="s">
        <v>509</v>
      </c>
      <c r="E93" t="s">
        <v>510</v>
      </c>
      <c r="F93" t="s">
        <v>512</v>
      </c>
      <c r="G93" t="s">
        <v>513</v>
      </c>
      <c r="H93" t="s">
        <v>25</v>
      </c>
      <c r="I93">
        <v>1</v>
      </c>
      <c r="J93">
        <v>37</v>
      </c>
      <c r="K93">
        <v>291016</v>
      </c>
      <c r="L93">
        <v>29</v>
      </c>
      <c r="M93">
        <v>10</v>
      </c>
      <c r="N93">
        <v>2016</v>
      </c>
      <c r="O93" t="s">
        <v>229</v>
      </c>
      <c r="P93">
        <v>1.8</v>
      </c>
      <c r="Q93" t="s">
        <v>445</v>
      </c>
      <c r="R93">
        <v>1</v>
      </c>
      <c r="S93">
        <v>5</v>
      </c>
      <c r="T93">
        <v>1.44E-2</v>
      </c>
      <c r="U93">
        <v>3.1</v>
      </c>
      <c r="V93">
        <f t="shared" si="1"/>
        <v>2.1143140975584331</v>
      </c>
      <c r="W93" t="s">
        <v>435</v>
      </c>
      <c r="X93" t="s">
        <v>514</v>
      </c>
      <c r="Y93" t="str">
        <f>VLOOKUP(Q93,'Lista spp'!A:H,8,FALSE)</f>
        <v>scrp</v>
      </c>
    </row>
    <row r="94" spans="1:25" x14ac:dyDescent="0.25">
      <c r="A94" t="s">
        <v>511</v>
      </c>
      <c r="B94" t="s">
        <v>1040</v>
      </c>
      <c r="C94" t="s">
        <v>88</v>
      </c>
      <c r="D94" t="s">
        <v>509</v>
      </c>
      <c r="E94" t="s">
        <v>510</v>
      </c>
      <c r="F94" t="s">
        <v>512</v>
      </c>
      <c r="G94" t="s">
        <v>513</v>
      </c>
      <c r="H94" t="s">
        <v>25</v>
      </c>
      <c r="I94">
        <v>1</v>
      </c>
      <c r="J94">
        <v>37</v>
      </c>
      <c r="K94">
        <v>291016</v>
      </c>
      <c r="L94">
        <v>29</v>
      </c>
      <c r="M94">
        <v>10</v>
      </c>
      <c r="N94">
        <v>2016</v>
      </c>
      <c r="O94" t="s">
        <v>229</v>
      </c>
      <c r="P94">
        <v>1.8</v>
      </c>
      <c r="Q94" t="s">
        <v>445</v>
      </c>
      <c r="R94">
        <v>1</v>
      </c>
      <c r="S94">
        <v>8</v>
      </c>
      <c r="T94">
        <v>1.44E-2</v>
      </c>
      <c r="U94">
        <v>3.1</v>
      </c>
      <c r="V94">
        <f t="shared" si="1"/>
        <v>9.0769815307093964</v>
      </c>
      <c r="W94" t="s">
        <v>435</v>
      </c>
      <c r="X94" t="s">
        <v>514</v>
      </c>
      <c r="Y94" t="str">
        <f>VLOOKUP(Q94,'Lista spp'!A:H,8,FALSE)</f>
        <v>scrp</v>
      </c>
    </row>
    <row r="95" spans="1:25" x14ac:dyDescent="0.25">
      <c r="A95" t="s">
        <v>511</v>
      </c>
      <c r="B95" t="s">
        <v>1040</v>
      </c>
      <c r="C95" t="s">
        <v>88</v>
      </c>
      <c r="D95" t="s">
        <v>509</v>
      </c>
      <c r="E95" t="s">
        <v>510</v>
      </c>
      <c r="F95" t="s">
        <v>512</v>
      </c>
      <c r="G95" t="s">
        <v>513</v>
      </c>
      <c r="H95" t="s">
        <v>25</v>
      </c>
      <c r="I95">
        <v>1</v>
      </c>
      <c r="J95">
        <v>37</v>
      </c>
      <c r="K95">
        <v>291016</v>
      </c>
      <c r="L95">
        <v>29</v>
      </c>
      <c r="M95">
        <v>10</v>
      </c>
      <c r="N95">
        <v>2016</v>
      </c>
      <c r="O95" t="s">
        <v>229</v>
      </c>
      <c r="P95">
        <v>1.8</v>
      </c>
      <c r="Q95" t="s">
        <v>445</v>
      </c>
      <c r="R95">
        <v>1</v>
      </c>
      <c r="S95">
        <v>10</v>
      </c>
      <c r="T95">
        <v>1.44E-2</v>
      </c>
      <c r="U95">
        <v>3.1</v>
      </c>
      <c r="V95">
        <f t="shared" si="1"/>
        <v>18.12852592983602</v>
      </c>
      <c r="W95" t="s">
        <v>435</v>
      </c>
      <c r="X95" t="s">
        <v>514</v>
      </c>
      <c r="Y95" t="str">
        <f>VLOOKUP(Q95,'Lista spp'!A:H,8,FALSE)</f>
        <v>scrp</v>
      </c>
    </row>
    <row r="96" spans="1:25" x14ac:dyDescent="0.25">
      <c r="A96" t="s">
        <v>511</v>
      </c>
      <c r="B96" t="s">
        <v>1040</v>
      </c>
      <c r="C96" t="s">
        <v>88</v>
      </c>
      <c r="D96" t="s">
        <v>509</v>
      </c>
      <c r="E96" t="s">
        <v>510</v>
      </c>
      <c r="F96" t="s">
        <v>512</v>
      </c>
      <c r="G96" t="s">
        <v>513</v>
      </c>
      <c r="H96" t="s">
        <v>25</v>
      </c>
      <c r="I96">
        <v>1</v>
      </c>
      <c r="J96">
        <v>37</v>
      </c>
      <c r="K96">
        <v>291016</v>
      </c>
      <c r="L96">
        <v>29</v>
      </c>
      <c r="M96">
        <v>10</v>
      </c>
      <c r="N96">
        <v>2016</v>
      </c>
      <c r="O96" t="s">
        <v>229</v>
      </c>
      <c r="P96">
        <v>1.8</v>
      </c>
      <c r="Q96" t="s">
        <v>445</v>
      </c>
      <c r="R96">
        <v>1</v>
      </c>
      <c r="S96">
        <v>4</v>
      </c>
      <c r="T96">
        <v>1.44E-2</v>
      </c>
      <c r="U96">
        <v>3.1</v>
      </c>
      <c r="V96">
        <f t="shared" si="1"/>
        <v>1.058640403965267</v>
      </c>
      <c r="W96" t="s">
        <v>435</v>
      </c>
      <c r="X96" t="s">
        <v>514</v>
      </c>
      <c r="Y96" t="str">
        <f>VLOOKUP(Q96,'Lista spp'!A:H,8,FALSE)</f>
        <v>scrp</v>
      </c>
    </row>
    <row r="97" spans="1:25" x14ac:dyDescent="0.25">
      <c r="A97" t="s">
        <v>511</v>
      </c>
      <c r="B97" t="s">
        <v>1040</v>
      </c>
      <c r="C97" t="s">
        <v>88</v>
      </c>
      <c r="D97" t="s">
        <v>509</v>
      </c>
      <c r="E97" t="s">
        <v>510</v>
      </c>
      <c r="F97" t="s">
        <v>512</v>
      </c>
      <c r="G97" t="s">
        <v>513</v>
      </c>
      <c r="H97" t="s">
        <v>25</v>
      </c>
      <c r="I97">
        <v>1</v>
      </c>
      <c r="J97">
        <v>37</v>
      </c>
      <c r="K97">
        <v>291016</v>
      </c>
      <c r="L97">
        <v>29</v>
      </c>
      <c r="M97">
        <v>10</v>
      </c>
      <c r="N97">
        <v>2016</v>
      </c>
      <c r="O97" t="s">
        <v>229</v>
      </c>
      <c r="P97">
        <v>1.8</v>
      </c>
      <c r="Q97" t="s">
        <v>455</v>
      </c>
      <c r="R97">
        <v>1</v>
      </c>
      <c r="S97">
        <v>20</v>
      </c>
      <c r="T97">
        <v>3.5200000000000002E-2</v>
      </c>
      <c r="U97">
        <v>2.88</v>
      </c>
      <c r="V97">
        <f t="shared" si="1"/>
        <v>196.56629458972193</v>
      </c>
      <c r="W97" t="s">
        <v>432</v>
      </c>
      <c r="X97" t="s">
        <v>514</v>
      </c>
      <c r="Y97" t="str">
        <f>VLOOKUP(Q97,'Lista spp'!A:H,8,FALSE)</f>
        <v>scrp</v>
      </c>
    </row>
    <row r="98" spans="1:25" x14ac:dyDescent="0.25">
      <c r="A98" t="s">
        <v>516</v>
      </c>
      <c r="B98" t="s">
        <v>1040</v>
      </c>
      <c r="C98" t="s">
        <v>88</v>
      </c>
      <c r="D98" t="s">
        <v>509</v>
      </c>
      <c r="E98" t="s">
        <v>510</v>
      </c>
      <c r="F98" t="s">
        <v>512</v>
      </c>
      <c r="G98" t="s">
        <v>513</v>
      </c>
      <c r="H98" t="s">
        <v>25</v>
      </c>
      <c r="I98">
        <v>2</v>
      </c>
      <c r="J98">
        <v>38</v>
      </c>
      <c r="K98">
        <v>291016</v>
      </c>
      <c r="L98">
        <v>29</v>
      </c>
      <c r="M98">
        <v>10</v>
      </c>
      <c r="N98">
        <v>2016</v>
      </c>
      <c r="O98" t="s">
        <v>229</v>
      </c>
      <c r="P98">
        <v>1.8</v>
      </c>
      <c r="Q98" t="s">
        <v>445</v>
      </c>
      <c r="R98">
        <v>1</v>
      </c>
      <c r="S98">
        <v>7</v>
      </c>
      <c r="T98">
        <v>1.44E-2</v>
      </c>
      <c r="U98">
        <v>3.1</v>
      </c>
      <c r="V98">
        <f t="shared" si="1"/>
        <v>6.0002095263177599</v>
      </c>
      <c r="W98" t="s">
        <v>435</v>
      </c>
      <c r="X98" t="s">
        <v>514</v>
      </c>
      <c r="Y98" t="str">
        <f>VLOOKUP(Q98,'Lista spp'!A:H,8,FALSE)</f>
        <v>scrp</v>
      </c>
    </row>
    <row r="99" spans="1:25" x14ac:dyDescent="0.25">
      <c r="A99" t="s">
        <v>516</v>
      </c>
      <c r="B99" t="s">
        <v>1040</v>
      </c>
      <c r="C99" t="s">
        <v>88</v>
      </c>
      <c r="D99" t="s">
        <v>509</v>
      </c>
      <c r="E99" t="s">
        <v>510</v>
      </c>
      <c r="F99" t="s">
        <v>512</v>
      </c>
      <c r="G99" t="s">
        <v>513</v>
      </c>
      <c r="H99" t="s">
        <v>25</v>
      </c>
      <c r="I99">
        <v>2</v>
      </c>
      <c r="J99">
        <v>38</v>
      </c>
      <c r="K99">
        <v>291016</v>
      </c>
      <c r="L99">
        <v>29</v>
      </c>
      <c r="M99">
        <v>10</v>
      </c>
      <c r="N99">
        <v>2016</v>
      </c>
      <c r="O99" t="s">
        <v>229</v>
      </c>
      <c r="P99">
        <v>1.8</v>
      </c>
      <c r="Q99" t="s">
        <v>445</v>
      </c>
      <c r="R99">
        <v>2</v>
      </c>
      <c r="S99">
        <v>5</v>
      </c>
      <c r="T99">
        <v>1.44E-2</v>
      </c>
      <c r="U99">
        <v>3.1</v>
      </c>
      <c r="V99">
        <f t="shared" si="1"/>
        <v>4.2286281951168663</v>
      </c>
      <c r="W99" t="s">
        <v>435</v>
      </c>
      <c r="X99" t="s">
        <v>514</v>
      </c>
      <c r="Y99" t="str">
        <f>VLOOKUP(Q99,'Lista spp'!A:H,8,FALSE)</f>
        <v>scrp</v>
      </c>
    </row>
    <row r="100" spans="1:25" x14ac:dyDescent="0.25">
      <c r="A100" t="s">
        <v>516</v>
      </c>
      <c r="B100" t="s">
        <v>1040</v>
      </c>
      <c r="C100" t="s">
        <v>88</v>
      </c>
      <c r="D100" t="s">
        <v>509</v>
      </c>
      <c r="E100" t="s">
        <v>510</v>
      </c>
      <c r="F100" t="s">
        <v>512</v>
      </c>
      <c r="G100" t="s">
        <v>513</v>
      </c>
      <c r="H100" t="s">
        <v>25</v>
      </c>
      <c r="I100">
        <v>2</v>
      </c>
      <c r="J100">
        <v>38</v>
      </c>
      <c r="K100">
        <v>291016</v>
      </c>
      <c r="L100">
        <v>29</v>
      </c>
      <c r="M100">
        <v>10</v>
      </c>
      <c r="N100">
        <v>2016</v>
      </c>
      <c r="O100" t="s">
        <v>229</v>
      </c>
      <c r="P100">
        <v>1.8</v>
      </c>
      <c r="Q100" t="s">
        <v>445</v>
      </c>
      <c r="R100">
        <v>1</v>
      </c>
      <c r="S100">
        <v>10</v>
      </c>
      <c r="T100">
        <v>1.44E-2</v>
      </c>
      <c r="U100">
        <v>3.1</v>
      </c>
      <c r="V100">
        <f t="shared" si="1"/>
        <v>18.12852592983602</v>
      </c>
      <c r="W100" t="s">
        <v>435</v>
      </c>
      <c r="X100" t="s">
        <v>514</v>
      </c>
      <c r="Y100" t="str">
        <f>VLOOKUP(Q100,'Lista spp'!A:H,8,FALSE)</f>
        <v>scrp</v>
      </c>
    </row>
    <row r="101" spans="1:25" x14ac:dyDescent="0.25">
      <c r="A101" t="s">
        <v>516</v>
      </c>
      <c r="B101" t="s">
        <v>1040</v>
      </c>
      <c r="C101" t="s">
        <v>88</v>
      </c>
      <c r="D101" t="s">
        <v>509</v>
      </c>
      <c r="E101" t="s">
        <v>510</v>
      </c>
      <c r="F101" t="s">
        <v>512</v>
      </c>
      <c r="G101" t="s">
        <v>513</v>
      </c>
      <c r="H101" t="s">
        <v>25</v>
      </c>
      <c r="I101">
        <v>2</v>
      </c>
      <c r="J101">
        <v>38</v>
      </c>
      <c r="K101">
        <v>291016</v>
      </c>
      <c r="L101">
        <v>29</v>
      </c>
      <c r="M101">
        <v>10</v>
      </c>
      <c r="N101">
        <v>2016</v>
      </c>
      <c r="O101" t="s">
        <v>229</v>
      </c>
      <c r="P101">
        <v>1.8</v>
      </c>
      <c r="Q101" t="s">
        <v>445</v>
      </c>
      <c r="R101">
        <v>1</v>
      </c>
      <c r="S101">
        <v>9</v>
      </c>
      <c r="T101">
        <v>1.44E-2</v>
      </c>
      <c r="U101">
        <v>3.1</v>
      </c>
      <c r="V101">
        <f t="shared" si="1"/>
        <v>13.077185111707863</v>
      </c>
      <c r="W101" t="s">
        <v>435</v>
      </c>
      <c r="X101" t="s">
        <v>514</v>
      </c>
      <c r="Y101" t="str">
        <f>VLOOKUP(Q101,'Lista spp'!A:H,8,FALSE)</f>
        <v>scrp</v>
      </c>
    </row>
    <row r="102" spans="1:25" x14ac:dyDescent="0.25">
      <c r="A102" t="s">
        <v>516</v>
      </c>
      <c r="B102" t="s">
        <v>1040</v>
      </c>
      <c r="C102" t="s">
        <v>88</v>
      </c>
      <c r="D102" t="s">
        <v>509</v>
      </c>
      <c r="E102" t="s">
        <v>510</v>
      </c>
      <c r="F102" t="s">
        <v>512</v>
      </c>
      <c r="G102" t="s">
        <v>513</v>
      </c>
      <c r="H102" t="s">
        <v>25</v>
      </c>
      <c r="I102">
        <v>2</v>
      </c>
      <c r="J102">
        <v>38</v>
      </c>
      <c r="K102">
        <v>291016</v>
      </c>
      <c r="L102">
        <v>29</v>
      </c>
      <c r="M102">
        <v>10</v>
      </c>
      <c r="N102">
        <v>2016</v>
      </c>
      <c r="O102" t="s">
        <v>229</v>
      </c>
      <c r="P102">
        <v>1.8</v>
      </c>
      <c r="Q102" t="s">
        <v>445</v>
      </c>
      <c r="R102">
        <v>1</v>
      </c>
      <c r="S102">
        <v>7</v>
      </c>
      <c r="T102">
        <v>1.44E-2</v>
      </c>
      <c r="U102">
        <v>3.1</v>
      </c>
      <c r="V102">
        <f t="shared" si="1"/>
        <v>6.0002095263177599</v>
      </c>
      <c r="W102" t="s">
        <v>435</v>
      </c>
      <c r="X102" t="s">
        <v>514</v>
      </c>
      <c r="Y102" t="str">
        <f>VLOOKUP(Q102,'Lista spp'!A:H,8,FALSE)</f>
        <v>scrp</v>
      </c>
    </row>
    <row r="103" spans="1:25" x14ac:dyDescent="0.25">
      <c r="A103" t="s">
        <v>516</v>
      </c>
      <c r="B103" t="s">
        <v>1040</v>
      </c>
      <c r="C103" t="s">
        <v>88</v>
      </c>
      <c r="D103" t="s">
        <v>509</v>
      </c>
      <c r="E103" t="s">
        <v>510</v>
      </c>
      <c r="F103" t="s">
        <v>512</v>
      </c>
      <c r="G103" t="s">
        <v>513</v>
      </c>
      <c r="H103" t="s">
        <v>25</v>
      </c>
      <c r="I103">
        <v>2</v>
      </c>
      <c r="J103">
        <v>38</v>
      </c>
      <c r="K103">
        <v>291016</v>
      </c>
      <c r="L103">
        <v>29</v>
      </c>
      <c r="M103">
        <v>10</v>
      </c>
      <c r="N103">
        <v>2016</v>
      </c>
      <c r="O103" t="s">
        <v>229</v>
      </c>
      <c r="P103">
        <v>1.8</v>
      </c>
      <c r="Q103" t="s">
        <v>448</v>
      </c>
      <c r="R103">
        <v>1</v>
      </c>
      <c r="S103">
        <v>7</v>
      </c>
      <c r="T103">
        <v>1.7100000000000001E-2</v>
      </c>
      <c r="U103">
        <v>3.2</v>
      </c>
      <c r="V103">
        <f t="shared" si="1"/>
        <v>8.6558523247005237</v>
      </c>
      <c r="W103" t="s">
        <v>435</v>
      </c>
      <c r="X103" t="s">
        <v>514</v>
      </c>
      <c r="Y103" t="str">
        <f>VLOOKUP(Q103,'Lista spp'!A:H,8,FALSE)</f>
        <v>scrp</v>
      </c>
    </row>
    <row r="104" spans="1:25" x14ac:dyDescent="0.25">
      <c r="A104" t="s">
        <v>516</v>
      </c>
      <c r="B104" t="s">
        <v>1040</v>
      </c>
      <c r="C104" t="s">
        <v>88</v>
      </c>
      <c r="D104" t="s">
        <v>509</v>
      </c>
      <c r="E104" t="s">
        <v>510</v>
      </c>
      <c r="F104" t="s">
        <v>512</v>
      </c>
      <c r="G104" t="s">
        <v>513</v>
      </c>
      <c r="H104" t="s">
        <v>25</v>
      </c>
      <c r="I104">
        <v>2</v>
      </c>
      <c r="J104">
        <v>38</v>
      </c>
      <c r="K104">
        <v>291016</v>
      </c>
      <c r="L104">
        <v>29</v>
      </c>
      <c r="M104">
        <v>10</v>
      </c>
      <c r="N104">
        <v>2016</v>
      </c>
      <c r="O104" t="s">
        <v>229</v>
      </c>
      <c r="P104">
        <v>1.8</v>
      </c>
      <c r="Q104" t="s">
        <v>628</v>
      </c>
      <c r="R104">
        <v>1</v>
      </c>
      <c r="S104">
        <v>8</v>
      </c>
      <c r="T104">
        <v>4.1500000000000002E-2</v>
      </c>
      <c r="U104">
        <v>2.8346</v>
      </c>
      <c r="V104">
        <f t="shared" si="1"/>
        <v>15.064231248415338</v>
      </c>
      <c r="X104" t="s">
        <v>514</v>
      </c>
      <c r="Y104" t="str">
        <f>VLOOKUP(Q104,'Lista spp'!A:H,8,FALSE)</f>
        <v>fbrw</v>
      </c>
    </row>
    <row r="105" spans="1:25" x14ac:dyDescent="0.25">
      <c r="A105" t="s">
        <v>517</v>
      </c>
      <c r="B105" t="s">
        <v>1040</v>
      </c>
      <c r="C105" t="s">
        <v>88</v>
      </c>
      <c r="D105" t="s">
        <v>509</v>
      </c>
      <c r="E105" t="s">
        <v>510</v>
      </c>
      <c r="F105" t="s">
        <v>512</v>
      </c>
      <c r="G105" t="s">
        <v>513</v>
      </c>
      <c r="H105" t="s">
        <v>25</v>
      </c>
      <c r="I105">
        <v>3</v>
      </c>
      <c r="J105">
        <v>39</v>
      </c>
      <c r="K105">
        <v>291016</v>
      </c>
      <c r="L105">
        <v>29</v>
      </c>
      <c r="M105">
        <v>10</v>
      </c>
      <c r="N105">
        <v>2016</v>
      </c>
      <c r="O105" t="s">
        <v>229</v>
      </c>
      <c r="P105">
        <v>1.8</v>
      </c>
      <c r="Q105" t="s">
        <v>448</v>
      </c>
      <c r="R105">
        <v>1</v>
      </c>
      <c r="S105">
        <v>18</v>
      </c>
      <c r="T105">
        <v>1.7100000000000001E-2</v>
      </c>
      <c r="U105">
        <v>3.2</v>
      </c>
      <c r="V105">
        <f t="shared" si="1"/>
        <v>177.77395184606718</v>
      </c>
      <c r="W105" t="s">
        <v>432</v>
      </c>
      <c r="X105" t="s">
        <v>514</v>
      </c>
      <c r="Y105" t="str">
        <f>VLOOKUP(Q105,'Lista spp'!A:H,8,FALSE)</f>
        <v>scrp</v>
      </c>
    </row>
    <row r="106" spans="1:25" x14ac:dyDescent="0.25">
      <c r="A106" t="s">
        <v>517</v>
      </c>
      <c r="B106" t="s">
        <v>1040</v>
      </c>
      <c r="C106" t="s">
        <v>88</v>
      </c>
      <c r="D106" t="s">
        <v>509</v>
      </c>
      <c r="E106" t="s">
        <v>510</v>
      </c>
      <c r="F106" t="s">
        <v>512</v>
      </c>
      <c r="G106" t="s">
        <v>513</v>
      </c>
      <c r="H106" t="s">
        <v>25</v>
      </c>
      <c r="I106">
        <v>3</v>
      </c>
      <c r="J106">
        <v>39</v>
      </c>
      <c r="K106">
        <v>291016</v>
      </c>
      <c r="L106">
        <v>29</v>
      </c>
      <c r="M106">
        <v>10</v>
      </c>
      <c r="N106">
        <v>2016</v>
      </c>
      <c r="O106" t="s">
        <v>229</v>
      </c>
      <c r="P106">
        <v>1.8</v>
      </c>
      <c r="Q106" t="s">
        <v>445</v>
      </c>
      <c r="R106">
        <v>1</v>
      </c>
      <c r="S106">
        <v>10</v>
      </c>
      <c r="T106">
        <v>1.44E-2</v>
      </c>
      <c r="U106">
        <v>3.1</v>
      </c>
      <c r="V106">
        <f t="shared" si="1"/>
        <v>18.12852592983602</v>
      </c>
      <c r="W106" t="s">
        <v>435</v>
      </c>
      <c r="X106" t="s">
        <v>514</v>
      </c>
      <c r="Y106" t="str">
        <f>VLOOKUP(Q106,'Lista spp'!A:H,8,FALSE)</f>
        <v>scrp</v>
      </c>
    </row>
    <row r="107" spans="1:25" x14ac:dyDescent="0.25">
      <c r="A107" t="s">
        <v>517</v>
      </c>
      <c r="B107" t="s">
        <v>1040</v>
      </c>
      <c r="C107" t="s">
        <v>88</v>
      </c>
      <c r="D107" t="s">
        <v>509</v>
      </c>
      <c r="E107" t="s">
        <v>510</v>
      </c>
      <c r="F107" t="s">
        <v>512</v>
      </c>
      <c r="G107" t="s">
        <v>513</v>
      </c>
      <c r="H107" t="s">
        <v>25</v>
      </c>
      <c r="I107">
        <v>3</v>
      </c>
      <c r="J107">
        <v>39</v>
      </c>
      <c r="K107">
        <v>291016</v>
      </c>
      <c r="L107">
        <v>29</v>
      </c>
      <c r="M107">
        <v>10</v>
      </c>
      <c r="N107">
        <v>2016</v>
      </c>
      <c r="O107" t="s">
        <v>229</v>
      </c>
      <c r="P107">
        <v>1.8</v>
      </c>
      <c r="Q107" t="s">
        <v>515</v>
      </c>
      <c r="R107">
        <v>1</v>
      </c>
      <c r="S107">
        <v>12</v>
      </c>
      <c r="T107">
        <v>2.4E-2</v>
      </c>
      <c r="U107">
        <v>2.93</v>
      </c>
      <c r="V107">
        <f t="shared" si="1"/>
        <v>34.850763154984143</v>
      </c>
      <c r="X107" t="s">
        <v>514</v>
      </c>
      <c r="Y107" t="str">
        <f>VLOOKUP(Q107,'Lista spp'!A:H,8,FALSE)</f>
        <v>scrp</v>
      </c>
    </row>
    <row r="108" spans="1:25" x14ac:dyDescent="0.25">
      <c r="A108" t="s">
        <v>517</v>
      </c>
      <c r="B108" t="s">
        <v>1040</v>
      </c>
      <c r="C108" t="s">
        <v>88</v>
      </c>
      <c r="D108" t="s">
        <v>509</v>
      </c>
      <c r="E108" t="s">
        <v>510</v>
      </c>
      <c r="F108" t="s">
        <v>512</v>
      </c>
      <c r="G108" t="s">
        <v>513</v>
      </c>
      <c r="H108" t="s">
        <v>25</v>
      </c>
      <c r="I108">
        <v>3</v>
      </c>
      <c r="J108">
        <v>39</v>
      </c>
      <c r="K108">
        <v>291016</v>
      </c>
      <c r="L108">
        <v>29</v>
      </c>
      <c r="M108">
        <v>10</v>
      </c>
      <c r="N108">
        <v>2016</v>
      </c>
      <c r="O108" t="s">
        <v>229</v>
      </c>
      <c r="P108">
        <v>1.8</v>
      </c>
      <c r="Q108" t="s">
        <v>628</v>
      </c>
      <c r="R108">
        <v>1</v>
      </c>
      <c r="S108">
        <v>10</v>
      </c>
      <c r="T108">
        <v>4.1500000000000002E-2</v>
      </c>
      <c r="U108">
        <v>2.8346</v>
      </c>
      <c r="V108">
        <f t="shared" si="1"/>
        <v>28.356204301821784</v>
      </c>
      <c r="X108" t="s">
        <v>514</v>
      </c>
      <c r="Y108" t="str">
        <f>VLOOKUP(Q108,'Lista spp'!A:H,8,FALSE)</f>
        <v>fbrw</v>
      </c>
    </row>
    <row r="109" spans="1:25" x14ac:dyDescent="0.25">
      <c r="A109" t="s">
        <v>518</v>
      </c>
      <c r="B109" t="s">
        <v>1040</v>
      </c>
      <c r="C109" t="s">
        <v>88</v>
      </c>
      <c r="D109" t="s">
        <v>509</v>
      </c>
      <c r="E109" t="s">
        <v>510</v>
      </c>
      <c r="F109" t="s">
        <v>512</v>
      </c>
      <c r="G109" t="s">
        <v>513</v>
      </c>
      <c r="H109" t="s">
        <v>25</v>
      </c>
      <c r="I109">
        <v>4</v>
      </c>
      <c r="J109">
        <v>40</v>
      </c>
      <c r="K109">
        <v>291016</v>
      </c>
      <c r="L109">
        <v>29</v>
      </c>
      <c r="M109">
        <v>10</v>
      </c>
      <c r="N109">
        <v>2016</v>
      </c>
      <c r="O109" t="s">
        <v>229</v>
      </c>
      <c r="P109">
        <v>1.8</v>
      </c>
      <c r="Q109" t="s">
        <v>469</v>
      </c>
      <c r="R109">
        <v>1</v>
      </c>
      <c r="S109">
        <v>8</v>
      </c>
      <c r="T109">
        <v>2.1999999999999999E-2</v>
      </c>
      <c r="U109">
        <v>2.95</v>
      </c>
      <c r="V109">
        <f t="shared" si="1"/>
        <v>10.151685210848386</v>
      </c>
      <c r="W109" t="s">
        <v>435</v>
      </c>
      <c r="X109" t="s">
        <v>514</v>
      </c>
      <c r="Y109" t="str">
        <f>VLOOKUP(Q109,'Lista spp'!A:H,8,FALSE)</f>
        <v>scrp</v>
      </c>
    </row>
    <row r="110" spans="1:25" x14ac:dyDescent="0.25">
      <c r="A110" t="s">
        <v>518</v>
      </c>
      <c r="B110" t="s">
        <v>1040</v>
      </c>
      <c r="C110" t="s">
        <v>88</v>
      </c>
      <c r="D110" t="s">
        <v>509</v>
      </c>
      <c r="E110" t="s">
        <v>510</v>
      </c>
      <c r="F110" t="s">
        <v>512</v>
      </c>
      <c r="G110" t="s">
        <v>513</v>
      </c>
      <c r="H110" t="s">
        <v>25</v>
      </c>
      <c r="I110">
        <v>4</v>
      </c>
      <c r="J110">
        <v>40</v>
      </c>
      <c r="K110">
        <v>291016</v>
      </c>
      <c r="L110">
        <v>29</v>
      </c>
      <c r="M110">
        <v>10</v>
      </c>
      <c r="N110">
        <v>2016</v>
      </c>
      <c r="O110" t="s">
        <v>229</v>
      </c>
      <c r="P110">
        <v>1.8</v>
      </c>
      <c r="Q110" t="s">
        <v>469</v>
      </c>
      <c r="R110">
        <v>1</v>
      </c>
      <c r="S110">
        <v>12</v>
      </c>
      <c r="T110">
        <v>2.1999999999999999E-2</v>
      </c>
      <c r="U110">
        <v>2.95</v>
      </c>
      <c r="V110">
        <f t="shared" si="1"/>
        <v>33.574330146534869</v>
      </c>
      <c r="W110" t="s">
        <v>435</v>
      </c>
      <c r="X110" t="s">
        <v>514</v>
      </c>
      <c r="Y110" t="str">
        <f>VLOOKUP(Q110,'Lista spp'!A:H,8,FALSE)</f>
        <v>scrp</v>
      </c>
    </row>
    <row r="111" spans="1:25" x14ac:dyDescent="0.25">
      <c r="A111" t="s">
        <v>518</v>
      </c>
      <c r="B111" t="s">
        <v>1040</v>
      </c>
      <c r="C111" t="s">
        <v>88</v>
      </c>
      <c r="D111" t="s">
        <v>509</v>
      </c>
      <c r="E111" t="s">
        <v>510</v>
      </c>
      <c r="F111" t="s">
        <v>512</v>
      </c>
      <c r="G111" t="s">
        <v>513</v>
      </c>
      <c r="H111" t="s">
        <v>25</v>
      </c>
      <c r="I111">
        <v>4</v>
      </c>
      <c r="J111">
        <v>40</v>
      </c>
      <c r="K111">
        <v>291016</v>
      </c>
      <c r="L111">
        <v>29</v>
      </c>
      <c r="M111">
        <v>10</v>
      </c>
      <c r="N111">
        <v>2016</v>
      </c>
      <c r="O111" t="s">
        <v>229</v>
      </c>
      <c r="P111">
        <v>1.8</v>
      </c>
      <c r="Q111" t="s">
        <v>448</v>
      </c>
      <c r="R111">
        <v>1</v>
      </c>
      <c r="S111">
        <v>5</v>
      </c>
      <c r="T111">
        <v>1.7100000000000001E-2</v>
      </c>
      <c r="U111">
        <v>3.2</v>
      </c>
      <c r="V111">
        <f t="shared" si="1"/>
        <v>2.9491721513733475</v>
      </c>
      <c r="W111" t="s">
        <v>435</v>
      </c>
      <c r="X111" t="s">
        <v>514</v>
      </c>
      <c r="Y111" t="str">
        <f>VLOOKUP(Q111,'Lista spp'!A:H,8,FALSE)</f>
        <v>scrp</v>
      </c>
    </row>
    <row r="112" spans="1:25" x14ac:dyDescent="0.25">
      <c r="A112" t="s">
        <v>518</v>
      </c>
      <c r="B112" t="s">
        <v>1040</v>
      </c>
      <c r="C112" t="s">
        <v>88</v>
      </c>
      <c r="D112" t="s">
        <v>509</v>
      </c>
      <c r="E112" t="s">
        <v>510</v>
      </c>
      <c r="F112" t="s">
        <v>512</v>
      </c>
      <c r="G112" t="s">
        <v>513</v>
      </c>
      <c r="H112" t="s">
        <v>25</v>
      </c>
      <c r="I112">
        <v>4</v>
      </c>
      <c r="J112">
        <v>40</v>
      </c>
      <c r="K112">
        <v>291016</v>
      </c>
      <c r="L112">
        <v>29</v>
      </c>
      <c r="M112">
        <v>10</v>
      </c>
      <c r="N112">
        <v>2016</v>
      </c>
      <c r="O112" t="s">
        <v>229</v>
      </c>
      <c r="P112">
        <v>1.8</v>
      </c>
      <c r="Q112" t="s">
        <v>515</v>
      </c>
      <c r="R112">
        <v>1</v>
      </c>
      <c r="S112">
        <v>10</v>
      </c>
      <c r="T112">
        <v>2.4E-2</v>
      </c>
      <c r="U112">
        <v>2.93</v>
      </c>
      <c r="V112">
        <f t="shared" si="1"/>
        <v>20.427312916857062</v>
      </c>
      <c r="X112" t="s">
        <v>514</v>
      </c>
      <c r="Y112" t="str">
        <f>VLOOKUP(Q112,'Lista spp'!A:H,8,FALSE)</f>
        <v>scrp</v>
      </c>
    </row>
    <row r="113" spans="1:25" x14ac:dyDescent="0.25">
      <c r="A113" t="s">
        <v>518</v>
      </c>
      <c r="B113" t="s">
        <v>1040</v>
      </c>
      <c r="C113" t="s">
        <v>88</v>
      </c>
      <c r="D113" t="s">
        <v>509</v>
      </c>
      <c r="E113" t="s">
        <v>510</v>
      </c>
      <c r="F113" t="s">
        <v>512</v>
      </c>
      <c r="G113" t="s">
        <v>513</v>
      </c>
      <c r="H113" t="s">
        <v>25</v>
      </c>
      <c r="I113">
        <v>4</v>
      </c>
      <c r="J113">
        <v>40</v>
      </c>
      <c r="K113">
        <v>291016</v>
      </c>
      <c r="L113">
        <v>29</v>
      </c>
      <c r="M113">
        <v>10</v>
      </c>
      <c r="N113">
        <v>2016</v>
      </c>
      <c r="O113" t="s">
        <v>229</v>
      </c>
      <c r="P113">
        <v>1.8</v>
      </c>
      <c r="Q113" t="s">
        <v>448</v>
      </c>
      <c r="R113">
        <v>1</v>
      </c>
      <c r="S113">
        <v>8</v>
      </c>
      <c r="T113">
        <v>1.7100000000000001E-2</v>
      </c>
      <c r="U113">
        <v>3.2</v>
      </c>
      <c r="V113">
        <f t="shared" si="1"/>
        <v>13.270401683111837</v>
      </c>
      <c r="W113" t="s">
        <v>435</v>
      </c>
      <c r="X113" t="s">
        <v>514</v>
      </c>
      <c r="Y113" t="str">
        <f>VLOOKUP(Q113,'Lista spp'!A:H,8,FALSE)</f>
        <v>scrp</v>
      </c>
    </row>
    <row r="114" spans="1:25" x14ac:dyDescent="0.25">
      <c r="A114" t="s">
        <v>518</v>
      </c>
      <c r="B114" t="s">
        <v>1040</v>
      </c>
      <c r="C114" t="s">
        <v>88</v>
      </c>
      <c r="D114" t="s">
        <v>509</v>
      </c>
      <c r="E114" t="s">
        <v>510</v>
      </c>
      <c r="F114" t="s">
        <v>512</v>
      </c>
      <c r="G114" t="s">
        <v>513</v>
      </c>
      <c r="H114" t="s">
        <v>25</v>
      </c>
      <c r="I114">
        <v>4</v>
      </c>
      <c r="J114">
        <v>40</v>
      </c>
      <c r="K114">
        <v>291016</v>
      </c>
      <c r="L114">
        <v>29</v>
      </c>
      <c r="M114">
        <v>10</v>
      </c>
      <c r="N114">
        <v>2016</v>
      </c>
      <c r="O114" t="s">
        <v>229</v>
      </c>
      <c r="P114">
        <v>1.8</v>
      </c>
      <c r="Q114" t="s">
        <v>448</v>
      </c>
      <c r="R114">
        <v>1</v>
      </c>
      <c r="S114">
        <v>15</v>
      </c>
      <c r="T114">
        <v>1.7100000000000001E-2</v>
      </c>
      <c r="U114">
        <v>3.2</v>
      </c>
      <c r="V114">
        <f t="shared" si="1"/>
        <v>99.194624870892383</v>
      </c>
      <c r="W114" t="s">
        <v>435</v>
      </c>
      <c r="X114" t="s">
        <v>514</v>
      </c>
      <c r="Y114" t="str">
        <f>VLOOKUP(Q114,'Lista spp'!A:H,8,FALSE)</f>
        <v>scrp</v>
      </c>
    </row>
    <row r="115" spans="1:25" x14ac:dyDescent="0.25">
      <c r="A115" t="s">
        <v>518</v>
      </c>
      <c r="B115" t="s">
        <v>1040</v>
      </c>
      <c r="C115" t="s">
        <v>88</v>
      </c>
      <c r="D115" t="s">
        <v>509</v>
      </c>
      <c r="E115" t="s">
        <v>510</v>
      </c>
      <c r="F115" t="s">
        <v>512</v>
      </c>
      <c r="G115" t="s">
        <v>513</v>
      </c>
      <c r="H115" t="s">
        <v>25</v>
      </c>
      <c r="I115">
        <v>4</v>
      </c>
      <c r="J115">
        <v>40</v>
      </c>
      <c r="K115">
        <v>291016</v>
      </c>
      <c r="L115">
        <v>29</v>
      </c>
      <c r="M115">
        <v>10</v>
      </c>
      <c r="N115">
        <v>2016</v>
      </c>
      <c r="O115" t="s">
        <v>229</v>
      </c>
      <c r="P115">
        <v>1.8</v>
      </c>
      <c r="Q115" t="s">
        <v>455</v>
      </c>
      <c r="R115">
        <v>1</v>
      </c>
      <c r="S115">
        <v>22</v>
      </c>
      <c r="T115">
        <v>3.5200000000000002E-2</v>
      </c>
      <c r="U115">
        <v>2.88</v>
      </c>
      <c r="V115">
        <f t="shared" si="1"/>
        <v>258.65446765977293</v>
      </c>
      <c r="W115" t="s">
        <v>432</v>
      </c>
      <c r="X115" t="s">
        <v>514</v>
      </c>
      <c r="Y115" t="str">
        <f>VLOOKUP(Q115,'Lista spp'!A:H,8,FALSE)</f>
        <v>scrp</v>
      </c>
    </row>
    <row r="116" spans="1:25" x14ac:dyDescent="0.25">
      <c r="A116" t="s">
        <v>518</v>
      </c>
      <c r="B116" t="s">
        <v>1040</v>
      </c>
      <c r="C116" t="s">
        <v>88</v>
      </c>
      <c r="D116" t="s">
        <v>509</v>
      </c>
      <c r="E116" t="s">
        <v>510</v>
      </c>
      <c r="F116" t="s">
        <v>512</v>
      </c>
      <c r="G116" t="s">
        <v>513</v>
      </c>
      <c r="H116" t="s">
        <v>25</v>
      </c>
      <c r="I116">
        <v>4</v>
      </c>
      <c r="J116">
        <v>40</v>
      </c>
      <c r="K116">
        <v>291016</v>
      </c>
      <c r="L116">
        <v>29</v>
      </c>
      <c r="M116">
        <v>10</v>
      </c>
      <c r="N116">
        <v>2016</v>
      </c>
      <c r="O116" t="s">
        <v>229</v>
      </c>
      <c r="P116">
        <v>1.8</v>
      </c>
      <c r="Q116" t="s">
        <v>515</v>
      </c>
      <c r="R116">
        <v>1</v>
      </c>
      <c r="S116">
        <v>18</v>
      </c>
      <c r="T116">
        <v>2.4E-2</v>
      </c>
      <c r="U116">
        <v>2.93</v>
      </c>
      <c r="V116">
        <f t="shared" si="1"/>
        <v>114.32986262660718</v>
      </c>
      <c r="X116" t="s">
        <v>514</v>
      </c>
      <c r="Y116" t="str">
        <f>VLOOKUP(Q116,'Lista spp'!A:H,8,FALSE)</f>
        <v>scrp</v>
      </c>
    </row>
    <row r="117" spans="1:25" x14ac:dyDescent="0.25">
      <c r="A117" t="s">
        <v>518</v>
      </c>
      <c r="B117" t="s">
        <v>1040</v>
      </c>
      <c r="C117" t="s">
        <v>88</v>
      </c>
      <c r="D117" t="s">
        <v>509</v>
      </c>
      <c r="E117" t="s">
        <v>510</v>
      </c>
      <c r="F117" t="s">
        <v>512</v>
      </c>
      <c r="G117" t="s">
        <v>513</v>
      </c>
      <c r="H117" t="s">
        <v>25</v>
      </c>
      <c r="I117">
        <v>4</v>
      </c>
      <c r="J117">
        <v>40</v>
      </c>
      <c r="K117">
        <v>291016</v>
      </c>
      <c r="L117">
        <v>29</v>
      </c>
      <c r="M117">
        <v>10</v>
      </c>
      <c r="N117">
        <v>2016</v>
      </c>
      <c r="O117" t="s">
        <v>229</v>
      </c>
      <c r="P117">
        <v>1.8</v>
      </c>
      <c r="Q117" t="s">
        <v>448</v>
      </c>
      <c r="R117">
        <v>1</v>
      </c>
      <c r="S117">
        <v>10</v>
      </c>
      <c r="T117">
        <v>1.7100000000000001E-2</v>
      </c>
      <c r="U117">
        <v>3.2</v>
      </c>
      <c r="V117">
        <f t="shared" si="1"/>
        <v>27.101673591085078</v>
      </c>
      <c r="W117" t="s">
        <v>435</v>
      </c>
      <c r="X117" t="s">
        <v>514</v>
      </c>
      <c r="Y117" t="str">
        <f>VLOOKUP(Q117,'Lista spp'!A:H,8,FALSE)</f>
        <v>scrp</v>
      </c>
    </row>
    <row r="118" spans="1:25" x14ac:dyDescent="0.25">
      <c r="A118" t="s">
        <v>518</v>
      </c>
      <c r="B118" t="s">
        <v>1040</v>
      </c>
      <c r="C118" t="s">
        <v>88</v>
      </c>
      <c r="D118" t="s">
        <v>509</v>
      </c>
      <c r="E118" t="s">
        <v>510</v>
      </c>
      <c r="F118" t="s">
        <v>512</v>
      </c>
      <c r="G118" t="s">
        <v>513</v>
      </c>
      <c r="H118" t="s">
        <v>25</v>
      </c>
      <c r="I118">
        <v>4</v>
      </c>
      <c r="J118">
        <v>40</v>
      </c>
      <c r="K118">
        <v>291016</v>
      </c>
      <c r="L118">
        <v>29</v>
      </c>
      <c r="M118">
        <v>10</v>
      </c>
      <c r="N118">
        <v>2016</v>
      </c>
      <c r="O118" t="s">
        <v>229</v>
      </c>
      <c r="P118">
        <v>1.8</v>
      </c>
      <c r="Q118" t="s">
        <v>448</v>
      </c>
      <c r="R118">
        <v>1</v>
      </c>
      <c r="S118">
        <v>20</v>
      </c>
      <c r="T118">
        <v>1.7100000000000001E-2</v>
      </c>
      <c r="U118">
        <v>3.2</v>
      </c>
      <c r="V118">
        <f t="shared" si="1"/>
        <v>249.05318297396778</v>
      </c>
      <c r="W118" t="s">
        <v>435</v>
      </c>
      <c r="X118" t="s">
        <v>514</v>
      </c>
      <c r="Y118" t="str">
        <f>VLOOKUP(Q118,'Lista spp'!A:H,8,FALSE)</f>
        <v>scrp</v>
      </c>
    </row>
    <row r="119" spans="1:25" x14ac:dyDescent="0.25">
      <c r="A119" t="s">
        <v>518</v>
      </c>
      <c r="B119" t="s">
        <v>1040</v>
      </c>
      <c r="C119" t="s">
        <v>88</v>
      </c>
      <c r="D119" t="s">
        <v>509</v>
      </c>
      <c r="E119" t="s">
        <v>510</v>
      </c>
      <c r="F119" t="s">
        <v>512</v>
      </c>
      <c r="G119" t="s">
        <v>513</v>
      </c>
      <c r="H119" t="s">
        <v>25</v>
      </c>
      <c r="I119">
        <v>4</v>
      </c>
      <c r="J119">
        <v>40</v>
      </c>
      <c r="K119">
        <v>291016</v>
      </c>
      <c r="L119">
        <v>29</v>
      </c>
      <c r="M119">
        <v>10</v>
      </c>
      <c r="N119">
        <v>2016</v>
      </c>
      <c r="O119" t="s">
        <v>229</v>
      </c>
      <c r="P119">
        <v>1.8</v>
      </c>
      <c r="Q119" t="s">
        <v>445</v>
      </c>
      <c r="R119">
        <v>1</v>
      </c>
      <c r="S119">
        <v>10</v>
      </c>
      <c r="T119">
        <v>1.44E-2</v>
      </c>
      <c r="U119">
        <v>3.1</v>
      </c>
      <c r="V119">
        <f t="shared" si="1"/>
        <v>18.12852592983602</v>
      </c>
      <c r="W119" t="s">
        <v>435</v>
      </c>
      <c r="X119" t="s">
        <v>514</v>
      </c>
      <c r="Y119" t="str">
        <f>VLOOKUP(Q119,'Lista spp'!A:H,8,FALSE)</f>
        <v>scrp</v>
      </c>
    </row>
    <row r="120" spans="1:25" x14ac:dyDescent="0.25">
      <c r="A120" t="s">
        <v>518</v>
      </c>
      <c r="B120" t="s">
        <v>1040</v>
      </c>
      <c r="C120" t="s">
        <v>88</v>
      </c>
      <c r="D120" t="s">
        <v>509</v>
      </c>
      <c r="E120" t="s">
        <v>510</v>
      </c>
      <c r="F120" t="s">
        <v>512</v>
      </c>
      <c r="G120" t="s">
        <v>513</v>
      </c>
      <c r="H120" t="s">
        <v>25</v>
      </c>
      <c r="I120">
        <v>4</v>
      </c>
      <c r="J120">
        <v>40</v>
      </c>
      <c r="K120">
        <v>291016</v>
      </c>
      <c r="L120">
        <v>29</v>
      </c>
      <c r="M120">
        <v>10</v>
      </c>
      <c r="N120">
        <v>2016</v>
      </c>
      <c r="O120" t="s">
        <v>229</v>
      </c>
      <c r="P120">
        <v>1.8</v>
      </c>
      <c r="Q120" t="s">
        <v>515</v>
      </c>
      <c r="R120">
        <v>1</v>
      </c>
      <c r="S120">
        <v>15</v>
      </c>
      <c r="T120">
        <v>2.4E-2</v>
      </c>
      <c r="U120">
        <v>2.93</v>
      </c>
      <c r="V120">
        <f t="shared" si="1"/>
        <v>67.012933668885353</v>
      </c>
      <c r="X120" t="s">
        <v>514</v>
      </c>
      <c r="Y120" t="str">
        <f>VLOOKUP(Q120,'Lista spp'!A:H,8,FALSE)</f>
        <v>scrp</v>
      </c>
    </row>
    <row r="121" spans="1:25" x14ac:dyDescent="0.25">
      <c r="A121" t="s">
        <v>518</v>
      </c>
      <c r="B121" t="s">
        <v>1040</v>
      </c>
      <c r="C121" t="s">
        <v>88</v>
      </c>
      <c r="D121" t="s">
        <v>509</v>
      </c>
      <c r="E121" t="s">
        <v>510</v>
      </c>
      <c r="F121" t="s">
        <v>512</v>
      </c>
      <c r="G121" t="s">
        <v>513</v>
      </c>
      <c r="H121" t="s">
        <v>25</v>
      </c>
      <c r="I121">
        <v>4</v>
      </c>
      <c r="J121">
        <v>40</v>
      </c>
      <c r="K121">
        <v>291016</v>
      </c>
      <c r="L121">
        <v>29</v>
      </c>
      <c r="M121">
        <v>10</v>
      </c>
      <c r="N121">
        <v>2016</v>
      </c>
      <c r="O121" t="s">
        <v>229</v>
      </c>
      <c r="P121">
        <v>1.8</v>
      </c>
      <c r="Q121" t="s">
        <v>628</v>
      </c>
      <c r="R121">
        <v>1</v>
      </c>
      <c r="S121">
        <v>13</v>
      </c>
      <c r="T121">
        <v>4.1500000000000002E-2</v>
      </c>
      <c r="U121">
        <v>2.8346</v>
      </c>
      <c r="V121">
        <f t="shared" si="1"/>
        <v>59.652949668261428</v>
      </c>
      <c r="X121" t="s">
        <v>514</v>
      </c>
      <c r="Y121" t="str">
        <f>VLOOKUP(Q121,'Lista spp'!A:H,8,FALSE)</f>
        <v>fbrw</v>
      </c>
    </row>
    <row r="122" spans="1:25" x14ac:dyDescent="0.25">
      <c r="A122" t="s">
        <v>519</v>
      </c>
      <c r="B122" t="s">
        <v>1040</v>
      </c>
      <c r="C122" t="s">
        <v>88</v>
      </c>
      <c r="D122" t="s">
        <v>509</v>
      </c>
      <c r="E122" t="s">
        <v>510</v>
      </c>
      <c r="F122" t="s">
        <v>512</v>
      </c>
      <c r="G122" t="s">
        <v>513</v>
      </c>
      <c r="H122" t="s">
        <v>25</v>
      </c>
      <c r="I122">
        <v>5</v>
      </c>
      <c r="J122">
        <v>41</v>
      </c>
      <c r="K122">
        <v>291016</v>
      </c>
      <c r="L122">
        <v>29</v>
      </c>
      <c r="M122">
        <v>10</v>
      </c>
      <c r="N122">
        <v>2016</v>
      </c>
      <c r="O122" t="s">
        <v>229</v>
      </c>
      <c r="P122">
        <v>1.8</v>
      </c>
      <c r="Q122" t="s">
        <v>448</v>
      </c>
      <c r="R122">
        <v>1</v>
      </c>
      <c r="S122">
        <v>25</v>
      </c>
      <c r="T122">
        <v>1.7100000000000001E-2</v>
      </c>
      <c r="U122">
        <v>3.2</v>
      </c>
      <c r="V122">
        <f t="shared" si="1"/>
        <v>508.63253675064902</v>
      </c>
      <c r="W122" t="s">
        <v>435</v>
      </c>
      <c r="X122" t="s">
        <v>514</v>
      </c>
      <c r="Y122" t="str">
        <f>VLOOKUP(Q122,'Lista spp'!A:H,8,FALSE)</f>
        <v>scrp</v>
      </c>
    </row>
    <row r="123" spans="1:25" x14ac:dyDescent="0.25">
      <c r="A123" t="s">
        <v>519</v>
      </c>
      <c r="B123" t="s">
        <v>1040</v>
      </c>
      <c r="C123" t="s">
        <v>88</v>
      </c>
      <c r="D123" t="s">
        <v>509</v>
      </c>
      <c r="E123" t="s">
        <v>510</v>
      </c>
      <c r="F123" t="s">
        <v>512</v>
      </c>
      <c r="G123" t="s">
        <v>513</v>
      </c>
      <c r="H123" t="s">
        <v>25</v>
      </c>
      <c r="I123">
        <v>5</v>
      </c>
      <c r="J123">
        <v>41</v>
      </c>
      <c r="K123">
        <v>291016</v>
      </c>
      <c r="L123">
        <v>29</v>
      </c>
      <c r="M123">
        <v>10</v>
      </c>
      <c r="N123">
        <v>2016</v>
      </c>
      <c r="O123" t="s">
        <v>229</v>
      </c>
      <c r="P123">
        <v>1.8</v>
      </c>
      <c r="Q123" t="s">
        <v>455</v>
      </c>
      <c r="R123">
        <v>1</v>
      </c>
      <c r="S123">
        <v>18</v>
      </c>
      <c r="T123">
        <v>3.5200000000000002E-2</v>
      </c>
      <c r="U123">
        <v>2.88</v>
      </c>
      <c r="V123">
        <f t="shared" si="1"/>
        <v>145.12006965704231</v>
      </c>
      <c r="W123" t="s">
        <v>432</v>
      </c>
      <c r="X123" t="s">
        <v>514</v>
      </c>
      <c r="Y123" t="str">
        <f>VLOOKUP(Q123,'Lista spp'!A:H,8,FALSE)</f>
        <v>scrp</v>
      </c>
    </row>
    <row r="124" spans="1:25" x14ac:dyDescent="0.25">
      <c r="A124" t="s">
        <v>519</v>
      </c>
      <c r="B124" t="s">
        <v>1040</v>
      </c>
      <c r="C124" t="s">
        <v>88</v>
      </c>
      <c r="D124" t="s">
        <v>509</v>
      </c>
      <c r="E124" t="s">
        <v>510</v>
      </c>
      <c r="F124" t="s">
        <v>512</v>
      </c>
      <c r="G124" t="s">
        <v>513</v>
      </c>
      <c r="H124" t="s">
        <v>25</v>
      </c>
      <c r="I124">
        <v>5</v>
      </c>
      <c r="J124">
        <v>41</v>
      </c>
      <c r="K124">
        <v>291016</v>
      </c>
      <c r="L124">
        <v>29</v>
      </c>
      <c r="M124">
        <v>10</v>
      </c>
      <c r="N124">
        <v>2016</v>
      </c>
      <c r="O124" t="s">
        <v>229</v>
      </c>
      <c r="P124">
        <v>1.8</v>
      </c>
      <c r="Q124" t="s">
        <v>445</v>
      </c>
      <c r="R124">
        <v>1</v>
      </c>
      <c r="S124">
        <v>8</v>
      </c>
      <c r="T124">
        <v>1.44E-2</v>
      </c>
      <c r="U124">
        <v>3.1</v>
      </c>
      <c r="V124">
        <f t="shared" si="1"/>
        <v>9.0769815307093964</v>
      </c>
      <c r="W124" t="s">
        <v>435</v>
      </c>
      <c r="X124" t="s">
        <v>514</v>
      </c>
      <c r="Y124" t="str">
        <f>VLOOKUP(Q124,'Lista spp'!A:H,8,FALSE)</f>
        <v>scrp</v>
      </c>
    </row>
    <row r="125" spans="1:25" x14ac:dyDescent="0.25">
      <c r="A125" t="s">
        <v>519</v>
      </c>
      <c r="B125" t="s">
        <v>1040</v>
      </c>
      <c r="C125" t="s">
        <v>88</v>
      </c>
      <c r="D125" t="s">
        <v>509</v>
      </c>
      <c r="E125" t="s">
        <v>510</v>
      </c>
      <c r="F125" t="s">
        <v>512</v>
      </c>
      <c r="G125" t="s">
        <v>513</v>
      </c>
      <c r="H125" t="s">
        <v>25</v>
      </c>
      <c r="I125">
        <v>5</v>
      </c>
      <c r="J125">
        <v>41</v>
      </c>
      <c r="K125">
        <v>291016</v>
      </c>
      <c r="L125">
        <v>29</v>
      </c>
      <c r="M125">
        <v>10</v>
      </c>
      <c r="N125">
        <v>2016</v>
      </c>
      <c r="O125" t="s">
        <v>229</v>
      </c>
      <c r="P125">
        <v>1.8</v>
      </c>
      <c r="Q125" t="s">
        <v>445</v>
      </c>
      <c r="R125">
        <v>1</v>
      </c>
      <c r="S125">
        <v>18</v>
      </c>
      <c r="T125">
        <v>1.44E-2</v>
      </c>
      <c r="U125">
        <v>3.1</v>
      </c>
      <c r="V125">
        <f t="shared" si="1"/>
        <v>112.12623973922551</v>
      </c>
      <c r="W125" t="s">
        <v>435</v>
      </c>
      <c r="X125" t="s">
        <v>514</v>
      </c>
      <c r="Y125" t="str">
        <f>VLOOKUP(Q125,'Lista spp'!A:H,8,FALSE)</f>
        <v>scrp</v>
      </c>
    </row>
    <row r="126" spans="1:25" x14ac:dyDescent="0.25">
      <c r="A126" t="s">
        <v>519</v>
      </c>
      <c r="B126" t="s">
        <v>1040</v>
      </c>
      <c r="C126" t="s">
        <v>88</v>
      </c>
      <c r="D126" t="s">
        <v>509</v>
      </c>
      <c r="E126" t="s">
        <v>510</v>
      </c>
      <c r="F126" t="s">
        <v>512</v>
      </c>
      <c r="G126" t="s">
        <v>513</v>
      </c>
      <c r="H126" t="s">
        <v>25</v>
      </c>
      <c r="I126">
        <v>5</v>
      </c>
      <c r="J126">
        <v>41</v>
      </c>
      <c r="K126">
        <v>291016</v>
      </c>
      <c r="L126">
        <v>29</v>
      </c>
      <c r="M126">
        <v>10</v>
      </c>
      <c r="N126">
        <v>2016</v>
      </c>
      <c r="O126" t="s">
        <v>229</v>
      </c>
      <c r="P126">
        <v>1.8</v>
      </c>
      <c r="Q126" t="s">
        <v>445</v>
      </c>
      <c r="R126">
        <v>3</v>
      </c>
      <c r="S126">
        <v>3</v>
      </c>
      <c r="T126">
        <v>1.44E-2</v>
      </c>
      <c r="U126">
        <v>3.1</v>
      </c>
      <c r="V126">
        <f t="shared" si="1"/>
        <v>1.3018460701931467</v>
      </c>
      <c r="W126" t="s">
        <v>435</v>
      </c>
      <c r="X126" t="s">
        <v>514</v>
      </c>
      <c r="Y126" t="str">
        <f>VLOOKUP(Q126,'Lista spp'!A:H,8,FALSE)</f>
        <v>scrp</v>
      </c>
    </row>
    <row r="127" spans="1:25" x14ac:dyDescent="0.25">
      <c r="A127" t="s">
        <v>519</v>
      </c>
      <c r="B127" t="s">
        <v>1040</v>
      </c>
      <c r="C127" t="s">
        <v>88</v>
      </c>
      <c r="D127" t="s">
        <v>509</v>
      </c>
      <c r="E127" t="s">
        <v>510</v>
      </c>
      <c r="F127" t="s">
        <v>512</v>
      </c>
      <c r="G127" t="s">
        <v>513</v>
      </c>
      <c r="H127" t="s">
        <v>25</v>
      </c>
      <c r="I127">
        <v>5</v>
      </c>
      <c r="J127">
        <v>41</v>
      </c>
      <c r="K127">
        <v>291016</v>
      </c>
      <c r="L127">
        <v>29</v>
      </c>
      <c r="M127">
        <v>10</v>
      </c>
      <c r="N127">
        <v>2016</v>
      </c>
      <c r="O127" t="s">
        <v>229</v>
      </c>
      <c r="P127">
        <v>1.8</v>
      </c>
      <c r="Q127" t="s">
        <v>515</v>
      </c>
      <c r="R127">
        <v>1</v>
      </c>
      <c r="S127">
        <v>10</v>
      </c>
      <c r="T127">
        <v>2.4E-2</v>
      </c>
      <c r="U127">
        <v>2.93</v>
      </c>
      <c r="V127">
        <f t="shared" si="1"/>
        <v>20.427312916857062</v>
      </c>
      <c r="X127" t="s">
        <v>514</v>
      </c>
      <c r="Y127" t="str">
        <f>VLOOKUP(Q127,'Lista spp'!A:H,8,FALSE)</f>
        <v>scrp</v>
      </c>
    </row>
    <row r="128" spans="1:25" x14ac:dyDescent="0.25">
      <c r="A128" t="s">
        <v>519</v>
      </c>
      <c r="B128" t="s">
        <v>1040</v>
      </c>
      <c r="C128" t="s">
        <v>88</v>
      </c>
      <c r="D128" t="s">
        <v>509</v>
      </c>
      <c r="E128" t="s">
        <v>510</v>
      </c>
      <c r="F128" t="s">
        <v>512</v>
      </c>
      <c r="G128" t="s">
        <v>513</v>
      </c>
      <c r="H128" t="s">
        <v>25</v>
      </c>
      <c r="I128">
        <v>5</v>
      </c>
      <c r="J128">
        <v>41</v>
      </c>
      <c r="K128">
        <v>291016</v>
      </c>
      <c r="L128">
        <v>29</v>
      </c>
      <c r="M128">
        <v>10</v>
      </c>
      <c r="N128">
        <v>2016</v>
      </c>
      <c r="O128" t="s">
        <v>229</v>
      </c>
      <c r="P128">
        <v>1.8</v>
      </c>
      <c r="Q128" t="s">
        <v>515</v>
      </c>
      <c r="R128">
        <v>1</v>
      </c>
      <c r="S128">
        <v>12</v>
      </c>
      <c r="T128">
        <v>2.4E-2</v>
      </c>
      <c r="U128">
        <v>2.93</v>
      </c>
      <c r="V128">
        <f t="shared" si="1"/>
        <v>34.850763154984143</v>
      </c>
      <c r="X128" t="s">
        <v>514</v>
      </c>
      <c r="Y128" t="str">
        <f>VLOOKUP(Q128,'Lista spp'!A:H,8,FALSE)</f>
        <v>scrp</v>
      </c>
    </row>
    <row r="129" spans="1:25" x14ac:dyDescent="0.25">
      <c r="A129" t="s">
        <v>519</v>
      </c>
      <c r="B129" t="s">
        <v>1040</v>
      </c>
      <c r="C129" t="s">
        <v>88</v>
      </c>
      <c r="D129" t="s">
        <v>509</v>
      </c>
      <c r="E129" t="s">
        <v>510</v>
      </c>
      <c r="F129" t="s">
        <v>512</v>
      </c>
      <c r="G129" t="s">
        <v>513</v>
      </c>
      <c r="H129" t="s">
        <v>25</v>
      </c>
      <c r="I129">
        <v>5</v>
      </c>
      <c r="J129">
        <v>41</v>
      </c>
      <c r="K129">
        <v>291016</v>
      </c>
      <c r="L129">
        <v>29</v>
      </c>
      <c r="M129">
        <v>10</v>
      </c>
      <c r="N129">
        <v>2016</v>
      </c>
      <c r="O129" t="s">
        <v>229</v>
      </c>
      <c r="P129">
        <v>1.8</v>
      </c>
      <c r="Q129" t="s">
        <v>515</v>
      </c>
      <c r="R129">
        <v>1</v>
      </c>
      <c r="S129">
        <v>17</v>
      </c>
      <c r="T129">
        <v>2.4E-2</v>
      </c>
      <c r="U129">
        <v>2.93</v>
      </c>
      <c r="V129">
        <f t="shared" si="1"/>
        <v>96.700023884059178</v>
      </c>
      <c r="X129" t="s">
        <v>514</v>
      </c>
      <c r="Y129" t="str">
        <f>VLOOKUP(Q129,'Lista spp'!A:H,8,FALSE)</f>
        <v>scrp</v>
      </c>
    </row>
    <row r="130" spans="1:25" x14ac:dyDescent="0.25">
      <c r="A130" t="s">
        <v>519</v>
      </c>
      <c r="B130" t="s">
        <v>1040</v>
      </c>
      <c r="C130" t="s">
        <v>88</v>
      </c>
      <c r="D130" t="s">
        <v>509</v>
      </c>
      <c r="E130" t="s">
        <v>510</v>
      </c>
      <c r="F130" t="s">
        <v>512</v>
      </c>
      <c r="G130" t="s">
        <v>513</v>
      </c>
      <c r="H130" t="s">
        <v>25</v>
      </c>
      <c r="I130">
        <v>5</v>
      </c>
      <c r="J130">
        <v>41</v>
      </c>
      <c r="K130">
        <v>291016</v>
      </c>
      <c r="L130">
        <v>29</v>
      </c>
      <c r="M130">
        <v>10</v>
      </c>
      <c r="N130">
        <v>2016</v>
      </c>
      <c r="O130" t="s">
        <v>229</v>
      </c>
      <c r="P130">
        <v>1.8</v>
      </c>
      <c r="Q130" t="s">
        <v>445</v>
      </c>
      <c r="R130">
        <v>1</v>
      </c>
      <c r="S130">
        <v>12</v>
      </c>
      <c r="T130">
        <v>1.44E-2</v>
      </c>
      <c r="U130">
        <v>3.1</v>
      </c>
      <c r="V130">
        <f t="shared" ref="V130:V193" si="2">T130*(S130^U130)*R130</f>
        <v>31.902473371524724</v>
      </c>
      <c r="W130" t="s">
        <v>435</v>
      </c>
      <c r="X130" t="s">
        <v>514</v>
      </c>
      <c r="Y130" t="str">
        <f>VLOOKUP(Q130,'Lista spp'!A:H,8,FALSE)</f>
        <v>scrp</v>
      </c>
    </row>
    <row r="131" spans="1:25" x14ac:dyDescent="0.25">
      <c r="A131" t="s">
        <v>519</v>
      </c>
      <c r="B131" t="s">
        <v>1040</v>
      </c>
      <c r="C131" t="s">
        <v>88</v>
      </c>
      <c r="D131" t="s">
        <v>509</v>
      </c>
      <c r="E131" t="s">
        <v>510</v>
      </c>
      <c r="F131" t="s">
        <v>512</v>
      </c>
      <c r="G131" t="s">
        <v>513</v>
      </c>
      <c r="H131" t="s">
        <v>25</v>
      </c>
      <c r="I131">
        <v>5</v>
      </c>
      <c r="J131">
        <v>41</v>
      </c>
      <c r="K131">
        <v>291016</v>
      </c>
      <c r="L131">
        <v>29</v>
      </c>
      <c r="M131">
        <v>10</v>
      </c>
      <c r="N131">
        <v>2016</v>
      </c>
      <c r="O131" t="s">
        <v>229</v>
      </c>
      <c r="P131">
        <v>1.8</v>
      </c>
      <c r="Q131" t="s">
        <v>445</v>
      </c>
      <c r="R131">
        <v>3</v>
      </c>
      <c r="S131">
        <v>5</v>
      </c>
      <c r="T131">
        <v>1.44E-2</v>
      </c>
      <c r="U131">
        <v>3.1</v>
      </c>
      <c r="V131">
        <f t="shared" si="2"/>
        <v>6.3429422926752999</v>
      </c>
      <c r="W131" t="s">
        <v>435</v>
      </c>
      <c r="X131" t="s">
        <v>514</v>
      </c>
      <c r="Y131" t="str">
        <f>VLOOKUP(Q131,'Lista spp'!A:H,8,FALSE)</f>
        <v>scrp</v>
      </c>
    </row>
    <row r="132" spans="1:25" x14ac:dyDescent="0.25">
      <c r="A132" t="s">
        <v>519</v>
      </c>
      <c r="B132" t="s">
        <v>1040</v>
      </c>
      <c r="C132" t="s">
        <v>88</v>
      </c>
      <c r="D132" t="s">
        <v>509</v>
      </c>
      <c r="E132" t="s">
        <v>510</v>
      </c>
      <c r="F132" t="s">
        <v>512</v>
      </c>
      <c r="G132" t="s">
        <v>513</v>
      </c>
      <c r="H132" t="s">
        <v>25</v>
      </c>
      <c r="I132">
        <v>5</v>
      </c>
      <c r="J132">
        <v>41</v>
      </c>
      <c r="K132">
        <v>291016</v>
      </c>
      <c r="L132">
        <v>29</v>
      </c>
      <c r="M132">
        <v>10</v>
      </c>
      <c r="N132">
        <v>2016</v>
      </c>
      <c r="O132" t="s">
        <v>229</v>
      </c>
      <c r="P132">
        <v>1.8</v>
      </c>
      <c r="Q132" t="s">
        <v>515</v>
      </c>
      <c r="R132">
        <v>2</v>
      </c>
      <c r="S132">
        <v>5</v>
      </c>
      <c r="T132">
        <v>2.4E-2</v>
      </c>
      <c r="U132">
        <v>2.93</v>
      </c>
      <c r="V132">
        <f t="shared" si="2"/>
        <v>5.360722792603454</v>
      </c>
      <c r="X132" t="s">
        <v>514</v>
      </c>
      <c r="Y132" t="str">
        <f>VLOOKUP(Q132,'Lista spp'!A:H,8,FALSE)</f>
        <v>scrp</v>
      </c>
    </row>
    <row r="133" spans="1:25" x14ac:dyDescent="0.25">
      <c r="A133" t="s">
        <v>519</v>
      </c>
      <c r="B133" t="s">
        <v>1040</v>
      </c>
      <c r="C133" t="s">
        <v>88</v>
      </c>
      <c r="D133" t="s">
        <v>509</v>
      </c>
      <c r="E133" t="s">
        <v>510</v>
      </c>
      <c r="F133" t="s">
        <v>512</v>
      </c>
      <c r="G133" t="s">
        <v>513</v>
      </c>
      <c r="H133" t="s">
        <v>25</v>
      </c>
      <c r="I133">
        <v>5</v>
      </c>
      <c r="J133">
        <v>41</v>
      </c>
      <c r="K133">
        <v>291016</v>
      </c>
      <c r="L133">
        <v>29</v>
      </c>
      <c r="M133">
        <v>10</v>
      </c>
      <c r="N133">
        <v>2016</v>
      </c>
      <c r="O133" t="s">
        <v>229</v>
      </c>
      <c r="P133">
        <v>1.8</v>
      </c>
      <c r="Q133" t="s">
        <v>515</v>
      </c>
      <c r="R133">
        <v>5</v>
      </c>
      <c r="S133">
        <v>6</v>
      </c>
      <c r="T133">
        <v>2.4E-2</v>
      </c>
      <c r="U133">
        <v>2.93</v>
      </c>
      <c r="V133">
        <f t="shared" si="2"/>
        <v>22.864642200489335</v>
      </c>
      <c r="X133" t="s">
        <v>514</v>
      </c>
      <c r="Y133" t="str">
        <f>VLOOKUP(Q133,'Lista spp'!A:H,8,FALSE)</f>
        <v>scrp</v>
      </c>
    </row>
    <row r="134" spans="1:25" x14ac:dyDescent="0.25">
      <c r="A134" t="s">
        <v>520</v>
      </c>
      <c r="B134" t="s">
        <v>1040</v>
      </c>
      <c r="C134" t="s">
        <v>88</v>
      </c>
      <c r="D134" t="s">
        <v>509</v>
      </c>
      <c r="E134" t="s">
        <v>510</v>
      </c>
      <c r="F134" t="s">
        <v>512</v>
      </c>
      <c r="G134" t="s">
        <v>513</v>
      </c>
      <c r="H134" t="s">
        <v>25</v>
      </c>
      <c r="I134">
        <v>6</v>
      </c>
      <c r="J134">
        <v>42</v>
      </c>
      <c r="K134">
        <v>291016</v>
      </c>
      <c r="L134">
        <v>29</v>
      </c>
      <c r="M134">
        <v>10</v>
      </c>
      <c r="N134">
        <v>2016</v>
      </c>
      <c r="O134" t="s">
        <v>229</v>
      </c>
      <c r="P134">
        <v>1.8</v>
      </c>
      <c r="Q134" t="s">
        <v>445</v>
      </c>
      <c r="R134">
        <v>1</v>
      </c>
      <c r="S134">
        <v>10</v>
      </c>
      <c r="T134">
        <v>1.44E-2</v>
      </c>
      <c r="U134">
        <v>3.1</v>
      </c>
      <c r="V134">
        <f t="shared" si="2"/>
        <v>18.12852592983602</v>
      </c>
      <c r="W134" t="s">
        <v>435</v>
      </c>
      <c r="X134" t="s">
        <v>514</v>
      </c>
      <c r="Y134" t="str">
        <f>VLOOKUP(Q134,'Lista spp'!A:H,8,FALSE)</f>
        <v>scrp</v>
      </c>
    </row>
    <row r="135" spans="1:25" x14ac:dyDescent="0.25">
      <c r="A135" t="s">
        <v>520</v>
      </c>
      <c r="B135" t="s">
        <v>1040</v>
      </c>
      <c r="C135" t="s">
        <v>88</v>
      </c>
      <c r="D135" t="s">
        <v>509</v>
      </c>
      <c r="E135" t="s">
        <v>510</v>
      </c>
      <c r="F135" t="s">
        <v>512</v>
      </c>
      <c r="G135" t="s">
        <v>513</v>
      </c>
      <c r="H135" t="s">
        <v>25</v>
      </c>
      <c r="I135">
        <v>6</v>
      </c>
      <c r="J135">
        <v>42</v>
      </c>
      <c r="K135">
        <v>291016</v>
      </c>
      <c r="L135">
        <v>29</v>
      </c>
      <c r="M135">
        <v>10</v>
      </c>
      <c r="N135">
        <v>2016</v>
      </c>
      <c r="O135" t="s">
        <v>229</v>
      </c>
      <c r="P135">
        <v>1.8</v>
      </c>
      <c r="Q135" t="s">
        <v>445</v>
      </c>
      <c r="R135">
        <v>1</v>
      </c>
      <c r="S135">
        <v>6</v>
      </c>
      <c r="T135">
        <v>1.44E-2</v>
      </c>
      <c r="U135">
        <v>3.1</v>
      </c>
      <c r="V135">
        <f t="shared" si="2"/>
        <v>3.7207575209071311</v>
      </c>
      <c r="W135" t="s">
        <v>435</v>
      </c>
      <c r="X135" t="s">
        <v>514</v>
      </c>
      <c r="Y135" t="str">
        <f>VLOOKUP(Q135,'Lista spp'!A:H,8,FALSE)</f>
        <v>scrp</v>
      </c>
    </row>
    <row r="136" spans="1:25" x14ac:dyDescent="0.25">
      <c r="A136" t="s">
        <v>520</v>
      </c>
      <c r="B136" t="s">
        <v>1040</v>
      </c>
      <c r="C136" t="s">
        <v>88</v>
      </c>
      <c r="D136" t="s">
        <v>509</v>
      </c>
      <c r="E136" t="s">
        <v>510</v>
      </c>
      <c r="F136" t="s">
        <v>512</v>
      </c>
      <c r="G136" t="s">
        <v>513</v>
      </c>
      <c r="H136" t="s">
        <v>25</v>
      </c>
      <c r="I136">
        <v>6</v>
      </c>
      <c r="J136">
        <v>42</v>
      </c>
      <c r="K136">
        <v>291016</v>
      </c>
      <c r="L136">
        <v>29</v>
      </c>
      <c r="M136">
        <v>10</v>
      </c>
      <c r="N136">
        <v>2016</v>
      </c>
      <c r="O136" t="s">
        <v>229</v>
      </c>
      <c r="P136">
        <v>1.8</v>
      </c>
      <c r="Q136" t="s">
        <v>445</v>
      </c>
      <c r="R136">
        <v>1</v>
      </c>
      <c r="S136">
        <v>4</v>
      </c>
      <c r="T136">
        <v>1.44E-2</v>
      </c>
      <c r="U136">
        <v>3.1</v>
      </c>
      <c r="V136">
        <f t="shared" si="2"/>
        <v>1.058640403965267</v>
      </c>
      <c r="W136" t="s">
        <v>435</v>
      </c>
      <c r="X136" t="s">
        <v>514</v>
      </c>
      <c r="Y136" t="str">
        <f>VLOOKUP(Q136,'Lista spp'!A:H,8,FALSE)</f>
        <v>scrp</v>
      </c>
    </row>
    <row r="137" spans="1:25" x14ac:dyDescent="0.25">
      <c r="A137" t="s">
        <v>520</v>
      </c>
      <c r="B137" t="s">
        <v>1040</v>
      </c>
      <c r="C137" t="s">
        <v>88</v>
      </c>
      <c r="D137" t="s">
        <v>509</v>
      </c>
      <c r="E137" t="s">
        <v>510</v>
      </c>
      <c r="F137" t="s">
        <v>512</v>
      </c>
      <c r="G137" t="s">
        <v>513</v>
      </c>
      <c r="H137" t="s">
        <v>25</v>
      </c>
      <c r="I137">
        <v>6</v>
      </c>
      <c r="J137">
        <v>42</v>
      </c>
      <c r="K137">
        <v>291016</v>
      </c>
      <c r="L137">
        <v>29</v>
      </c>
      <c r="M137">
        <v>10</v>
      </c>
      <c r="N137">
        <v>2016</v>
      </c>
      <c r="O137" t="s">
        <v>229</v>
      </c>
      <c r="P137">
        <v>1.8</v>
      </c>
      <c r="Q137" t="s">
        <v>515</v>
      </c>
      <c r="R137">
        <v>1</v>
      </c>
      <c r="S137">
        <v>10</v>
      </c>
      <c r="T137">
        <v>2.4E-2</v>
      </c>
      <c r="U137">
        <v>2.93</v>
      </c>
      <c r="V137">
        <f t="shared" si="2"/>
        <v>20.427312916857062</v>
      </c>
      <c r="X137" t="s">
        <v>514</v>
      </c>
      <c r="Y137" t="str">
        <f>VLOOKUP(Q137,'Lista spp'!A:H,8,FALSE)</f>
        <v>scrp</v>
      </c>
    </row>
    <row r="138" spans="1:25" x14ac:dyDescent="0.25">
      <c r="A138" t="s">
        <v>520</v>
      </c>
      <c r="B138" t="s">
        <v>1040</v>
      </c>
      <c r="C138" t="s">
        <v>88</v>
      </c>
      <c r="D138" t="s">
        <v>509</v>
      </c>
      <c r="E138" t="s">
        <v>510</v>
      </c>
      <c r="F138" t="s">
        <v>512</v>
      </c>
      <c r="G138" t="s">
        <v>513</v>
      </c>
      <c r="H138" t="s">
        <v>25</v>
      </c>
      <c r="I138">
        <v>6</v>
      </c>
      <c r="J138">
        <v>42</v>
      </c>
      <c r="K138">
        <v>291016</v>
      </c>
      <c r="L138">
        <v>29</v>
      </c>
      <c r="M138">
        <v>10</v>
      </c>
      <c r="N138">
        <v>2016</v>
      </c>
      <c r="O138" t="s">
        <v>229</v>
      </c>
      <c r="P138">
        <v>1.8</v>
      </c>
      <c r="Q138" t="s">
        <v>445</v>
      </c>
      <c r="R138">
        <v>1</v>
      </c>
      <c r="S138">
        <v>18</v>
      </c>
      <c r="T138">
        <v>1.44E-2</v>
      </c>
      <c r="U138">
        <v>3.1</v>
      </c>
      <c r="V138">
        <f t="shared" si="2"/>
        <v>112.12623973922551</v>
      </c>
      <c r="W138" t="s">
        <v>435</v>
      </c>
      <c r="X138" t="s">
        <v>514</v>
      </c>
      <c r="Y138" t="str">
        <f>VLOOKUP(Q138,'Lista spp'!A:H,8,FALSE)</f>
        <v>scrp</v>
      </c>
    </row>
    <row r="139" spans="1:25" x14ac:dyDescent="0.25">
      <c r="A139" t="s">
        <v>520</v>
      </c>
      <c r="B139" t="s">
        <v>1040</v>
      </c>
      <c r="C139" t="s">
        <v>88</v>
      </c>
      <c r="D139" t="s">
        <v>509</v>
      </c>
      <c r="E139" t="s">
        <v>510</v>
      </c>
      <c r="F139" t="s">
        <v>512</v>
      </c>
      <c r="G139" t="s">
        <v>513</v>
      </c>
      <c r="H139" t="s">
        <v>25</v>
      </c>
      <c r="I139">
        <v>6</v>
      </c>
      <c r="J139">
        <v>42</v>
      </c>
      <c r="K139">
        <v>291016</v>
      </c>
      <c r="L139">
        <v>29</v>
      </c>
      <c r="M139">
        <v>10</v>
      </c>
      <c r="N139">
        <v>2016</v>
      </c>
      <c r="O139" t="s">
        <v>229</v>
      </c>
      <c r="P139">
        <v>1.8</v>
      </c>
      <c r="Q139" t="s">
        <v>455</v>
      </c>
      <c r="R139">
        <v>1</v>
      </c>
      <c r="S139">
        <v>12</v>
      </c>
      <c r="T139">
        <v>3.5200000000000002E-2</v>
      </c>
      <c r="U139">
        <v>2.88</v>
      </c>
      <c r="V139">
        <f t="shared" si="2"/>
        <v>45.142400772535844</v>
      </c>
      <c r="W139" t="s">
        <v>458</v>
      </c>
      <c r="X139" t="s">
        <v>514</v>
      </c>
      <c r="Y139" t="str">
        <f>VLOOKUP(Q139,'Lista spp'!A:H,8,FALSE)</f>
        <v>scrp</v>
      </c>
    </row>
    <row r="140" spans="1:25" x14ac:dyDescent="0.25">
      <c r="A140" t="s">
        <v>520</v>
      </c>
      <c r="B140" t="s">
        <v>1040</v>
      </c>
      <c r="C140" t="s">
        <v>88</v>
      </c>
      <c r="D140" t="s">
        <v>509</v>
      </c>
      <c r="E140" t="s">
        <v>510</v>
      </c>
      <c r="F140" t="s">
        <v>512</v>
      </c>
      <c r="G140" t="s">
        <v>513</v>
      </c>
      <c r="H140" t="s">
        <v>25</v>
      </c>
      <c r="I140">
        <v>6</v>
      </c>
      <c r="J140">
        <v>42</v>
      </c>
      <c r="K140">
        <v>291016</v>
      </c>
      <c r="L140">
        <v>29</v>
      </c>
      <c r="M140">
        <v>10</v>
      </c>
      <c r="N140">
        <v>2016</v>
      </c>
      <c r="O140" t="s">
        <v>229</v>
      </c>
      <c r="P140">
        <v>1.8</v>
      </c>
      <c r="Q140" t="s">
        <v>448</v>
      </c>
      <c r="R140">
        <v>1</v>
      </c>
      <c r="S140">
        <v>10</v>
      </c>
      <c r="T140">
        <v>1.7100000000000001E-2</v>
      </c>
      <c r="U140">
        <v>3.2</v>
      </c>
      <c r="V140">
        <f t="shared" si="2"/>
        <v>27.101673591085078</v>
      </c>
      <c r="W140" t="s">
        <v>435</v>
      </c>
      <c r="X140" t="s">
        <v>514</v>
      </c>
      <c r="Y140" t="str">
        <f>VLOOKUP(Q140,'Lista spp'!A:H,8,FALSE)</f>
        <v>scrp</v>
      </c>
    </row>
    <row r="141" spans="1:25" x14ac:dyDescent="0.25">
      <c r="A141" t="s">
        <v>520</v>
      </c>
      <c r="B141" t="s">
        <v>1040</v>
      </c>
      <c r="C141" t="s">
        <v>88</v>
      </c>
      <c r="D141" t="s">
        <v>509</v>
      </c>
      <c r="E141" t="s">
        <v>510</v>
      </c>
      <c r="F141" t="s">
        <v>512</v>
      </c>
      <c r="G141" t="s">
        <v>513</v>
      </c>
      <c r="H141" t="s">
        <v>25</v>
      </c>
      <c r="I141">
        <v>6</v>
      </c>
      <c r="J141">
        <v>42</v>
      </c>
      <c r="K141">
        <v>291016</v>
      </c>
      <c r="L141">
        <v>29</v>
      </c>
      <c r="M141">
        <v>10</v>
      </c>
      <c r="N141">
        <v>2016</v>
      </c>
      <c r="O141" t="s">
        <v>229</v>
      </c>
      <c r="P141">
        <v>1.8</v>
      </c>
      <c r="Q141" t="s">
        <v>628</v>
      </c>
      <c r="R141">
        <v>3</v>
      </c>
      <c r="S141">
        <v>15</v>
      </c>
      <c r="T141">
        <v>4.1500000000000002E-2</v>
      </c>
      <c r="U141">
        <v>2.8346</v>
      </c>
      <c r="V141">
        <f t="shared" si="2"/>
        <v>268.4835207860686</v>
      </c>
      <c r="X141" t="s">
        <v>514</v>
      </c>
      <c r="Y141" t="str">
        <f>VLOOKUP(Q141,'Lista spp'!A:H,8,FALSE)</f>
        <v>fbrw</v>
      </c>
    </row>
    <row r="142" spans="1:25" x14ac:dyDescent="0.25">
      <c r="A142" t="s">
        <v>520</v>
      </c>
      <c r="B142" t="s">
        <v>1040</v>
      </c>
      <c r="C142" t="s">
        <v>88</v>
      </c>
      <c r="D142" t="s">
        <v>509</v>
      </c>
      <c r="E142" t="s">
        <v>510</v>
      </c>
      <c r="F142" t="s">
        <v>512</v>
      </c>
      <c r="G142" t="s">
        <v>513</v>
      </c>
      <c r="H142" t="s">
        <v>25</v>
      </c>
      <c r="I142">
        <v>6</v>
      </c>
      <c r="J142">
        <v>42</v>
      </c>
      <c r="K142">
        <v>291016</v>
      </c>
      <c r="L142">
        <v>29</v>
      </c>
      <c r="M142">
        <v>10</v>
      </c>
      <c r="N142">
        <v>2016</v>
      </c>
      <c r="O142" t="s">
        <v>229</v>
      </c>
      <c r="P142">
        <v>1.8</v>
      </c>
      <c r="Q142" t="s">
        <v>628</v>
      </c>
      <c r="R142">
        <v>1</v>
      </c>
      <c r="S142">
        <v>15</v>
      </c>
      <c r="T142">
        <v>4.1500000000000002E-2</v>
      </c>
      <c r="U142">
        <v>2.8346</v>
      </c>
      <c r="V142">
        <f t="shared" si="2"/>
        <v>89.494506928689532</v>
      </c>
      <c r="X142" t="s">
        <v>514</v>
      </c>
      <c r="Y142" t="str">
        <f>VLOOKUP(Q142,'Lista spp'!A:H,8,FALSE)</f>
        <v>fbrw</v>
      </c>
    </row>
    <row r="143" spans="1:25" x14ac:dyDescent="0.25">
      <c r="A143" t="s">
        <v>521</v>
      </c>
      <c r="B143" t="s">
        <v>1040</v>
      </c>
      <c r="C143" t="s">
        <v>88</v>
      </c>
      <c r="D143" t="s">
        <v>509</v>
      </c>
      <c r="E143" t="s">
        <v>510</v>
      </c>
      <c r="F143" t="s">
        <v>512</v>
      </c>
      <c r="G143" t="s">
        <v>513</v>
      </c>
      <c r="H143" t="s">
        <v>25</v>
      </c>
      <c r="I143">
        <v>7</v>
      </c>
      <c r="J143">
        <v>43</v>
      </c>
      <c r="K143">
        <v>291016</v>
      </c>
      <c r="L143">
        <v>29</v>
      </c>
      <c r="M143">
        <v>10</v>
      </c>
      <c r="N143">
        <v>2016</v>
      </c>
      <c r="O143" t="s">
        <v>229</v>
      </c>
      <c r="P143">
        <v>1.8</v>
      </c>
      <c r="Q143" t="s">
        <v>445</v>
      </c>
      <c r="R143">
        <v>2</v>
      </c>
      <c r="S143">
        <v>8</v>
      </c>
      <c r="T143">
        <v>1.44E-2</v>
      </c>
      <c r="U143">
        <v>3.1</v>
      </c>
      <c r="V143">
        <f t="shared" si="2"/>
        <v>18.153963061418793</v>
      </c>
      <c r="W143" t="s">
        <v>435</v>
      </c>
      <c r="X143" t="s">
        <v>514</v>
      </c>
      <c r="Y143" t="str">
        <f>VLOOKUP(Q143,'Lista spp'!A:H,8,FALSE)</f>
        <v>scrp</v>
      </c>
    </row>
    <row r="144" spans="1:25" x14ac:dyDescent="0.25">
      <c r="A144" t="s">
        <v>521</v>
      </c>
      <c r="B144" t="s">
        <v>1040</v>
      </c>
      <c r="C144" t="s">
        <v>88</v>
      </c>
      <c r="D144" t="s">
        <v>509</v>
      </c>
      <c r="E144" t="s">
        <v>510</v>
      </c>
      <c r="F144" t="s">
        <v>512</v>
      </c>
      <c r="G144" t="s">
        <v>513</v>
      </c>
      <c r="H144" t="s">
        <v>25</v>
      </c>
      <c r="I144">
        <v>7</v>
      </c>
      <c r="J144">
        <v>43</v>
      </c>
      <c r="K144">
        <v>291016</v>
      </c>
      <c r="L144">
        <v>29</v>
      </c>
      <c r="M144">
        <v>10</v>
      </c>
      <c r="N144">
        <v>2016</v>
      </c>
      <c r="O144" t="s">
        <v>229</v>
      </c>
      <c r="P144">
        <v>1.8</v>
      </c>
      <c r="Q144" t="s">
        <v>448</v>
      </c>
      <c r="R144">
        <v>1</v>
      </c>
      <c r="S144">
        <v>10</v>
      </c>
      <c r="T144">
        <v>1.7100000000000001E-2</v>
      </c>
      <c r="U144">
        <v>3.2</v>
      </c>
      <c r="V144">
        <f t="shared" si="2"/>
        <v>27.101673591085078</v>
      </c>
      <c r="W144" t="s">
        <v>435</v>
      </c>
      <c r="X144" t="s">
        <v>514</v>
      </c>
      <c r="Y144" t="str">
        <f>VLOOKUP(Q144,'Lista spp'!A:H,8,FALSE)</f>
        <v>scrp</v>
      </c>
    </row>
    <row r="145" spans="1:25" x14ac:dyDescent="0.25">
      <c r="A145" t="s">
        <v>521</v>
      </c>
      <c r="B145" t="s">
        <v>1040</v>
      </c>
      <c r="C145" t="s">
        <v>88</v>
      </c>
      <c r="D145" t="s">
        <v>509</v>
      </c>
      <c r="E145" t="s">
        <v>510</v>
      </c>
      <c r="F145" t="s">
        <v>512</v>
      </c>
      <c r="G145" t="s">
        <v>513</v>
      </c>
      <c r="H145" t="s">
        <v>25</v>
      </c>
      <c r="I145">
        <v>7</v>
      </c>
      <c r="J145">
        <v>43</v>
      </c>
      <c r="K145">
        <v>291016</v>
      </c>
      <c r="L145">
        <v>29</v>
      </c>
      <c r="M145">
        <v>10</v>
      </c>
      <c r="N145">
        <v>2016</v>
      </c>
      <c r="O145" t="s">
        <v>229</v>
      </c>
      <c r="P145">
        <v>1.8</v>
      </c>
      <c r="Q145" t="s">
        <v>448</v>
      </c>
      <c r="R145">
        <v>1</v>
      </c>
      <c r="S145">
        <v>8</v>
      </c>
      <c r="T145">
        <v>1.7100000000000001E-2</v>
      </c>
      <c r="U145">
        <v>3.2</v>
      </c>
      <c r="V145">
        <f t="shared" si="2"/>
        <v>13.270401683111837</v>
      </c>
      <c r="W145" t="s">
        <v>435</v>
      </c>
      <c r="X145" t="s">
        <v>514</v>
      </c>
      <c r="Y145" t="str">
        <f>VLOOKUP(Q145,'Lista spp'!A:H,8,FALSE)</f>
        <v>scrp</v>
      </c>
    </row>
    <row r="146" spans="1:25" x14ac:dyDescent="0.25">
      <c r="A146" t="s">
        <v>521</v>
      </c>
      <c r="B146" t="s">
        <v>1040</v>
      </c>
      <c r="C146" t="s">
        <v>88</v>
      </c>
      <c r="D146" t="s">
        <v>509</v>
      </c>
      <c r="E146" t="s">
        <v>510</v>
      </c>
      <c r="F146" t="s">
        <v>512</v>
      </c>
      <c r="G146" t="s">
        <v>513</v>
      </c>
      <c r="H146" t="s">
        <v>25</v>
      </c>
      <c r="I146">
        <v>7</v>
      </c>
      <c r="J146">
        <v>43</v>
      </c>
      <c r="K146">
        <v>291016</v>
      </c>
      <c r="L146">
        <v>29</v>
      </c>
      <c r="M146">
        <v>10</v>
      </c>
      <c r="N146">
        <v>2016</v>
      </c>
      <c r="O146" t="s">
        <v>229</v>
      </c>
      <c r="P146">
        <v>1.8</v>
      </c>
      <c r="Q146" t="s">
        <v>448</v>
      </c>
      <c r="R146">
        <v>1</v>
      </c>
      <c r="S146">
        <v>5</v>
      </c>
      <c r="T146">
        <v>1.7100000000000001E-2</v>
      </c>
      <c r="U146">
        <v>3.2</v>
      </c>
      <c r="V146">
        <f t="shared" si="2"/>
        <v>2.9491721513733475</v>
      </c>
      <c r="W146" t="s">
        <v>435</v>
      </c>
      <c r="X146" t="s">
        <v>514</v>
      </c>
      <c r="Y146" t="str">
        <f>VLOOKUP(Q146,'Lista spp'!A:H,8,FALSE)</f>
        <v>scrp</v>
      </c>
    </row>
    <row r="147" spans="1:25" x14ac:dyDescent="0.25">
      <c r="A147" t="s">
        <v>521</v>
      </c>
      <c r="B147" t="s">
        <v>1040</v>
      </c>
      <c r="C147" t="s">
        <v>88</v>
      </c>
      <c r="D147" t="s">
        <v>509</v>
      </c>
      <c r="E147" t="s">
        <v>510</v>
      </c>
      <c r="F147" t="s">
        <v>512</v>
      </c>
      <c r="G147" t="s">
        <v>513</v>
      </c>
      <c r="H147" t="s">
        <v>25</v>
      </c>
      <c r="I147">
        <v>7</v>
      </c>
      <c r="J147">
        <v>43</v>
      </c>
      <c r="K147">
        <v>291016</v>
      </c>
      <c r="L147">
        <v>29</v>
      </c>
      <c r="M147">
        <v>10</v>
      </c>
      <c r="N147">
        <v>2016</v>
      </c>
      <c r="O147" t="s">
        <v>229</v>
      </c>
      <c r="P147">
        <v>1.8</v>
      </c>
      <c r="Q147" t="s">
        <v>515</v>
      </c>
      <c r="R147">
        <v>1</v>
      </c>
      <c r="S147">
        <v>4</v>
      </c>
      <c r="T147">
        <v>2.4E-2</v>
      </c>
      <c r="U147">
        <v>2.93</v>
      </c>
      <c r="V147">
        <f t="shared" si="2"/>
        <v>1.3939494225671596</v>
      </c>
      <c r="X147" t="s">
        <v>514</v>
      </c>
      <c r="Y147" t="str">
        <f>VLOOKUP(Q147,'Lista spp'!A:H,8,FALSE)</f>
        <v>scrp</v>
      </c>
    </row>
    <row r="148" spans="1:25" x14ac:dyDescent="0.25">
      <c r="A148" t="s">
        <v>521</v>
      </c>
      <c r="B148" t="s">
        <v>1040</v>
      </c>
      <c r="C148" t="s">
        <v>88</v>
      </c>
      <c r="D148" t="s">
        <v>509</v>
      </c>
      <c r="E148" t="s">
        <v>510</v>
      </c>
      <c r="F148" t="s">
        <v>512</v>
      </c>
      <c r="G148" t="s">
        <v>513</v>
      </c>
      <c r="H148" t="s">
        <v>25</v>
      </c>
      <c r="I148">
        <v>7</v>
      </c>
      <c r="J148">
        <v>43</v>
      </c>
      <c r="K148">
        <v>291016</v>
      </c>
      <c r="L148">
        <v>29</v>
      </c>
      <c r="M148">
        <v>10</v>
      </c>
      <c r="N148">
        <v>2016</v>
      </c>
      <c r="O148" t="s">
        <v>229</v>
      </c>
      <c r="P148">
        <v>1.8</v>
      </c>
      <c r="Q148" t="s">
        <v>445</v>
      </c>
      <c r="R148">
        <v>1</v>
      </c>
      <c r="S148">
        <v>9</v>
      </c>
      <c r="T148">
        <v>1.44E-2</v>
      </c>
      <c r="U148">
        <v>3.1</v>
      </c>
      <c r="V148">
        <f t="shared" si="2"/>
        <v>13.077185111707863</v>
      </c>
      <c r="W148" t="s">
        <v>435</v>
      </c>
      <c r="X148" t="s">
        <v>514</v>
      </c>
      <c r="Y148" t="str">
        <f>VLOOKUP(Q148,'Lista spp'!A:H,8,FALSE)</f>
        <v>scrp</v>
      </c>
    </row>
    <row r="149" spans="1:25" x14ac:dyDescent="0.25">
      <c r="A149" t="s">
        <v>521</v>
      </c>
      <c r="B149" t="s">
        <v>1040</v>
      </c>
      <c r="C149" t="s">
        <v>88</v>
      </c>
      <c r="D149" t="s">
        <v>509</v>
      </c>
      <c r="E149" t="s">
        <v>510</v>
      </c>
      <c r="F149" t="s">
        <v>512</v>
      </c>
      <c r="G149" t="s">
        <v>513</v>
      </c>
      <c r="H149" t="s">
        <v>25</v>
      </c>
      <c r="I149">
        <v>7</v>
      </c>
      <c r="J149">
        <v>43</v>
      </c>
      <c r="K149">
        <v>291016</v>
      </c>
      <c r="L149">
        <v>29</v>
      </c>
      <c r="M149">
        <v>10</v>
      </c>
      <c r="N149">
        <v>2016</v>
      </c>
      <c r="O149" t="s">
        <v>229</v>
      </c>
      <c r="P149">
        <v>1.8</v>
      </c>
      <c r="Q149" t="s">
        <v>445</v>
      </c>
      <c r="R149">
        <v>1</v>
      </c>
      <c r="S149">
        <v>4</v>
      </c>
      <c r="T149">
        <v>1.44E-2</v>
      </c>
      <c r="U149">
        <v>3.1</v>
      </c>
      <c r="V149">
        <f t="shared" si="2"/>
        <v>1.058640403965267</v>
      </c>
      <c r="W149" t="s">
        <v>435</v>
      </c>
      <c r="X149" t="s">
        <v>514</v>
      </c>
      <c r="Y149" t="str">
        <f>VLOOKUP(Q149,'Lista spp'!A:H,8,FALSE)</f>
        <v>scrp</v>
      </c>
    </row>
    <row r="150" spans="1:25" x14ac:dyDescent="0.25">
      <c r="A150" t="s">
        <v>521</v>
      </c>
      <c r="B150" t="s">
        <v>1040</v>
      </c>
      <c r="C150" t="s">
        <v>88</v>
      </c>
      <c r="D150" t="s">
        <v>509</v>
      </c>
      <c r="E150" t="s">
        <v>510</v>
      </c>
      <c r="F150" t="s">
        <v>512</v>
      </c>
      <c r="G150" t="s">
        <v>513</v>
      </c>
      <c r="H150" t="s">
        <v>25</v>
      </c>
      <c r="I150">
        <v>7</v>
      </c>
      <c r="J150">
        <v>43</v>
      </c>
      <c r="K150">
        <v>291016</v>
      </c>
      <c r="L150">
        <v>29</v>
      </c>
      <c r="M150">
        <v>10</v>
      </c>
      <c r="N150">
        <v>2016</v>
      </c>
      <c r="O150" t="s">
        <v>229</v>
      </c>
      <c r="P150">
        <v>1.8</v>
      </c>
      <c r="Q150" t="s">
        <v>445</v>
      </c>
      <c r="R150">
        <v>1</v>
      </c>
      <c r="S150">
        <v>10</v>
      </c>
      <c r="T150">
        <v>1.44E-2</v>
      </c>
      <c r="U150">
        <v>3.1</v>
      </c>
      <c r="V150">
        <f t="shared" si="2"/>
        <v>18.12852592983602</v>
      </c>
      <c r="W150" t="s">
        <v>435</v>
      </c>
      <c r="X150" t="s">
        <v>514</v>
      </c>
      <c r="Y150" t="str">
        <f>VLOOKUP(Q150,'Lista spp'!A:H,8,FALSE)</f>
        <v>scrp</v>
      </c>
    </row>
    <row r="151" spans="1:25" x14ac:dyDescent="0.25">
      <c r="A151" t="s">
        <v>521</v>
      </c>
      <c r="B151" t="s">
        <v>1040</v>
      </c>
      <c r="C151" t="s">
        <v>88</v>
      </c>
      <c r="D151" t="s">
        <v>509</v>
      </c>
      <c r="E151" t="s">
        <v>510</v>
      </c>
      <c r="F151" t="s">
        <v>512</v>
      </c>
      <c r="G151" t="s">
        <v>513</v>
      </c>
      <c r="H151" t="s">
        <v>25</v>
      </c>
      <c r="I151">
        <v>7</v>
      </c>
      <c r="J151">
        <v>43</v>
      </c>
      <c r="K151">
        <v>291016</v>
      </c>
      <c r="L151">
        <v>29</v>
      </c>
      <c r="M151">
        <v>10</v>
      </c>
      <c r="N151">
        <v>2016</v>
      </c>
      <c r="O151" t="s">
        <v>229</v>
      </c>
      <c r="P151">
        <v>1.8</v>
      </c>
      <c r="Q151" t="s">
        <v>628</v>
      </c>
      <c r="R151">
        <v>1</v>
      </c>
      <c r="S151">
        <v>2</v>
      </c>
      <c r="T151">
        <v>4.1500000000000002E-2</v>
      </c>
      <c r="U151">
        <v>2.8346</v>
      </c>
      <c r="V151">
        <f t="shared" si="2"/>
        <v>0.29603817785649655</v>
      </c>
      <c r="X151" t="s">
        <v>514</v>
      </c>
      <c r="Y151" t="str">
        <f>VLOOKUP(Q151,'Lista spp'!A:H,8,FALSE)</f>
        <v>fbrw</v>
      </c>
    </row>
    <row r="152" spans="1:25" x14ac:dyDescent="0.25">
      <c r="A152" t="s">
        <v>522</v>
      </c>
      <c r="B152" t="s">
        <v>1040</v>
      </c>
      <c r="C152" t="s">
        <v>88</v>
      </c>
      <c r="D152" t="s">
        <v>509</v>
      </c>
      <c r="E152" t="s">
        <v>510</v>
      </c>
      <c r="F152" t="s">
        <v>512</v>
      </c>
      <c r="G152" t="s">
        <v>513</v>
      </c>
      <c r="H152" t="s">
        <v>25</v>
      </c>
      <c r="I152">
        <v>8</v>
      </c>
      <c r="J152">
        <v>44</v>
      </c>
      <c r="K152">
        <v>291016</v>
      </c>
      <c r="L152">
        <v>29</v>
      </c>
      <c r="M152">
        <v>10</v>
      </c>
      <c r="N152">
        <v>2016</v>
      </c>
      <c r="O152" t="s">
        <v>229</v>
      </c>
      <c r="P152">
        <v>1.8</v>
      </c>
      <c r="Q152" t="s">
        <v>445</v>
      </c>
      <c r="R152">
        <v>1</v>
      </c>
      <c r="S152">
        <v>20</v>
      </c>
      <c r="T152">
        <v>1.44E-2</v>
      </c>
      <c r="U152">
        <v>3.1</v>
      </c>
      <c r="V152">
        <f t="shared" si="2"/>
        <v>155.43738405199448</v>
      </c>
      <c r="W152" t="s">
        <v>435</v>
      </c>
      <c r="X152" t="s">
        <v>514</v>
      </c>
      <c r="Y152" t="str">
        <f>VLOOKUP(Q152,'Lista spp'!A:H,8,FALSE)</f>
        <v>scrp</v>
      </c>
    </row>
    <row r="153" spans="1:25" x14ac:dyDescent="0.25">
      <c r="A153" t="s">
        <v>522</v>
      </c>
      <c r="B153" t="s">
        <v>1040</v>
      </c>
      <c r="C153" t="s">
        <v>88</v>
      </c>
      <c r="D153" t="s">
        <v>509</v>
      </c>
      <c r="E153" t="s">
        <v>510</v>
      </c>
      <c r="F153" t="s">
        <v>512</v>
      </c>
      <c r="G153" t="s">
        <v>513</v>
      </c>
      <c r="H153" t="s">
        <v>25</v>
      </c>
      <c r="I153">
        <v>8</v>
      </c>
      <c r="J153">
        <v>44</v>
      </c>
      <c r="K153">
        <v>291016</v>
      </c>
      <c r="L153">
        <v>29</v>
      </c>
      <c r="M153">
        <v>10</v>
      </c>
      <c r="N153">
        <v>2016</v>
      </c>
      <c r="O153" t="s">
        <v>229</v>
      </c>
      <c r="P153">
        <v>1.8</v>
      </c>
      <c r="Q153" t="s">
        <v>455</v>
      </c>
      <c r="R153">
        <v>1</v>
      </c>
      <c r="S153">
        <v>23</v>
      </c>
      <c r="T153">
        <v>3.5200000000000002E-2</v>
      </c>
      <c r="U153">
        <v>2.88</v>
      </c>
      <c r="V153">
        <f t="shared" si="2"/>
        <v>293.98070781180138</v>
      </c>
      <c r="W153" t="s">
        <v>432</v>
      </c>
      <c r="X153" t="s">
        <v>514</v>
      </c>
      <c r="Y153" t="str">
        <f>VLOOKUP(Q153,'Lista spp'!A:H,8,FALSE)</f>
        <v>scrp</v>
      </c>
    </row>
    <row r="154" spans="1:25" x14ac:dyDescent="0.25">
      <c r="A154" t="s">
        <v>522</v>
      </c>
      <c r="B154" t="s">
        <v>1040</v>
      </c>
      <c r="C154" t="s">
        <v>88</v>
      </c>
      <c r="D154" t="s">
        <v>509</v>
      </c>
      <c r="E154" t="s">
        <v>510</v>
      </c>
      <c r="F154" t="s">
        <v>512</v>
      </c>
      <c r="G154" t="s">
        <v>513</v>
      </c>
      <c r="H154" t="s">
        <v>25</v>
      </c>
      <c r="I154">
        <v>8</v>
      </c>
      <c r="J154">
        <v>44</v>
      </c>
      <c r="K154">
        <v>291016</v>
      </c>
      <c r="L154">
        <v>29</v>
      </c>
      <c r="M154">
        <v>10</v>
      </c>
      <c r="N154">
        <v>2016</v>
      </c>
      <c r="O154" t="s">
        <v>229</v>
      </c>
      <c r="P154">
        <v>1.8</v>
      </c>
      <c r="Q154" t="s">
        <v>628</v>
      </c>
      <c r="R154">
        <v>3</v>
      </c>
      <c r="S154">
        <v>12</v>
      </c>
      <c r="T154">
        <v>4.1500000000000002E-2</v>
      </c>
      <c r="U154">
        <v>2.8346</v>
      </c>
      <c r="V154">
        <f t="shared" si="2"/>
        <v>142.63184876440693</v>
      </c>
      <c r="X154" t="s">
        <v>514</v>
      </c>
      <c r="Y154" t="str">
        <f>VLOOKUP(Q154,'Lista spp'!A:H,8,FALSE)</f>
        <v>fbrw</v>
      </c>
    </row>
    <row r="155" spans="1:25" x14ac:dyDescent="0.25">
      <c r="A155" t="s">
        <v>523</v>
      </c>
      <c r="B155" t="s">
        <v>1040</v>
      </c>
      <c r="C155" t="s">
        <v>88</v>
      </c>
      <c r="D155" t="s">
        <v>509</v>
      </c>
      <c r="E155" t="s">
        <v>510</v>
      </c>
      <c r="F155" t="s">
        <v>512</v>
      </c>
      <c r="G155" t="s">
        <v>513</v>
      </c>
      <c r="H155" t="s">
        <v>25</v>
      </c>
      <c r="I155">
        <v>9</v>
      </c>
      <c r="J155">
        <v>45</v>
      </c>
      <c r="K155">
        <v>291016</v>
      </c>
      <c r="L155">
        <v>29</v>
      </c>
      <c r="M155">
        <v>10</v>
      </c>
      <c r="N155">
        <v>2016</v>
      </c>
      <c r="O155" t="s">
        <v>229</v>
      </c>
      <c r="P155">
        <v>1.8</v>
      </c>
      <c r="Q155" t="s">
        <v>515</v>
      </c>
      <c r="R155">
        <v>2</v>
      </c>
      <c r="S155">
        <v>10</v>
      </c>
      <c r="T155">
        <v>2.4E-2</v>
      </c>
      <c r="U155">
        <v>2.93</v>
      </c>
      <c r="V155">
        <f t="shared" si="2"/>
        <v>40.854625833714124</v>
      </c>
      <c r="X155" t="s">
        <v>514</v>
      </c>
      <c r="Y155" t="str">
        <f>VLOOKUP(Q155,'Lista spp'!A:H,8,FALSE)</f>
        <v>scrp</v>
      </c>
    </row>
    <row r="156" spans="1:25" x14ac:dyDescent="0.25">
      <c r="A156" t="s">
        <v>523</v>
      </c>
      <c r="B156" t="s">
        <v>1040</v>
      </c>
      <c r="C156" t="s">
        <v>88</v>
      </c>
      <c r="D156" t="s">
        <v>509</v>
      </c>
      <c r="E156" t="s">
        <v>510</v>
      </c>
      <c r="F156" t="s">
        <v>512</v>
      </c>
      <c r="G156" t="s">
        <v>513</v>
      </c>
      <c r="H156" t="s">
        <v>25</v>
      </c>
      <c r="I156">
        <v>9</v>
      </c>
      <c r="J156">
        <v>45</v>
      </c>
      <c r="K156">
        <v>291016</v>
      </c>
      <c r="L156">
        <v>29</v>
      </c>
      <c r="M156">
        <v>10</v>
      </c>
      <c r="N156">
        <v>2016</v>
      </c>
      <c r="O156" t="s">
        <v>229</v>
      </c>
      <c r="P156">
        <v>1.8</v>
      </c>
      <c r="Q156" t="s">
        <v>448</v>
      </c>
      <c r="R156">
        <v>1</v>
      </c>
      <c r="S156">
        <v>10</v>
      </c>
      <c r="T156">
        <v>1.7100000000000001E-2</v>
      </c>
      <c r="U156">
        <v>3.2</v>
      </c>
      <c r="V156">
        <f t="shared" si="2"/>
        <v>27.101673591085078</v>
      </c>
      <c r="W156" t="s">
        <v>435</v>
      </c>
      <c r="X156" t="s">
        <v>514</v>
      </c>
      <c r="Y156" t="str">
        <f>VLOOKUP(Q156,'Lista spp'!A:H,8,FALSE)</f>
        <v>scrp</v>
      </c>
    </row>
    <row r="157" spans="1:25" x14ac:dyDescent="0.25">
      <c r="A157" t="s">
        <v>523</v>
      </c>
      <c r="B157" t="s">
        <v>1040</v>
      </c>
      <c r="C157" t="s">
        <v>88</v>
      </c>
      <c r="D157" t="s">
        <v>509</v>
      </c>
      <c r="E157" t="s">
        <v>510</v>
      </c>
      <c r="F157" t="s">
        <v>512</v>
      </c>
      <c r="G157" t="s">
        <v>513</v>
      </c>
      <c r="H157" t="s">
        <v>25</v>
      </c>
      <c r="I157">
        <v>9</v>
      </c>
      <c r="J157">
        <v>45</v>
      </c>
      <c r="K157">
        <v>291016</v>
      </c>
      <c r="L157">
        <v>29</v>
      </c>
      <c r="M157">
        <v>10</v>
      </c>
      <c r="N157">
        <v>2016</v>
      </c>
      <c r="O157" t="s">
        <v>229</v>
      </c>
      <c r="P157">
        <v>1.8</v>
      </c>
      <c r="Q157" t="s">
        <v>515</v>
      </c>
      <c r="R157">
        <v>1</v>
      </c>
      <c r="S157">
        <v>8</v>
      </c>
      <c r="T157">
        <v>2.4E-2</v>
      </c>
      <c r="U157">
        <v>2.93</v>
      </c>
      <c r="V157">
        <f t="shared" si="2"/>
        <v>10.623433498311044</v>
      </c>
      <c r="X157" t="s">
        <v>514</v>
      </c>
      <c r="Y157" t="str">
        <f>VLOOKUP(Q157,'Lista spp'!A:H,8,FALSE)</f>
        <v>scrp</v>
      </c>
    </row>
    <row r="158" spans="1:25" x14ac:dyDescent="0.25">
      <c r="A158" t="s">
        <v>523</v>
      </c>
      <c r="B158" t="s">
        <v>1040</v>
      </c>
      <c r="C158" t="s">
        <v>88</v>
      </c>
      <c r="D158" t="s">
        <v>509</v>
      </c>
      <c r="E158" t="s">
        <v>510</v>
      </c>
      <c r="F158" t="s">
        <v>512</v>
      </c>
      <c r="G158" t="s">
        <v>513</v>
      </c>
      <c r="H158" t="s">
        <v>25</v>
      </c>
      <c r="I158">
        <v>9</v>
      </c>
      <c r="J158">
        <v>45</v>
      </c>
      <c r="K158">
        <v>291016</v>
      </c>
      <c r="L158">
        <v>29</v>
      </c>
      <c r="M158">
        <v>10</v>
      </c>
      <c r="N158">
        <v>2016</v>
      </c>
      <c r="O158" t="s">
        <v>229</v>
      </c>
      <c r="P158">
        <v>1.8</v>
      </c>
      <c r="Q158" t="s">
        <v>445</v>
      </c>
      <c r="R158">
        <v>1</v>
      </c>
      <c r="S158">
        <v>18</v>
      </c>
      <c r="T158">
        <v>1.44E-2</v>
      </c>
      <c r="U158">
        <v>3.1</v>
      </c>
      <c r="V158">
        <f t="shared" si="2"/>
        <v>112.12623973922551</v>
      </c>
      <c r="W158" t="s">
        <v>435</v>
      </c>
      <c r="X158" t="s">
        <v>514</v>
      </c>
      <c r="Y158" t="str">
        <f>VLOOKUP(Q158,'Lista spp'!A:H,8,FALSE)</f>
        <v>scrp</v>
      </c>
    </row>
    <row r="159" spans="1:25" x14ac:dyDescent="0.25">
      <c r="A159" t="s">
        <v>523</v>
      </c>
      <c r="B159" t="s">
        <v>1040</v>
      </c>
      <c r="C159" t="s">
        <v>88</v>
      </c>
      <c r="D159" t="s">
        <v>509</v>
      </c>
      <c r="E159" t="s">
        <v>510</v>
      </c>
      <c r="F159" t="s">
        <v>512</v>
      </c>
      <c r="G159" t="s">
        <v>513</v>
      </c>
      <c r="H159" t="s">
        <v>25</v>
      </c>
      <c r="I159">
        <v>9</v>
      </c>
      <c r="J159">
        <v>45</v>
      </c>
      <c r="K159">
        <v>291016</v>
      </c>
      <c r="L159">
        <v>29</v>
      </c>
      <c r="M159">
        <v>10</v>
      </c>
      <c r="N159">
        <v>2016</v>
      </c>
      <c r="O159" t="s">
        <v>229</v>
      </c>
      <c r="P159">
        <v>1.8</v>
      </c>
      <c r="Q159" t="s">
        <v>445</v>
      </c>
      <c r="R159">
        <v>1</v>
      </c>
      <c r="S159">
        <v>20</v>
      </c>
      <c r="T159">
        <v>1.44E-2</v>
      </c>
      <c r="U159">
        <v>3.1</v>
      </c>
      <c r="V159">
        <f t="shared" si="2"/>
        <v>155.43738405199448</v>
      </c>
      <c r="W159" t="s">
        <v>435</v>
      </c>
      <c r="X159" t="s">
        <v>514</v>
      </c>
      <c r="Y159" t="str">
        <f>VLOOKUP(Q159,'Lista spp'!A:H,8,FALSE)</f>
        <v>scrp</v>
      </c>
    </row>
    <row r="160" spans="1:25" x14ac:dyDescent="0.25">
      <c r="A160" t="s">
        <v>523</v>
      </c>
      <c r="B160" t="s">
        <v>1040</v>
      </c>
      <c r="C160" t="s">
        <v>88</v>
      </c>
      <c r="D160" t="s">
        <v>509</v>
      </c>
      <c r="E160" t="s">
        <v>510</v>
      </c>
      <c r="F160" t="s">
        <v>512</v>
      </c>
      <c r="G160" t="s">
        <v>513</v>
      </c>
      <c r="H160" t="s">
        <v>25</v>
      </c>
      <c r="I160">
        <v>9</v>
      </c>
      <c r="J160">
        <v>45</v>
      </c>
      <c r="K160">
        <v>291016</v>
      </c>
      <c r="L160">
        <v>29</v>
      </c>
      <c r="M160">
        <v>10</v>
      </c>
      <c r="N160">
        <v>2016</v>
      </c>
      <c r="O160" t="s">
        <v>229</v>
      </c>
      <c r="P160">
        <v>1.8</v>
      </c>
      <c r="Q160" t="s">
        <v>445</v>
      </c>
      <c r="R160">
        <v>1</v>
      </c>
      <c r="S160">
        <v>25</v>
      </c>
      <c r="T160">
        <v>1.44E-2</v>
      </c>
      <c r="U160">
        <v>3.1</v>
      </c>
      <c r="V160">
        <f t="shared" si="2"/>
        <v>310.43917382877294</v>
      </c>
      <c r="W160" t="s">
        <v>435</v>
      </c>
      <c r="X160" t="s">
        <v>514</v>
      </c>
      <c r="Y160" t="str">
        <f>VLOOKUP(Q160,'Lista spp'!A:H,8,FALSE)</f>
        <v>scrp</v>
      </c>
    </row>
    <row r="161" spans="1:25" x14ac:dyDescent="0.25">
      <c r="A161" t="s">
        <v>523</v>
      </c>
      <c r="B161" t="s">
        <v>1040</v>
      </c>
      <c r="C161" t="s">
        <v>88</v>
      </c>
      <c r="D161" t="s">
        <v>509</v>
      </c>
      <c r="E161" t="s">
        <v>510</v>
      </c>
      <c r="F161" t="s">
        <v>512</v>
      </c>
      <c r="G161" t="s">
        <v>513</v>
      </c>
      <c r="H161" t="s">
        <v>25</v>
      </c>
      <c r="I161">
        <v>9</v>
      </c>
      <c r="J161">
        <v>45</v>
      </c>
      <c r="K161">
        <v>291016</v>
      </c>
      <c r="L161">
        <v>29</v>
      </c>
      <c r="M161">
        <v>10</v>
      </c>
      <c r="N161">
        <v>2016</v>
      </c>
      <c r="O161" t="s">
        <v>229</v>
      </c>
      <c r="P161">
        <v>1.8</v>
      </c>
      <c r="Q161" t="s">
        <v>445</v>
      </c>
      <c r="R161">
        <v>2</v>
      </c>
      <c r="S161">
        <v>22</v>
      </c>
      <c r="T161">
        <v>1.44E-2</v>
      </c>
      <c r="U161">
        <v>3.1</v>
      </c>
      <c r="V161">
        <f t="shared" si="2"/>
        <v>417.73686033785071</v>
      </c>
      <c r="W161" t="s">
        <v>435</v>
      </c>
      <c r="X161" t="s">
        <v>514</v>
      </c>
      <c r="Y161" t="str">
        <f>VLOOKUP(Q161,'Lista spp'!A:H,8,FALSE)</f>
        <v>scrp</v>
      </c>
    </row>
    <row r="162" spans="1:25" x14ac:dyDescent="0.25">
      <c r="A162" t="s">
        <v>523</v>
      </c>
      <c r="B162" t="s">
        <v>1040</v>
      </c>
      <c r="C162" t="s">
        <v>88</v>
      </c>
      <c r="D162" t="s">
        <v>509</v>
      </c>
      <c r="E162" t="s">
        <v>510</v>
      </c>
      <c r="F162" t="s">
        <v>512</v>
      </c>
      <c r="G162" t="s">
        <v>513</v>
      </c>
      <c r="H162" t="s">
        <v>25</v>
      </c>
      <c r="I162">
        <v>9</v>
      </c>
      <c r="J162">
        <v>45</v>
      </c>
      <c r="K162">
        <v>291016</v>
      </c>
      <c r="L162">
        <v>29</v>
      </c>
      <c r="M162">
        <v>10</v>
      </c>
      <c r="N162">
        <v>2016</v>
      </c>
      <c r="O162" t="s">
        <v>229</v>
      </c>
      <c r="P162">
        <v>1.8</v>
      </c>
      <c r="Q162" t="s">
        <v>455</v>
      </c>
      <c r="R162">
        <v>2</v>
      </c>
      <c r="S162">
        <v>30</v>
      </c>
      <c r="T162">
        <v>3.5200000000000002E-2</v>
      </c>
      <c r="U162">
        <v>2.88</v>
      </c>
      <c r="V162">
        <f t="shared" si="2"/>
        <v>1263.8102482330487</v>
      </c>
      <c r="W162" t="s">
        <v>432</v>
      </c>
      <c r="X162" t="s">
        <v>514</v>
      </c>
      <c r="Y162" t="str">
        <f>VLOOKUP(Q162,'Lista spp'!A:H,8,FALSE)</f>
        <v>scrp</v>
      </c>
    </row>
    <row r="163" spans="1:25" x14ac:dyDescent="0.25">
      <c r="A163" t="s">
        <v>523</v>
      </c>
      <c r="B163" t="s">
        <v>1040</v>
      </c>
      <c r="C163" t="s">
        <v>88</v>
      </c>
      <c r="D163" t="s">
        <v>509</v>
      </c>
      <c r="E163" t="s">
        <v>510</v>
      </c>
      <c r="F163" t="s">
        <v>512</v>
      </c>
      <c r="G163" t="s">
        <v>513</v>
      </c>
      <c r="H163" t="s">
        <v>25</v>
      </c>
      <c r="I163">
        <v>9</v>
      </c>
      <c r="J163">
        <v>45</v>
      </c>
      <c r="K163">
        <v>291016</v>
      </c>
      <c r="L163">
        <v>29</v>
      </c>
      <c r="M163">
        <v>10</v>
      </c>
      <c r="N163">
        <v>2016</v>
      </c>
      <c r="O163" t="s">
        <v>229</v>
      </c>
      <c r="P163">
        <v>1.8</v>
      </c>
      <c r="Q163" t="s">
        <v>628</v>
      </c>
      <c r="R163">
        <v>1</v>
      </c>
      <c r="S163">
        <v>12</v>
      </c>
      <c r="T163">
        <v>4.1500000000000002E-2</v>
      </c>
      <c r="U163">
        <v>2.8346</v>
      </c>
      <c r="V163">
        <f t="shared" si="2"/>
        <v>47.543949588135646</v>
      </c>
      <c r="X163" t="s">
        <v>514</v>
      </c>
      <c r="Y163" t="str">
        <f>VLOOKUP(Q163,'Lista spp'!A:H,8,FALSE)</f>
        <v>fbrw</v>
      </c>
    </row>
    <row r="164" spans="1:25" x14ac:dyDescent="0.25">
      <c r="A164" t="s">
        <v>524</v>
      </c>
      <c r="B164" t="s">
        <v>1040</v>
      </c>
      <c r="C164" t="s">
        <v>88</v>
      </c>
      <c r="D164" t="s">
        <v>509</v>
      </c>
      <c r="E164" t="s">
        <v>510</v>
      </c>
      <c r="F164" t="s">
        <v>512</v>
      </c>
      <c r="G164" t="s">
        <v>513</v>
      </c>
      <c r="H164" t="s">
        <v>25</v>
      </c>
      <c r="I164">
        <v>10</v>
      </c>
      <c r="J164">
        <v>46</v>
      </c>
      <c r="K164">
        <v>291016</v>
      </c>
      <c r="L164">
        <v>29</v>
      </c>
      <c r="M164">
        <v>10</v>
      </c>
      <c r="N164">
        <v>2016</v>
      </c>
      <c r="O164" t="s">
        <v>229</v>
      </c>
      <c r="P164">
        <v>1.8</v>
      </c>
      <c r="Q164" t="s">
        <v>515</v>
      </c>
      <c r="R164">
        <v>2</v>
      </c>
      <c r="S164">
        <v>7</v>
      </c>
      <c r="T164">
        <v>2.4E-2</v>
      </c>
      <c r="U164">
        <v>2.93</v>
      </c>
      <c r="V164">
        <f t="shared" si="2"/>
        <v>14.367410307685173</v>
      </c>
      <c r="X164" t="s">
        <v>514</v>
      </c>
      <c r="Y164" t="str">
        <f>VLOOKUP(Q164,'Lista spp'!A:H,8,FALSE)</f>
        <v>scrp</v>
      </c>
    </row>
    <row r="165" spans="1:25" x14ac:dyDescent="0.25">
      <c r="A165" t="s">
        <v>524</v>
      </c>
      <c r="B165" t="s">
        <v>1040</v>
      </c>
      <c r="C165" t="s">
        <v>88</v>
      </c>
      <c r="D165" t="s">
        <v>509</v>
      </c>
      <c r="E165" t="s">
        <v>510</v>
      </c>
      <c r="F165" t="s">
        <v>512</v>
      </c>
      <c r="G165" t="s">
        <v>513</v>
      </c>
      <c r="H165" t="s">
        <v>25</v>
      </c>
      <c r="I165">
        <v>10</v>
      </c>
      <c r="J165">
        <v>46</v>
      </c>
      <c r="K165">
        <v>291016</v>
      </c>
      <c r="L165">
        <v>29</v>
      </c>
      <c r="M165">
        <v>10</v>
      </c>
      <c r="N165">
        <v>2016</v>
      </c>
      <c r="O165" t="s">
        <v>229</v>
      </c>
      <c r="P165">
        <v>1.8</v>
      </c>
      <c r="Q165" t="s">
        <v>515</v>
      </c>
      <c r="R165">
        <v>1</v>
      </c>
      <c r="S165">
        <v>5</v>
      </c>
      <c r="T165">
        <v>2.4E-2</v>
      </c>
      <c r="U165">
        <v>2.93</v>
      </c>
      <c r="V165">
        <f t="shared" si="2"/>
        <v>2.680361396301727</v>
      </c>
      <c r="X165" t="s">
        <v>514</v>
      </c>
      <c r="Y165" t="str">
        <f>VLOOKUP(Q165,'Lista spp'!A:H,8,FALSE)</f>
        <v>scrp</v>
      </c>
    </row>
    <row r="166" spans="1:25" x14ac:dyDescent="0.25">
      <c r="A166" t="s">
        <v>524</v>
      </c>
      <c r="B166" t="s">
        <v>1040</v>
      </c>
      <c r="C166" t="s">
        <v>88</v>
      </c>
      <c r="D166" t="s">
        <v>509</v>
      </c>
      <c r="E166" t="s">
        <v>510</v>
      </c>
      <c r="F166" t="s">
        <v>512</v>
      </c>
      <c r="G166" t="s">
        <v>513</v>
      </c>
      <c r="H166" t="s">
        <v>25</v>
      </c>
      <c r="I166">
        <v>10</v>
      </c>
      <c r="J166">
        <v>46</v>
      </c>
      <c r="K166">
        <v>291016</v>
      </c>
      <c r="L166">
        <v>29</v>
      </c>
      <c r="M166">
        <v>10</v>
      </c>
      <c r="N166">
        <v>2016</v>
      </c>
      <c r="O166" t="s">
        <v>229</v>
      </c>
      <c r="P166">
        <v>1.8</v>
      </c>
      <c r="Q166" t="s">
        <v>448</v>
      </c>
      <c r="R166">
        <v>1</v>
      </c>
      <c r="S166">
        <v>7</v>
      </c>
      <c r="T166">
        <v>1.7100000000000001E-2</v>
      </c>
      <c r="U166">
        <v>3.2</v>
      </c>
      <c r="V166">
        <f t="shared" si="2"/>
        <v>8.6558523247005237</v>
      </c>
      <c r="W166" t="s">
        <v>435</v>
      </c>
      <c r="X166" t="s">
        <v>514</v>
      </c>
      <c r="Y166" t="str">
        <f>VLOOKUP(Q166,'Lista spp'!A:H,8,FALSE)</f>
        <v>scrp</v>
      </c>
    </row>
    <row r="167" spans="1:25" x14ac:dyDescent="0.25">
      <c r="A167" t="s">
        <v>524</v>
      </c>
      <c r="B167" t="s">
        <v>1040</v>
      </c>
      <c r="C167" t="s">
        <v>88</v>
      </c>
      <c r="D167" t="s">
        <v>509</v>
      </c>
      <c r="E167" t="s">
        <v>510</v>
      </c>
      <c r="F167" t="s">
        <v>512</v>
      </c>
      <c r="G167" t="s">
        <v>513</v>
      </c>
      <c r="H167" t="s">
        <v>25</v>
      </c>
      <c r="I167">
        <v>10</v>
      </c>
      <c r="J167">
        <v>46</v>
      </c>
      <c r="K167">
        <v>291016</v>
      </c>
      <c r="L167">
        <v>29</v>
      </c>
      <c r="M167">
        <v>10</v>
      </c>
      <c r="N167">
        <v>2016</v>
      </c>
      <c r="O167" t="s">
        <v>229</v>
      </c>
      <c r="P167">
        <v>1.8</v>
      </c>
      <c r="Q167" t="s">
        <v>515</v>
      </c>
      <c r="R167">
        <v>1</v>
      </c>
      <c r="S167">
        <v>10</v>
      </c>
      <c r="T167">
        <v>2.4E-2</v>
      </c>
      <c r="U167">
        <v>2.93</v>
      </c>
      <c r="V167">
        <f t="shared" si="2"/>
        <v>20.427312916857062</v>
      </c>
      <c r="X167" t="s">
        <v>514</v>
      </c>
      <c r="Y167" t="str">
        <f>VLOOKUP(Q167,'Lista spp'!A:H,8,FALSE)</f>
        <v>scrp</v>
      </c>
    </row>
    <row r="168" spans="1:25" x14ac:dyDescent="0.25">
      <c r="A168" t="s">
        <v>524</v>
      </c>
      <c r="B168" t="s">
        <v>1040</v>
      </c>
      <c r="C168" t="s">
        <v>88</v>
      </c>
      <c r="D168" t="s">
        <v>509</v>
      </c>
      <c r="E168" t="s">
        <v>510</v>
      </c>
      <c r="F168" t="s">
        <v>512</v>
      </c>
      <c r="G168" t="s">
        <v>513</v>
      </c>
      <c r="H168" t="s">
        <v>25</v>
      </c>
      <c r="I168">
        <v>10</v>
      </c>
      <c r="J168">
        <v>46</v>
      </c>
      <c r="K168">
        <v>291016</v>
      </c>
      <c r="L168">
        <v>29</v>
      </c>
      <c r="M168">
        <v>10</v>
      </c>
      <c r="N168">
        <v>2016</v>
      </c>
      <c r="O168" t="s">
        <v>229</v>
      </c>
      <c r="P168">
        <v>1.8</v>
      </c>
      <c r="Q168" t="s">
        <v>515</v>
      </c>
      <c r="R168">
        <v>2</v>
      </c>
      <c r="S168">
        <v>5</v>
      </c>
      <c r="T168">
        <v>2.4E-2</v>
      </c>
      <c r="U168">
        <v>2.93</v>
      </c>
      <c r="V168">
        <f t="shared" si="2"/>
        <v>5.360722792603454</v>
      </c>
      <c r="X168" t="s">
        <v>514</v>
      </c>
      <c r="Y168" t="str">
        <f>VLOOKUP(Q168,'Lista spp'!A:H,8,FALSE)</f>
        <v>scrp</v>
      </c>
    </row>
    <row r="169" spans="1:25" x14ac:dyDescent="0.25">
      <c r="A169" t="s">
        <v>527</v>
      </c>
      <c r="B169" t="s">
        <v>1040</v>
      </c>
      <c r="C169" t="s">
        <v>88</v>
      </c>
      <c r="D169" t="s">
        <v>525</v>
      </c>
      <c r="E169" t="s">
        <v>526</v>
      </c>
      <c r="F169" t="s">
        <v>528</v>
      </c>
      <c r="G169" t="s">
        <v>529</v>
      </c>
      <c r="H169" t="s">
        <v>25</v>
      </c>
      <c r="I169">
        <v>1</v>
      </c>
      <c r="J169">
        <v>47</v>
      </c>
      <c r="K169">
        <v>141116</v>
      </c>
      <c r="L169">
        <v>14</v>
      </c>
      <c r="M169">
        <v>11</v>
      </c>
      <c r="N169">
        <v>2016</v>
      </c>
      <c r="O169" t="s">
        <v>530</v>
      </c>
      <c r="P169">
        <v>1.5</v>
      </c>
      <c r="Q169" t="s">
        <v>515</v>
      </c>
      <c r="R169">
        <v>1</v>
      </c>
      <c r="S169">
        <v>10</v>
      </c>
      <c r="T169">
        <v>2.4E-2</v>
      </c>
      <c r="U169">
        <v>2.93</v>
      </c>
      <c r="V169">
        <f t="shared" si="2"/>
        <v>20.427312916857062</v>
      </c>
      <c r="X169" t="s">
        <v>514</v>
      </c>
      <c r="Y169" t="str">
        <f>VLOOKUP(Q169,'Lista spp'!A:H,8,FALSE)</f>
        <v>scrp</v>
      </c>
    </row>
    <row r="170" spans="1:25" x14ac:dyDescent="0.25">
      <c r="A170" t="s">
        <v>527</v>
      </c>
      <c r="B170" t="s">
        <v>1040</v>
      </c>
      <c r="C170" t="s">
        <v>88</v>
      </c>
      <c r="D170" t="s">
        <v>525</v>
      </c>
      <c r="E170" t="s">
        <v>526</v>
      </c>
      <c r="F170" t="s">
        <v>528</v>
      </c>
      <c r="G170" t="s">
        <v>529</v>
      </c>
      <c r="H170" t="s">
        <v>25</v>
      </c>
      <c r="I170">
        <v>1</v>
      </c>
      <c r="J170">
        <v>47</v>
      </c>
      <c r="K170">
        <v>141116</v>
      </c>
      <c r="L170">
        <v>14</v>
      </c>
      <c r="M170">
        <v>11</v>
      </c>
      <c r="N170">
        <v>2016</v>
      </c>
      <c r="O170" t="s">
        <v>530</v>
      </c>
      <c r="P170">
        <v>1.5</v>
      </c>
      <c r="Q170" t="s">
        <v>515</v>
      </c>
      <c r="R170">
        <v>1</v>
      </c>
      <c r="S170">
        <v>12</v>
      </c>
      <c r="T170">
        <v>2.4E-2</v>
      </c>
      <c r="U170">
        <v>2.93</v>
      </c>
      <c r="V170">
        <f t="shared" si="2"/>
        <v>34.850763154984143</v>
      </c>
      <c r="X170" t="s">
        <v>514</v>
      </c>
      <c r="Y170" t="str">
        <f>VLOOKUP(Q170,'Lista spp'!A:H,8,FALSE)</f>
        <v>scrp</v>
      </c>
    </row>
    <row r="171" spans="1:25" x14ac:dyDescent="0.25">
      <c r="A171" t="s">
        <v>527</v>
      </c>
      <c r="B171" t="s">
        <v>1040</v>
      </c>
      <c r="C171" t="s">
        <v>88</v>
      </c>
      <c r="D171" t="s">
        <v>525</v>
      </c>
      <c r="E171" t="s">
        <v>526</v>
      </c>
      <c r="F171" t="s">
        <v>528</v>
      </c>
      <c r="G171" t="s">
        <v>529</v>
      </c>
      <c r="H171" t="s">
        <v>25</v>
      </c>
      <c r="I171">
        <v>1</v>
      </c>
      <c r="J171">
        <v>47</v>
      </c>
      <c r="K171">
        <v>141116</v>
      </c>
      <c r="L171">
        <v>14</v>
      </c>
      <c r="M171">
        <v>11</v>
      </c>
      <c r="N171">
        <v>2016</v>
      </c>
      <c r="O171" t="s">
        <v>530</v>
      </c>
      <c r="P171">
        <v>1.5</v>
      </c>
      <c r="Q171" t="s">
        <v>445</v>
      </c>
      <c r="R171">
        <v>1</v>
      </c>
      <c r="S171">
        <v>11</v>
      </c>
      <c r="T171">
        <v>1.44E-2</v>
      </c>
      <c r="U171">
        <v>3.1</v>
      </c>
      <c r="V171">
        <f t="shared" si="2"/>
        <v>24.360142029763661</v>
      </c>
      <c r="W171" t="s">
        <v>435</v>
      </c>
      <c r="X171" t="s">
        <v>514</v>
      </c>
      <c r="Y171" t="str">
        <f>VLOOKUP(Q171,'Lista spp'!A:H,8,FALSE)</f>
        <v>scrp</v>
      </c>
    </row>
    <row r="172" spans="1:25" x14ac:dyDescent="0.25">
      <c r="A172" t="s">
        <v>527</v>
      </c>
      <c r="B172" t="s">
        <v>1040</v>
      </c>
      <c r="C172" t="s">
        <v>88</v>
      </c>
      <c r="D172" t="s">
        <v>525</v>
      </c>
      <c r="E172" t="s">
        <v>526</v>
      </c>
      <c r="F172" t="s">
        <v>528</v>
      </c>
      <c r="G172" t="s">
        <v>529</v>
      </c>
      <c r="H172" t="s">
        <v>25</v>
      </c>
      <c r="I172">
        <v>1</v>
      </c>
      <c r="J172">
        <v>47</v>
      </c>
      <c r="K172">
        <v>141116</v>
      </c>
      <c r="L172">
        <v>14</v>
      </c>
      <c r="M172">
        <v>11</v>
      </c>
      <c r="N172">
        <v>2016</v>
      </c>
      <c r="O172" t="s">
        <v>530</v>
      </c>
      <c r="P172">
        <v>1.5</v>
      </c>
      <c r="Q172" t="s">
        <v>515</v>
      </c>
      <c r="R172">
        <v>1</v>
      </c>
      <c r="S172">
        <v>8</v>
      </c>
      <c r="T172">
        <v>2.4E-2</v>
      </c>
      <c r="U172">
        <v>2.93</v>
      </c>
      <c r="V172">
        <f t="shared" si="2"/>
        <v>10.623433498311044</v>
      </c>
      <c r="X172" t="s">
        <v>514</v>
      </c>
      <c r="Y172" t="str">
        <f>VLOOKUP(Q172,'Lista spp'!A:H,8,FALSE)</f>
        <v>scrp</v>
      </c>
    </row>
    <row r="173" spans="1:25" x14ac:dyDescent="0.25">
      <c r="A173" t="s">
        <v>527</v>
      </c>
      <c r="B173" t="s">
        <v>1040</v>
      </c>
      <c r="C173" t="s">
        <v>88</v>
      </c>
      <c r="D173" t="s">
        <v>525</v>
      </c>
      <c r="E173" t="s">
        <v>526</v>
      </c>
      <c r="F173" t="s">
        <v>528</v>
      </c>
      <c r="G173" t="s">
        <v>529</v>
      </c>
      <c r="H173" t="s">
        <v>25</v>
      </c>
      <c r="I173">
        <v>1</v>
      </c>
      <c r="J173">
        <v>47</v>
      </c>
      <c r="K173">
        <v>141116</v>
      </c>
      <c r="L173">
        <v>14</v>
      </c>
      <c r="M173">
        <v>11</v>
      </c>
      <c r="N173">
        <v>2016</v>
      </c>
      <c r="O173" t="s">
        <v>530</v>
      </c>
      <c r="P173">
        <v>1.5</v>
      </c>
      <c r="Q173" t="s">
        <v>515</v>
      </c>
      <c r="R173">
        <v>1</v>
      </c>
      <c r="S173">
        <v>4</v>
      </c>
      <c r="T173">
        <v>2.4E-2</v>
      </c>
      <c r="U173">
        <v>2.93</v>
      </c>
      <c r="V173">
        <f t="shared" si="2"/>
        <v>1.3939494225671596</v>
      </c>
      <c r="X173" t="s">
        <v>514</v>
      </c>
      <c r="Y173" t="str">
        <f>VLOOKUP(Q173,'Lista spp'!A:H,8,FALSE)</f>
        <v>scrp</v>
      </c>
    </row>
    <row r="174" spans="1:25" x14ac:dyDescent="0.25">
      <c r="A174" t="s">
        <v>527</v>
      </c>
      <c r="B174" t="s">
        <v>1040</v>
      </c>
      <c r="C174" t="s">
        <v>88</v>
      </c>
      <c r="D174" t="s">
        <v>525</v>
      </c>
      <c r="E174" t="s">
        <v>526</v>
      </c>
      <c r="F174" t="s">
        <v>528</v>
      </c>
      <c r="G174" t="s">
        <v>529</v>
      </c>
      <c r="H174" t="s">
        <v>25</v>
      </c>
      <c r="I174">
        <v>1</v>
      </c>
      <c r="J174">
        <v>47</v>
      </c>
      <c r="K174">
        <v>141116</v>
      </c>
      <c r="L174">
        <v>14</v>
      </c>
      <c r="M174">
        <v>11</v>
      </c>
      <c r="N174">
        <v>2016</v>
      </c>
      <c r="O174" t="s">
        <v>530</v>
      </c>
      <c r="P174">
        <v>1.5</v>
      </c>
      <c r="Q174" t="s">
        <v>628</v>
      </c>
      <c r="R174">
        <v>2</v>
      </c>
      <c r="S174">
        <v>12</v>
      </c>
      <c r="T174">
        <v>4.1500000000000002E-2</v>
      </c>
      <c r="U174">
        <v>2.8346</v>
      </c>
      <c r="V174">
        <f t="shared" si="2"/>
        <v>95.087899176271293</v>
      </c>
      <c r="X174" t="s">
        <v>514</v>
      </c>
      <c r="Y174" t="str">
        <f>VLOOKUP(Q174,'Lista spp'!A:H,8,FALSE)</f>
        <v>fbrw</v>
      </c>
    </row>
    <row r="175" spans="1:25" x14ac:dyDescent="0.25">
      <c r="A175" t="s">
        <v>527</v>
      </c>
      <c r="B175" t="s">
        <v>1040</v>
      </c>
      <c r="C175" t="s">
        <v>88</v>
      </c>
      <c r="D175" t="s">
        <v>525</v>
      </c>
      <c r="E175" t="s">
        <v>526</v>
      </c>
      <c r="F175" t="s">
        <v>528</v>
      </c>
      <c r="G175" t="s">
        <v>529</v>
      </c>
      <c r="H175" t="s">
        <v>25</v>
      </c>
      <c r="I175">
        <v>1</v>
      </c>
      <c r="J175">
        <v>47</v>
      </c>
      <c r="K175">
        <v>141116</v>
      </c>
      <c r="L175">
        <v>14</v>
      </c>
      <c r="M175">
        <v>11</v>
      </c>
      <c r="N175">
        <v>2016</v>
      </c>
      <c r="O175" t="s">
        <v>530</v>
      </c>
      <c r="P175">
        <v>1.5</v>
      </c>
      <c r="Q175" t="s">
        <v>628</v>
      </c>
      <c r="R175">
        <v>1</v>
      </c>
      <c r="S175">
        <v>14</v>
      </c>
      <c r="T175">
        <v>4.1500000000000002E-2</v>
      </c>
      <c r="U175">
        <v>2.8346</v>
      </c>
      <c r="V175">
        <f t="shared" si="2"/>
        <v>73.597426182870976</v>
      </c>
      <c r="X175" t="s">
        <v>514</v>
      </c>
      <c r="Y175" t="str">
        <f>VLOOKUP(Q175,'Lista spp'!A:H,8,FALSE)</f>
        <v>fbrw</v>
      </c>
    </row>
    <row r="176" spans="1:25" x14ac:dyDescent="0.25">
      <c r="A176" t="s">
        <v>527</v>
      </c>
      <c r="B176" t="s">
        <v>1040</v>
      </c>
      <c r="C176" t="s">
        <v>88</v>
      </c>
      <c r="D176" t="s">
        <v>525</v>
      </c>
      <c r="E176" t="s">
        <v>526</v>
      </c>
      <c r="F176" t="s">
        <v>528</v>
      </c>
      <c r="G176" t="s">
        <v>529</v>
      </c>
      <c r="H176" t="s">
        <v>25</v>
      </c>
      <c r="I176">
        <v>1</v>
      </c>
      <c r="J176">
        <v>47</v>
      </c>
      <c r="K176">
        <v>141116</v>
      </c>
      <c r="L176">
        <v>14</v>
      </c>
      <c r="M176">
        <v>11</v>
      </c>
      <c r="N176">
        <v>2016</v>
      </c>
      <c r="O176" t="s">
        <v>530</v>
      </c>
      <c r="P176">
        <v>1.5</v>
      </c>
      <c r="Q176" t="s">
        <v>629</v>
      </c>
      <c r="R176">
        <v>1</v>
      </c>
      <c r="S176">
        <v>8</v>
      </c>
      <c r="T176">
        <v>1.7899999999999999E-2</v>
      </c>
      <c r="U176">
        <v>3.0348000000000002</v>
      </c>
      <c r="V176">
        <f t="shared" si="2"/>
        <v>9.8525925594259789</v>
      </c>
      <c r="W176" t="s">
        <v>432</v>
      </c>
      <c r="X176" t="s">
        <v>514</v>
      </c>
      <c r="Y176" t="str">
        <f>VLOOKUP(Q176,'Lista spp'!A:H,8,FALSE)</f>
        <v>fbrw</v>
      </c>
    </row>
    <row r="177" spans="1:25" x14ac:dyDescent="0.25">
      <c r="A177" t="s">
        <v>531</v>
      </c>
      <c r="B177" t="s">
        <v>1040</v>
      </c>
      <c r="C177" t="s">
        <v>88</v>
      </c>
      <c r="D177" t="s">
        <v>525</v>
      </c>
      <c r="E177" t="s">
        <v>526</v>
      </c>
      <c r="F177" t="s">
        <v>528</v>
      </c>
      <c r="G177" t="s">
        <v>529</v>
      </c>
      <c r="H177" t="s">
        <v>25</v>
      </c>
      <c r="I177">
        <v>2</v>
      </c>
      <c r="J177">
        <v>48</v>
      </c>
      <c r="K177">
        <v>141116</v>
      </c>
      <c r="L177">
        <v>14</v>
      </c>
      <c r="M177">
        <v>11</v>
      </c>
      <c r="N177">
        <v>2016</v>
      </c>
      <c r="O177" t="s">
        <v>530</v>
      </c>
      <c r="P177">
        <v>1.5</v>
      </c>
      <c r="Q177" t="s">
        <v>515</v>
      </c>
      <c r="R177">
        <v>1</v>
      </c>
      <c r="S177">
        <v>5</v>
      </c>
      <c r="T177">
        <v>2.4E-2</v>
      </c>
      <c r="U177">
        <v>2.93</v>
      </c>
      <c r="V177">
        <f t="shared" si="2"/>
        <v>2.680361396301727</v>
      </c>
      <c r="X177" t="s">
        <v>514</v>
      </c>
      <c r="Y177" t="str">
        <f>VLOOKUP(Q177,'Lista spp'!A:H,8,FALSE)</f>
        <v>scrp</v>
      </c>
    </row>
    <row r="178" spans="1:25" x14ac:dyDescent="0.25">
      <c r="A178" t="s">
        <v>531</v>
      </c>
      <c r="B178" t="s">
        <v>1040</v>
      </c>
      <c r="C178" t="s">
        <v>88</v>
      </c>
      <c r="D178" t="s">
        <v>525</v>
      </c>
      <c r="E178" t="s">
        <v>526</v>
      </c>
      <c r="F178" t="s">
        <v>528</v>
      </c>
      <c r="G178" t="s">
        <v>529</v>
      </c>
      <c r="H178" t="s">
        <v>25</v>
      </c>
      <c r="I178">
        <v>2</v>
      </c>
      <c r="J178">
        <v>48</v>
      </c>
      <c r="K178">
        <v>141116</v>
      </c>
      <c r="L178">
        <v>14</v>
      </c>
      <c r="M178">
        <v>11</v>
      </c>
      <c r="N178">
        <v>2016</v>
      </c>
      <c r="O178" t="s">
        <v>530</v>
      </c>
      <c r="P178">
        <v>1.5</v>
      </c>
      <c r="Q178" t="s">
        <v>448</v>
      </c>
      <c r="R178">
        <v>1</v>
      </c>
      <c r="S178">
        <v>13</v>
      </c>
      <c r="T178">
        <v>1.7100000000000001E-2</v>
      </c>
      <c r="U178">
        <v>3.2</v>
      </c>
      <c r="V178">
        <f t="shared" si="2"/>
        <v>62.750160037270795</v>
      </c>
      <c r="W178" t="s">
        <v>435</v>
      </c>
      <c r="X178" t="s">
        <v>514</v>
      </c>
      <c r="Y178" t="str">
        <f>VLOOKUP(Q178,'Lista spp'!A:H,8,FALSE)</f>
        <v>scrp</v>
      </c>
    </row>
    <row r="179" spans="1:25" x14ac:dyDescent="0.25">
      <c r="A179" t="s">
        <v>531</v>
      </c>
      <c r="B179" t="s">
        <v>1040</v>
      </c>
      <c r="C179" t="s">
        <v>88</v>
      </c>
      <c r="D179" t="s">
        <v>525</v>
      </c>
      <c r="E179" t="s">
        <v>526</v>
      </c>
      <c r="F179" t="s">
        <v>528</v>
      </c>
      <c r="G179" t="s">
        <v>529</v>
      </c>
      <c r="H179" t="s">
        <v>25</v>
      </c>
      <c r="I179">
        <v>2</v>
      </c>
      <c r="J179">
        <v>48</v>
      </c>
      <c r="K179">
        <v>141116</v>
      </c>
      <c r="L179">
        <v>14</v>
      </c>
      <c r="M179">
        <v>11</v>
      </c>
      <c r="N179">
        <v>2016</v>
      </c>
      <c r="O179" t="s">
        <v>530</v>
      </c>
      <c r="P179">
        <v>1.5</v>
      </c>
      <c r="Q179" t="s">
        <v>448</v>
      </c>
      <c r="R179">
        <v>1</v>
      </c>
      <c r="S179">
        <v>10</v>
      </c>
      <c r="T179">
        <v>1.7100000000000001E-2</v>
      </c>
      <c r="U179">
        <v>3.2</v>
      </c>
      <c r="V179">
        <f t="shared" si="2"/>
        <v>27.101673591085078</v>
      </c>
      <c r="W179" t="s">
        <v>435</v>
      </c>
      <c r="X179" t="s">
        <v>514</v>
      </c>
      <c r="Y179" t="str">
        <f>VLOOKUP(Q179,'Lista spp'!A:H,8,FALSE)</f>
        <v>scrp</v>
      </c>
    </row>
    <row r="180" spans="1:25" x14ac:dyDescent="0.25">
      <c r="A180" t="s">
        <v>531</v>
      </c>
      <c r="B180" t="s">
        <v>1040</v>
      </c>
      <c r="C180" t="s">
        <v>88</v>
      </c>
      <c r="D180" t="s">
        <v>525</v>
      </c>
      <c r="E180" t="s">
        <v>526</v>
      </c>
      <c r="F180" t="s">
        <v>528</v>
      </c>
      <c r="G180" t="s">
        <v>529</v>
      </c>
      <c r="H180" t="s">
        <v>25</v>
      </c>
      <c r="I180">
        <v>2</v>
      </c>
      <c r="J180">
        <v>48</v>
      </c>
      <c r="K180">
        <v>141116</v>
      </c>
      <c r="L180">
        <v>14</v>
      </c>
      <c r="M180">
        <v>11</v>
      </c>
      <c r="N180">
        <v>2016</v>
      </c>
      <c r="O180" t="s">
        <v>530</v>
      </c>
      <c r="P180">
        <v>1.5</v>
      </c>
      <c r="Q180" t="s">
        <v>515</v>
      </c>
      <c r="R180">
        <v>1</v>
      </c>
      <c r="S180">
        <v>12</v>
      </c>
      <c r="T180">
        <v>2.4E-2</v>
      </c>
      <c r="U180">
        <v>2.93</v>
      </c>
      <c r="V180">
        <f t="shared" si="2"/>
        <v>34.850763154984143</v>
      </c>
      <c r="X180" t="s">
        <v>514</v>
      </c>
      <c r="Y180" t="str">
        <f>VLOOKUP(Q180,'Lista spp'!A:H,8,FALSE)</f>
        <v>scrp</v>
      </c>
    </row>
    <row r="181" spans="1:25" x14ac:dyDescent="0.25">
      <c r="A181" t="s">
        <v>531</v>
      </c>
      <c r="B181" t="s">
        <v>1040</v>
      </c>
      <c r="C181" t="s">
        <v>88</v>
      </c>
      <c r="D181" t="s">
        <v>525</v>
      </c>
      <c r="E181" t="s">
        <v>526</v>
      </c>
      <c r="F181" t="s">
        <v>528</v>
      </c>
      <c r="G181" t="s">
        <v>529</v>
      </c>
      <c r="H181" t="s">
        <v>25</v>
      </c>
      <c r="I181">
        <v>2</v>
      </c>
      <c r="J181">
        <v>48</v>
      </c>
      <c r="K181">
        <v>141116</v>
      </c>
      <c r="L181">
        <v>14</v>
      </c>
      <c r="M181">
        <v>11</v>
      </c>
      <c r="N181">
        <v>2016</v>
      </c>
      <c r="O181" t="s">
        <v>530</v>
      </c>
      <c r="P181">
        <v>1.5</v>
      </c>
      <c r="Q181" t="s">
        <v>515</v>
      </c>
      <c r="R181">
        <v>1</v>
      </c>
      <c r="S181">
        <v>7</v>
      </c>
      <c r="T181">
        <v>2.4E-2</v>
      </c>
      <c r="U181">
        <v>2.93</v>
      </c>
      <c r="V181">
        <f t="shared" si="2"/>
        <v>7.1837051538425865</v>
      </c>
      <c r="X181" t="s">
        <v>514</v>
      </c>
      <c r="Y181" t="str">
        <f>VLOOKUP(Q181,'Lista spp'!A:H,8,FALSE)</f>
        <v>scrp</v>
      </c>
    </row>
    <row r="182" spans="1:25" x14ac:dyDescent="0.25">
      <c r="A182" t="s">
        <v>532</v>
      </c>
      <c r="B182" t="s">
        <v>1040</v>
      </c>
      <c r="C182" t="s">
        <v>88</v>
      </c>
      <c r="D182" t="s">
        <v>525</v>
      </c>
      <c r="E182" t="s">
        <v>526</v>
      </c>
      <c r="F182" t="s">
        <v>528</v>
      </c>
      <c r="G182" t="s">
        <v>529</v>
      </c>
      <c r="H182" t="s">
        <v>25</v>
      </c>
      <c r="I182">
        <v>3</v>
      </c>
      <c r="J182">
        <v>49</v>
      </c>
      <c r="K182">
        <v>141116</v>
      </c>
      <c r="L182">
        <v>14</v>
      </c>
      <c r="M182">
        <v>11</v>
      </c>
      <c r="N182">
        <v>2016</v>
      </c>
      <c r="O182" t="s">
        <v>530</v>
      </c>
      <c r="P182">
        <v>1.5</v>
      </c>
      <c r="Q182" t="s">
        <v>515</v>
      </c>
      <c r="R182">
        <v>1</v>
      </c>
      <c r="S182">
        <v>5</v>
      </c>
      <c r="T182">
        <v>2.4E-2</v>
      </c>
      <c r="U182">
        <v>2.93</v>
      </c>
      <c r="V182">
        <f t="shared" si="2"/>
        <v>2.680361396301727</v>
      </c>
      <c r="X182" t="s">
        <v>514</v>
      </c>
      <c r="Y182" t="str">
        <f>VLOOKUP(Q182,'Lista spp'!A:H,8,FALSE)</f>
        <v>scrp</v>
      </c>
    </row>
    <row r="183" spans="1:25" x14ac:dyDescent="0.25">
      <c r="A183" t="s">
        <v>532</v>
      </c>
      <c r="B183" t="s">
        <v>1040</v>
      </c>
      <c r="C183" t="s">
        <v>88</v>
      </c>
      <c r="D183" t="s">
        <v>525</v>
      </c>
      <c r="E183" t="s">
        <v>526</v>
      </c>
      <c r="F183" t="s">
        <v>528</v>
      </c>
      <c r="G183" t="s">
        <v>529</v>
      </c>
      <c r="H183" t="s">
        <v>25</v>
      </c>
      <c r="I183">
        <v>3</v>
      </c>
      <c r="J183">
        <v>49</v>
      </c>
      <c r="K183">
        <v>141116</v>
      </c>
      <c r="L183">
        <v>14</v>
      </c>
      <c r="M183">
        <v>11</v>
      </c>
      <c r="N183">
        <v>2016</v>
      </c>
      <c r="O183" t="s">
        <v>530</v>
      </c>
      <c r="P183">
        <v>1.5</v>
      </c>
      <c r="Q183" t="s">
        <v>445</v>
      </c>
      <c r="R183">
        <v>1</v>
      </c>
      <c r="S183">
        <v>15</v>
      </c>
      <c r="T183">
        <v>1.44E-2</v>
      </c>
      <c r="U183">
        <v>3.1</v>
      </c>
      <c r="V183">
        <f t="shared" si="2"/>
        <v>63.715543959731889</v>
      </c>
      <c r="W183" t="s">
        <v>435</v>
      </c>
      <c r="X183" t="s">
        <v>514</v>
      </c>
      <c r="Y183" t="str">
        <f>VLOOKUP(Q183,'Lista spp'!A:H,8,FALSE)</f>
        <v>scrp</v>
      </c>
    </row>
    <row r="184" spans="1:25" x14ac:dyDescent="0.25">
      <c r="A184" t="s">
        <v>532</v>
      </c>
      <c r="B184" t="s">
        <v>1040</v>
      </c>
      <c r="C184" t="s">
        <v>88</v>
      </c>
      <c r="D184" t="s">
        <v>525</v>
      </c>
      <c r="E184" t="s">
        <v>526</v>
      </c>
      <c r="F184" t="s">
        <v>528</v>
      </c>
      <c r="G184" t="s">
        <v>529</v>
      </c>
      <c r="H184" t="s">
        <v>25</v>
      </c>
      <c r="I184">
        <v>3</v>
      </c>
      <c r="J184">
        <v>49</v>
      </c>
      <c r="K184">
        <v>141116</v>
      </c>
      <c r="L184">
        <v>14</v>
      </c>
      <c r="M184">
        <v>11</v>
      </c>
      <c r="N184">
        <v>2016</v>
      </c>
      <c r="O184" t="s">
        <v>530</v>
      </c>
      <c r="P184">
        <v>1.5</v>
      </c>
      <c r="Q184" t="s">
        <v>448</v>
      </c>
      <c r="R184">
        <v>1</v>
      </c>
      <c r="S184">
        <v>20</v>
      </c>
      <c r="T184">
        <v>1.7100000000000001E-2</v>
      </c>
      <c r="U184">
        <v>3.2</v>
      </c>
      <c r="V184">
        <f t="shared" si="2"/>
        <v>249.05318297396778</v>
      </c>
      <c r="W184" t="s">
        <v>435</v>
      </c>
      <c r="X184" t="s">
        <v>514</v>
      </c>
      <c r="Y184" t="str">
        <f>VLOOKUP(Q184,'Lista spp'!A:H,8,FALSE)</f>
        <v>scrp</v>
      </c>
    </row>
    <row r="185" spans="1:25" x14ac:dyDescent="0.25">
      <c r="A185" t="s">
        <v>532</v>
      </c>
      <c r="B185" t="s">
        <v>1040</v>
      </c>
      <c r="C185" t="s">
        <v>88</v>
      </c>
      <c r="D185" t="s">
        <v>525</v>
      </c>
      <c r="E185" t="s">
        <v>526</v>
      </c>
      <c r="F185" t="s">
        <v>528</v>
      </c>
      <c r="G185" t="s">
        <v>529</v>
      </c>
      <c r="H185" t="s">
        <v>25</v>
      </c>
      <c r="I185">
        <v>3</v>
      </c>
      <c r="J185">
        <v>49</v>
      </c>
      <c r="K185">
        <v>141116</v>
      </c>
      <c r="L185">
        <v>14</v>
      </c>
      <c r="M185">
        <v>11</v>
      </c>
      <c r="N185">
        <v>2016</v>
      </c>
      <c r="O185" t="s">
        <v>530</v>
      </c>
      <c r="P185">
        <v>1.5</v>
      </c>
      <c r="Q185" t="s">
        <v>455</v>
      </c>
      <c r="R185">
        <v>1</v>
      </c>
      <c r="S185">
        <v>17</v>
      </c>
      <c r="T185">
        <v>3.5200000000000002E-2</v>
      </c>
      <c r="U185">
        <v>2.88</v>
      </c>
      <c r="V185">
        <f t="shared" si="2"/>
        <v>123.09362374682283</v>
      </c>
      <c r="W185" t="s">
        <v>432</v>
      </c>
      <c r="X185" t="s">
        <v>514</v>
      </c>
      <c r="Y185" t="str">
        <f>VLOOKUP(Q185,'Lista spp'!A:H,8,FALSE)</f>
        <v>scrp</v>
      </c>
    </row>
    <row r="186" spans="1:25" x14ac:dyDescent="0.25">
      <c r="A186" t="s">
        <v>532</v>
      </c>
      <c r="B186" t="s">
        <v>1040</v>
      </c>
      <c r="C186" t="s">
        <v>88</v>
      </c>
      <c r="D186" t="s">
        <v>525</v>
      </c>
      <c r="E186" t="s">
        <v>526</v>
      </c>
      <c r="F186" t="s">
        <v>528</v>
      </c>
      <c r="G186" t="s">
        <v>529</v>
      </c>
      <c r="H186" t="s">
        <v>25</v>
      </c>
      <c r="I186">
        <v>3</v>
      </c>
      <c r="J186">
        <v>49</v>
      </c>
      <c r="K186">
        <v>141116</v>
      </c>
      <c r="L186">
        <v>14</v>
      </c>
      <c r="M186">
        <v>11</v>
      </c>
      <c r="N186">
        <v>2016</v>
      </c>
      <c r="O186" t="s">
        <v>530</v>
      </c>
      <c r="P186">
        <v>1.5</v>
      </c>
      <c r="Q186" t="s">
        <v>515</v>
      </c>
      <c r="R186">
        <v>1</v>
      </c>
      <c r="S186">
        <v>8</v>
      </c>
      <c r="T186">
        <v>2.4E-2</v>
      </c>
      <c r="U186">
        <v>2.93</v>
      </c>
      <c r="V186">
        <f t="shared" si="2"/>
        <v>10.623433498311044</v>
      </c>
      <c r="X186" t="s">
        <v>514</v>
      </c>
      <c r="Y186" t="str">
        <f>VLOOKUP(Q186,'Lista spp'!A:H,8,FALSE)</f>
        <v>scrp</v>
      </c>
    </row>
    <row r="187" spans="1:25" x14ac:dyDescent="0.25">
      <c r="A187" t="s">
        <v>532</v>
      </c>
      <c r="B187" t="s">
        <v>1040</v>
      </c>
      <c r="C187" t="s">
        <v>88</v>
      </c>
      <c r="D187" t="s">
        <v>525</v>
      </c>
      <c r="E187" t="s">
        <v>526</v>
      </c>
      <c r="F187" t="s">
        <v>528</v>
      </c>
      <c r="G187" t="s">
        <v>529</v>
      </c>
      <c r="H187" t="s">
        <v>25</v>
      </c>
      <c r="I187">
        <v>3</v>
      </c>
      <c r="J187">
        <v>49</v>
      </c>
      <c r="K187">
        <v>141116</v>
      </c>
      <c r="L187">
        <v>14</v>
      </c>
      <c r="M187">
        <v>11</v>
      </c>
      <c r="N187">
        <v>2016</v>
      </c>
      <c r="O187" t="s">
        <v>530</v>
      </c>
      <c r="P187">
        <v>1.5</v>
      </c>
      <c r="Q187" t="s">
        <v>515</v>
      </c>
      <c r="R187">
        <v>1</v>
      </c>
      <c r="S187">
        <v>5</v>
      </c>
      <c r="T187">
        <v>2.4E-2</v>
      </c>
      <c r="U187">
        <v>2.93</v>
      </c>
      <c r="V187">
        <f t="shared" si="2"/>
        <v>2.680361396301727</v>
      </c>
      <c r="X187" t="s">
        <v>514</v>
      </c>
      <c r="Y187" t="str">
        <f>VLOOKUP(Q187,'Lista spp'!A:H,8,FALSE)</f>
        <v>scrp</v>
      </c>
    </row>
    <row r="188" spans="1:25" x14ac:dyDescent="0.25">
      <c r="A188" t="s">
        <v>532</v>
      </c>
      <c r="B188" t="s">
        <v>1040</v>
      </c>
      <c r="C188" t="s">
        <v>88</v>
      </c>
      <c r="D188" t="s">
        <v>525</v>
      </c>
      <c r="E188" t="s">
        <v>526</v>
      </c>
      <c r="F188" t="s">
        <v>528</v>
      </c>
      <c r="G188" t="s">
        <v>529</v>
      </c>
      <c r="H188" t="s">
        <v>25</v>
      </c>
      <c r="I188">
        <v>3</v>
      </c>
      <c r="J188">
        <v>49</v>
      </c>
      <c r="K188">
        <v>141116</v>
      </c>
      <c r="L188">
        <v>14</v>
      </c>
      <c r="M188">
        <v>11</v>
      </c>
      <c r="N188">
        <v>2016</v>
      </c>
      <c r="O188" t="s">
        <v>530</v>
      </c>
      <c r="P188">
        <v>1.5</v>
      </c>
      <c r="Q188" t="s">
        <v>455</v>
      </c>
      <c r="R188">
        <v>1</v>
      </c>
      <c r="S188">
        <v>25</v>
      </c>
      <c r="T188">
        <v>3.5200000000000002E-2</v>
      </c>
      <c r="U188">
        <v>2.88</v>
      </c>
      <c r="V188">
        <f t="shared" si="2"/>
        <v>373.77468869875776</v>
      </c>
      <c r="W188" t="s">
        <v>432</v>
      </c>
      <c r="X188" t="s">
        <v>514</v>
      </c>
      <c r="Y188" t="str">
        <f>VLOOKUP(Q188,'Lista spp'!A:H,8,FALSE)</f>
        <v>scrp</v>
      </c>
    </row>
    <row r="189" spans="1:25" x14ac:dyDescent="0.25">
      <c r="A189" t="s">
        <v>532</v>
      </c>
      <c r="B189" t="s">
        <v>1040</v>
      </c>
      <c r="C189" t="s">
        <v>88</v>
      </c>
      <c r="D189" t="s">
        <v>525</v>
      </c>
      <c r="E189" t="s">
        <v>526</v>
      </c>
      <c r="F189" t="s">
        <v>528</v>
      </c>
      <c r="G189" t="s">
        <v>529</v>
      </c>
      <c r="H189" t="s">
        <v>25</v>
      </c>
      <c r="I189">
        <v>3</v>
      </c>
      <c r="J189">
        <v>49</v>
      </c>
      <c r="K189">
        <v>141116</v>
      </c>
      <c r="L189">
        <v>14</v>
      </c>
      <c r="M189">
        <v>11</v>
      </c>
      <c r="N189">
        <v>2016</v>
      </c>
      <c r="O189" t="s">
        <v>530</v>
      </c>
      <c r="P189">
        <v>1.5</v>
      </c>
      <c r="Q189" t="s">
        <v>448</v>
      </c>
      <c r="R189">
        <v>1</v>
      </c>
      <c r="S189">
        <v>15</v>
      </c>
      <c r="T189">
        <v>1.7100000000000001E-2</v>
      </c>
      <c r="U189">
        <v>3.2</v>
      </c>
      <c r="V189">
        <f t="shared" si="2"/>
        <v>99.194624870892383</v>
      </c>
      <c r="W189" t="s">
        <v>435</v>
      </c>
      <c r="X189" t="s">
        <v>514</v>
      </c>
      <c r="Y189" t="str">
        <f>VLOOKUP(Q189,'Lista spp'!A:H,8,FALSE)</f>
        <v>scrp</v>
      </c>
    </row>
    <row r="190" spans="1:25" x14ac:dyDescent="0.25">
      <c r="A190" t="s">
        <v>532</v>
      </c>
      <c r="B190" t="s">
        <v>1040</v>
      </c>
      <c r="C190" t="s">
        <v>88</v>
      </c>
      <c r="D190" t="s">
        <v>525</v>
      </c>
      <c r="E190" t="s">
        <v>526</v>
      </c>
      <c r="F190" t="s">
        <v>528</v>
      </c>
      <c r="G190" t="s">
        <v>529</v>
      </c>
      <c r="H190" t="s">
        <v>25</v>
      </c>
      <c r="I190">
        <v>3</v>
      </c>
      <c r="J190">
        <v>49</v>
      </c>
      <c r="K190">
        <v>141116</v>
      </c>
      <c r="L190">
        <v>14</v>
      </c>
      <c r="M190">
        <v>11</v>
      </c>
      <c r="N190">
        <v>2016</v>
      </c>
      <c r="O190" t="s">
        <v>530</v>
      </c>
      <c r="P190">
        <v>1.5</v>
      </c>
      <c r="Q190" t="s">
        <v>515</v>
      </c>
      <c r="R190">
        <v>1</v>
      </c>
      <c r="S190">
        <v>5</v>
      </c>
      <c r="T190">
        <v>2.4E-2</v>
      </c>
      <c r="U190">
        <v>2.93</v>
      </c>
      <c r="V190">
        <f t="shared" si="2"/>
        <v>2.680361396301727</v>
      </c>
      <c r="X190" t="s">
        <v>514</v>
      </c>
      <c r="Y190" t="str">
        <f>VLOOKUP(Q190,'Lista spp'!A:H,8,FALSE)</f>
        <v>scrp</v>
      </c>
    </row>
    <row r="191" spans="1:25" x14ac:dyDescent="0.25">
      <c r="A191" t="s">
        <v>532</v>
      </c>
      <c r="B191" t="s">
        <v>1040</v>
      </c>
      <c r="C191" t="s">
        <v>88</v>
      </c>
      <c r="D191" t="s">
        <v>525</v>
      </c>
      <c r="E191" t="s">
        <v>526</v>
      </c>
      <c r="F191" t="s">
        <v>528</v>
      </c>
      <c r="G191" t="s">
        <v>529</v>
      </c>
      <c r="H191" t="s">
        <v>25</v>
      </c>
      <c r="I191">
        <v>3</v>
      </c>
      <c r="J191">
        <v>49</v>
      </c>
      <c r="K191">
        <v>141116</v>
      </c>
      <c r="L191">
        <v>14</v>
      </c>
      <c r="M191">
        <v>11</v>
      </c>
      <c r="N191">
        <v>2016</v>
      </c>
      <c r="O191" t="s">
        <v>530</v>
      </c>
      <c r="P191">
        <v>1.5</v>
      </c>
      <c r="Q191" t="s">
        <v>445</v>
      </c>
      <c r="R191">
        <v>1</v>
      </c>
      <c r="S191">
        <v>10</v>
      </c>
      <c r="T191">
        <v>1.44E-2</v>
      </c>
      <c r="U191">
        <v>3.1</v>
      </c>
      <c r="V191">
        <f t="shared" si="2"/>
        <v>18.12852592983602</v>
      </c>
      <c r="W191" t="s">
        <v>435</v>
      </c>
      <c r="X191" t="s">
        <v>514</v>
      </c>
      <c r="Y191" t="str">
        <f>VLOOKUP(Q191,'Lista spp'!A:H,8,FALSE)</f>
        <v>scrp</v>
      </c>
    </row>
    <row r="192" spans="1:25" x14ac:dyDescent="0.25">
      <c r="A192" t="s">
        <v>533</v>
      </c>
      <c r="B192" t="s">
        <v>1040</v>
      </c>
      <c r="C192" t="s">
        <v>88</v>
      </c>
      <c r="D192" t="s">
        <v>525</v>
      </c>
      <c r="E192" t="s">
        <v>526</v>
      </c>
      <c r="F192" t="s">
        <v>528</v>
      </c>
      <c r="G192" t="s">
        <v>529</v>
      </c>
      <c r="H192" t="s">
        <v>25</v>
      </c>
      <c r="I192">
        <v>4</v>
      </c>
      <c r="J192">
        <v>50</v>
      </c>
      <c r="K192">
        <v>141116</v>
      </c>
      <c r="L192">
        <v>14</v>
      </c>
      <c r="M192">
        <v>11</v>
      </c>
      <c r="N192">
        <v>2016</v>
      </c>
      <c r="O192" t="s">
        <v>530</v>
      </c>
      <c r="P192">
        <v>1.5</v>
      </c>
      <c r="Q192" t="s">
        <v>515</v>
      </c>
      <c r="R192">
        <v>1</v>
      </c>
      <c r="S192">
        <v>5</v>
      </c>
      <c r="T192">
        <v>2.4E-2</v>
      </c>
      <c r="U192">
        <v>2.93</v>
      </c>
      <c r="V192">
        <f t="shared" si="2"/>
        <v>2.680361396301727</v>
      </c>
      <c r="X192" t="s">
        <v>514</v>
      </c>
      <c r="Y192" t="str">
        <f>VLOOKUP(Q192,'Lista spp'!A:H,8,FALSE)</f>
        <v>scrp</v>
      </c>
    </row>
    <row r="193" spans="1:25" x14ac:dyDescent="0.25">
      <c r="A193" t="s">
        <v>533</v>
      </c>
      <c r="B193" t="s">
        <v>1040</v>
      </c>
      <c r="C193" t="s">
        <v>88</v>
      </c>
      <c r="D193" t="s">
        <v>525</v>
      </c>
      <c r="E193" t="s">
        <v>526</v>
      </c>
      <c r="F193" t="s">
        <v>528</v>
      </c>
      <c r="G193" t="s">
        <v>529</v>
      </c>
      <c r="H193" t="s">
        <v>25</v>
      </c>
      <c r="I193">
        <v>4</v>
      </c>
      <c r="J193">
        <v>50</v>
      </c>
      <c r="K193">
        <v>141116</v>
      </c>
      <c r="L193">
        <v>14</v>
      </c>
      <c r="M193">
        <v>11</v>
      </c>
      <c r="N193">
        <v>2016</v>
      </c>
      <c r="O193" t="s">
        <v>530</v>
      </c>
      <c r="P193">
        <v>1.5</v>
      </c>
      <c r="Q193" t="s">
        <v>515</v>
      </c>
      <c r="R193">
        <v>1</v>
      </c>
      <c r="S193">
        <v>10</v>
      </c>
      <c r="T193">
        <v>2.4E-2</v>
      </c>
      <c r="U193">
        <v>2.93</v>
      </c>
      <c r="V193">
        <f t="shared" si="2"/>
        <v>20.427312916857062</v>
      </c>
      <c r="X193" t="s">
        <v>514</v>
      </c>
      <c r="Y193" t="str">
        <f>VLOOKUP(Q193,'Lista spp'!A:H,8,FALSE)</f>
        <v>scrp</v>
      </c>
    </row>
    <row r="194" spans="1:25" x14ac:dyDescent="0.25">
      <c r="A194" t="s">
        <v>533</v>
      </c>
      <c r="B194" t="s">
        <v>1040</v>
      </c>
      <c r="C194" t="s">
        <v>88</v>
      </c>
      <c r="D194" t="s">
        <v>525</v>
      </c>
      <c r="E194" t="s">
        <v>526</v>
      </c>
      <c r="F194" t="s">
        <v>528</v>
      </c>
      <c r="G194" t="s">
        <v>529</v>
      </c>
      <c r="H194" t="s">
        <v>25</v>
      </c>
      <c r="I194">
        <v>4</v>
      </c>
      <c r="J194">
        <v>50</v>
      </c>
      <c r="K194">
        <v>141116</v>
      </c>
      <c r="L194">
        <v>14</v>
      </c>
      <c r="M194">
        <v>11</v>
      </c>
      <c r="N194">
        <v>2016</v>
      </c>
      <c r="O194" t="s">
        <v>530</v>
      </c>
      <c r="P194">
        <v>1.5</v>
      </c>
      <c r="Q194" t="s">
        <v>515</v>
      </c>
      <c r="R194">
        <v>1</v>
      </c>
      <c r="S194">
        <v>8</v>
      </c>
      <c r="T194">
        <v>2.4E-2</v>
      </c>
      <c r="U194">
        <v>2.93</v>
      </c>
      <c r="V194">
        <f t="shared" ref="V194:V257" si="3">T194*(S194^U194)*R194</f>
        <v>10.623433498311044</v>
      </c>
      <c r="X194" t="s">
        <v>514</v>
      </c>
      <c r="Y194" t="str">
        <f>VLOOKUP(Q194,'Lista spp'!A:H,8,FALSE)</f>
        <v>scrp</v>
      </c>
    </row>
    <row r="195" spans="1:25" x14ac:dyDescent="0.25">
      <c r="A195" t="s">
        <v>533</v>
      </c>
      <c r="B195" t="s">
        <v>1040</v>
      </c>
      <c r="C195" t="s">
        <v>88</v>
      </c>
      <c r="D195" t="s">
        <v>525</v>
      </c>
      <c r="E195" t="s">
        <v>526</v>
      </c>
      <c r="F195" t="s">
        <v>528</v>
      </c>
      <c r="G195" t="s">
        <v>529</v>
      </c>
      <c r="H195" t="s">
        <v>25</v>
      </c>
      <c r="I195">
        <v>4</v>
      </c>
      <c r="J195">
        <v>50</v>
      </c>
      <c r="K195">
        <v>141116</v>
      </c>
      <c r="L195">
        <v>14</v>
      </c>
      <c r="M195">
        <v>11</v>
      </c>
      <c r="N195">
        <v>2016</v>
      </c>
      <c r="O195" t="s">
        <v>530</v>
      </c>
      <c r="P195">
        <v>1.5</v>
      </c>
      <c r="Q195" t="s">
        <v>445</v>
      </c>
      <c r="R195">
        <v>1</v>
      </c>
      <c r="S195">
        <v>10</v>
      </c>
      <c r="T195">
        <v>1.44E-2</v>
      </c>
      <c r="U195">
        <v>3.1</v>
      </c>
      <c r="V195">
        <f t="shared" si="3"/>
        <v>18.12852592983602</v>
      </c>
      <c r="W195" t="s">
        <v>435</v>
      </c>
      <c r="X195" t="s">
        <v>514</v>
      </c>
      <c r="Y195" t="str">
        <f>VLOOKUP(Q195,'Lista spp'!A:H,8,FALSE)</f>
        <v>scrp</v>
      </c>
    </row>
    <row r="196" spans="1:25" x14ac:dyDescent="0.25">
      <c r="A196" t="s">
        <v>533</v>
      </c>
      <c r="B196" t="s">
        <v>1040</v>
      </c>
      <c r="C196" t="s">
        <v>88</v>
      </c>
      <c r="D196" t="s">
        <v>525</v>
      </c>
      <c r="E196" t="s">
        <v>526</v>
      </c>
      <c r="F196" t="s">
        <v>528</v>
      </c>
      <c r="G196" t="s">
        <v>529</v>
      </c>
      <c r="H196" t="s">
        <v>25</v>
      </c>
      <c r="I196">
        <v>4</v>
      </c>
      <c r="J196">
        <v>50</v>
      </c>
      <c r="K196">
        <v>141116</v>
      </c>
      <c r="L196">
        <v>14</v>
      </c>
      <c r="M196">
        <v>11</v>
      </c>
      <c r="N196">
        <v>2016</v>
      </c>
      <c r="O196" t="s">
        <v>530</v>
      </c>
      <c r="P196">
        <v>1.5</v>
      </c>
      <c r="Q196" t="s">
        <v>445</v>
      </c>
      <c r="R196">
        <v>1</v>
      </c>
      <c r="S196">
        <v>8</v>
      </c>
      <c r="T196">
        <v>1.44E-2</v>
      </c>
      <c r="U196">
        <v>3.1</v>
      </c>
      <c r="V196">
        <f t="shared" si="3"/>
        <v>9.0769815307093964</v>
      </c>
      <c r="W196" t="s">
        <v>435</v>
      </c>
      <c r="X196" t="s">
        <v>514</v>
      </c>
      <c r="Y196" t="str">
        <f>VLOOKUP(Q196,'Lista spp'!A:H,8,FALSE)</f>
        <v>scrp</v>
      </c>
    </row>
    <row r="197" spans="1:25" x14ac:dyDescent="0.25">
      <c r="A197" t="s">
        <v>534</v>
      </c>
      <c r="B197" t="s">
        <v>1040</v>
      </c>
      <c r="C197" t="s">
        <v>88</v>
      </c>
      <c r="D197" t="s">
        <v>525</v>
      </c>
      <c r="E197" t="s">
        <v>526</v>
      </c>
      <c r="F197" t="s">
        <v>528</v>
      </c>
      <c r="G197" t="s">
        <v>529</v>
      </c>
      <c r="H197" t="s">
        <v>25</v>
      </c>
      <c r="I197">
        <v>5</v>
      </c>
      <c r="J197">
        <v>51</v>
      </c>
      <c r="K197">
        <v>141116</v>
      </c>
      <c r="L197">
        <v>14</v>
      </c>
      <c r="M197">
        <v>11</v>
      </c>
      <c r="N197">
        <v>2016</v>
      </c>
      <c r="O197" t="s">
        <v>530</v>
      </c>
      <c r="P197">
        <v>1.5</v>
      </c>
      <c r="Q197" t="s">
        <v>448</v>
      </c>
      <c r="R197">
        <v>1</v>
      </c>
      <c r="S197">
        <v>13</v>
      </c>
      <c r="T197">
        <v>1.7100000000000001E-2</v>
      </c>
      <c r="U197">
        <v>3.2</v>
      </c>
      <c r="V197">
        <f t="shared" si="3"/>
        <v>62.750160037270795</v>
      </c>
      <c r="W197" t="s">
        <v>435</v>
      </c>
      <c r="X197" t="s">
        <v>514</v>
      </c>
      <c r="Y197" t="str">
        <f>VLOOKUP(Q197,'Lista spp'!A:H,8,FALSE)</f>
        <v>scrp</v>
      </c>
    </row>
    <row r="198" spans="1:25" x14ac:dyDescent="0.25">
      <c r="A198" t="s">
        <v>534</v>
      </c>
      <c r="B198" t="s">
        <v>1040</v>
      </c>
      <c r="C198" t="s">
        <v>88</v>
      </c>
      <c r="D198" t="s">
        <v>525</v>
      </c>
      <c r="E198" t="s">
        <v>526</v>
      </c>
      <c r="F198" t="s">
        <v>528</v>
      </c>
      <c r="G198" t="s">
        <v>529</v>
      </c>
      <c r="H198" t="s">
        <v>25</v>
      </c>
      <c r="I198">
        <v>5</v>
      </c>
      <c r="J198">
        <v>51</v>
      </c>
      <c r="K198">
        <v>141116</v>
      </c>
      <c r="L198">
        <v>14</v>
      </c>
      <c r="M198">
        <v>11</v>
      </c>
      <c r="N198">
        <v>2016</v>
      </c>
      <c r="O198" t="s">
        <v>530</v>
      </c>
      <c r="P198">
        <v>1.5</v>
      </c>
      <c r="Q198" t="s">
        <v>445</v>
      </c>
      <c r="R198">
        <v>1</v>
      </c>
      <c r="S198">
        <v>7</v>
      </c>
      <c r="T198">
        <v>1.44E-2</v>
      </c>
      <c r="U198">
        <v>3.1</v>
      </c>
      <c r="V198">
        <f t="shared" si="3"/>
        <v>6.0002095263177599</v>
      </c>
      <c r="W198" t="s">
        <v>435</v>
      </c>
      <c r="X198" t="s">
        <v>514</v>
      </c>
      <c r="Y198" t="str">
        <f>VLOOKUP(Q198,'Lista spp'!A:H,8,FALSE)</f>
        <v>scrp</v>
      </c>
    </row>
    <row r="199" spans="1:25" x14ac:dyDescent="0.25">
      <c r="A199" t="s">
        <v>534</v>
      </c>
      <c r="B199" t="s">
        <v>1040</v>
      </c>
      <c r="C199" t="s">
        <v>88</v>
      </c>
      <c r="D199" t="s">
        <v>525</v>
      </c>
      <c r="E199" t="s">
        <v>526</v>
      </c>
      <c r="F199" t="s">
        <v>528</v>
      </c>
      <c r="G199" t="s">
        <v>529</v>
      </c>
      <c r="H199" t="s">
        <v>25</v>
      </c>
      <c r="I199">
        <v>5</v>
      </c>
      <c r="J199">
        <v>51</v>
      </c>
      <c r="K199">
        <v>141116</v>
      </c>
      <c r="L199">
        <v>14</v>
      </c>
      <c r="M199">
        <v>11</v>
      </c>
      <c r="N199">
        <v>2016</v>
      </c>
      <c r="O199" t="s">
        <v>530</v>
      </c>
      <c r="P199">
        <v>1.5</v>
      </c>
      <c r="Q199" t="s">
        <v>448</v>
      </c>
      <c r="R199">
        <v>1</v>
      </c>
      <c r="S199">
        <v>7</v>
      </c>
      <c r="T199">
        <v>1.7100000000000001E-2</v>
      </c>
      <c r="U199">
        <v>3.2</v>
      </c>
      <c r="V199">
        <f t="shared" si="3"/>
        <v>8.6558523247005237</v>
      </c>
      <c r="W199" t="s">
        <v>435</v>
      </c>
      <c r="X199" t="s">
        <v>514</v>
      </c>
      <c r="Y199" t="str">
        <f>VLOOKUP(Q199,'Lista spp'!A:H,8,FALSE)</f>
        <v>scrp</v>
      </c>
    </row>
    <row r="200" spans="1:25" x14ac:dyDescent="0.25">
      <c r="A200" t="s">
        <v>534</v>
      </c>
      <c r="B200" t="s">
        <v>1040</v>
      </c>
      <c r="C200" t="s">
        <v>88</v>
      </c>
      <c r="D200" t="s">
        <v>525</v>
      </c>
      <c r="E200" t="s">
        <v>526</v>
      </c>
      <c r="F200" t="s">
        <v>528</v>
      </c>
      <c r="G200" t="s">
        <v>529</v>
      </c>
      <c r="H200" t="s">
        <v>25</v>
      </c>
      <c r="I200">
        <v>5</v>
      </c>
      <c r="J200">
        <v>51</v>
      </c>
      <c r="K200">
        <v>141116</v>
      </c>
      <c r="L200">
        <v>14</v>
      </c>
      <c r="M200">
        <v>11</v>
      </c>
      <c r="N200">
        <v>2016</v>
      </c>
      <c r="O200" t="s">
        <v>530</v>
      </c>
      <c r="P200">
        <v>1.5</v>
      </c>
      <c r="Q200" t="s">
        <v>515</v>
      </c>
      <c r="R200">
        <v>1</v>
      </c>
      <c r="S200">
        <v>9</v>
      </c>
      <c r="T200">
        <v>2.4E-2</v>
      </c>
      <c r="U200">
        <v>2.93</v>
      </c>
      <c r="V200">
        <f t="shared" si="3"/>
        <v>15.001745529435393</v>
      </c>
      <c r="X200" t="s">
        <v>514</v>
      </c>
      <c r="Y200" t="str">
        <f>VLOOKUP(Q200,'Lista spp'!A:H,8,FALSE)</f>
        <v>scrp</v>
      </c>
    </row>
    <row r="201" spans="1:25" x14ac:dyDescent="0.25">
      <c r="A201" t="s">
        <v>534</v>
      </c>
      <c r="B201" t="s">
        <v>1040</v>
      </c>
      <c r="C201" t="s">
        <v>88</v>
      </c>
      <c r="D201" t="s">
        <v>525</v>
      </c>
      <c r="E201" t="s">
        <v>526</v>
      </c>
      <c r="F201" t="s">
        <v>528</v>
      </c>
      <c r="G201" t="s">
        <v>529</v>
      </c>
      <c r="H201" t="s">
        <v>25</v>
      </c>
      <c r="I201">
        <v>5</v>
      </c>
      <c r="J201">
        <v>51</v>
      </c>
      <c r="K201">
        <v>141116</v>
      </c>
      <c r="L201">
        <v>14</v>
      </c>
      <c r="M201">
        <v>11</v>
      </c>
      <c r="N201">
        <v>2016</v>
      </c>
      <c r="O201" t="s">
        <v>530</v>
      </c>
      <c r="P201">
        <v>1.5</v>
      </c>
      <c r="Q201" t="s">
        <v>445</v>
      </c>
      <c r="R201">
        <v>1</v>
      </c>
      <c r="S201">
        <v>6</v>
      </c>
      <c r="T201">
        <v>1.44E-2</v>
      </c>
      <c r="U201">
        <v>3.1</v>
      </c>
      <c r="V201">
        <f t="shared" si="3"/>
        <v>3.7207575209071311</v>
      </c>
      <c r="W201" t="s">
        <v>435</v>
      </c>
      <c r="X201" t="s">
        <v>514</v>
      </c>
      <c r="Y201" t="str">
        <f>VLOOKUP(Q201,'Lista spp'!A:H,8,FALSE)</f>
        <v>scrp</v>
      </c>
    </row>
    <row r="202" spans="1:25" x14ac:dyDescent="0.25">
      <c r="A202" t="s">
        <v>534</v>
      </c>
      <c r="B202" t="s">
        <v>1040</v>
      </c>
      <c r="C202" t="s">
        <v>88</v>
      </c>
      <c r="D202" t="s">
        <v>525</v>
      </c>
      <c r="E202" t="s">
        <v>526</v>
      </c>
      <c r="F202" t="s">
        <v>528</v>
      </c>
      <c r="G202" t="s">
        <v>529</v>
      </c>
      <c r="H202" t="s">
        <v>25</v>
      </c>
      <c r="I202">
        <v>5</v>
      </c>
      <c r="J202">
        <v>51</v>
      </c>
      <c r="K202">
        <v>141116</v>
      </c>
      <c r="L202">
        <v>14</v>
      </c>
      <c r="M202">
        <v>11</v>
      </c>
      <c r="N202">
        <v>2016</v>
      </c>
      <c r="O202" t="s">
        <v>530</v>
      </c>
      <c r="P202">
        <v>1.5</v>
      </c>
      <c r="Q202" t="s">
        <v>515</v>
      </c>
      <c r="R202">
        <v>1</v>
      </c>
      <c r="S202">
        <v>9</v>
      </c>
      <c r="T202">
        <v>2.4E-2</v>
      </c>
      <c r="U202">
        <v>2.93</v>
      </c>
      <c r="V202">
        <f t="shared" si="3"/>
        <v>15.001745529435393</v>
      </c>
      <c r="X202" t="s">
        <v>514</v>
      </c>
      <c r="Y202" t="str">
        <f>VLOOKUP(Q202,'Lista spp'!A:H,8,FALSE)</f>
        <v>scrp</v>
      </c>
    </row>
    <row r="203" spans="1:25" x14ac:dyDescent="0.25">
      <c r="A203" t="s">
        <v>534</v>
      </c>
      <c r="B203" t="s">
        <v>1040</v>
      </c>
      <c r="C203" t="s">
        <v>88</v>
      </c>
      <c r="D203" t="s">
        <v>525</v>
      </c>
      <c r="E203" t="s">
        <v>526</v>
      </c>
      <c r="F203" t="s">
        <v>528</v>
      </c>
      <c r="G203" t="s">
        <v>529</v>
      </c>
      <c r="H203" t="s">
        <v>25</v>
      </c>
      <c r="I203">
        <v>5</v>
      </c>
      <c r="J203">
        <v>51</v>
      </c>
      <c r="K203">
        <v>141116</v>
      </c>
      <c r="L203">
        <v>14</v>
      </c>
      <c r="M203">
        <v>11</v>
      </c>
      <c r="N203">
        <v>2016</v>
      </c>
      <c r="O203" t="s">
        <v>530</v>
      </c>
      <c r="P203">
        <v>1.5</v>
      </c>
      <c r="Q203" t="s">
        <v>445</v>
      </c>
      <c r="R203">
        <v>1</v>
      </c>
      <c r="S203">
        <v>12</v>
      </c>
      <c r="T203">
        <v>1.44E-2</v>
      </c>
      <c r="U203">
        <v>3.1</v>
      </c>
      <c r="V203">
        <f t="shared" si="3"/>
        <v>31.902473371524724</v>
      </c>
      <c r="W203" t="s">
        <v>435</v>
      </c>
      <c r="X203" t="s">
        <v>514</v>
      </c>
      <c r="Y203" t="str">
        <f>VLOOKUP(Q203,'Lista spp'!A:H,8,FALSE)</f>
        <v>scrp</v>
      </c>
    </row>
    <row r="204" spans="1:25" x14ac:dyDescent="0.25">
      <c r="A204" t="s">
        <v>535</v>
      </c>
      <c r="B204" t="s">
        <v>1040</v>
      </c>
      <c r="C204" t="s">
        <v>88</v>
      </c>
      <c r="D204" t="s">
        <v>525</v>
      </c>
      <c r="E204" t="s">
        <v>526</v>
      </c>
      <c r="F204" t="s">
        <v>528</v>
      </c>
      <c r="G204" t="s">
        <v>529</v>
      </c>
      <c r="H204" t="s">
        <v>25</v>
      </c>
      <c r="I204">
        <v>6</v>
      </c>
      <c r="J204">
        <v>52</v>
      </c>
      <c r="K204">
        <v>141116</v>
      </c>
      <c r="L204">
        <v>14</v>
      </c>
      <c r="M204">
        <v>11</v>
      </c>
      <c r="N204">
        <v>2016</v>
      </c>
      <c r="O204" t="s">
        <v>530</v>
      </c>
      <c r="P204">
        <v>1.5</v>
      </c>
      <c r="Q204" t="s">
        <v>515</v>
      </c>
      <c r="R204">
        <v>2</v>
      </c>
      <c r="S204">
        <v>6</v>
      </c>
      <c r="T204">
        <v>2.4E-2</v>
      </c>
      <c r="U204">
        <v>2.93</v>
      </c>
      <c r="V204">
        <f t="shared" si="3"/>
        <v>9.1458568801957334</v>
      </c>
      <c r="X204" t="s">
        <v>514</v>
      </c>
      <c r="Y204" t="str">
        <f>VLOOKUP(Q204,'Lista spp'!A:H,8,FALSE)</f>
        <v>scrp</v>
      </c>
    </row>
    <row r="205" spans="1:25" x14ac:dyDescent="0.25">
      <c r="A205" t="s">
        <v>535</v>
      </c>
      <c r="B205" t="s">
        <v>1040</v>
      </c>
      <c r="C205" t="s">
        <v>88</v>
      </c>
      <c r="D205" t="s">
        <v>525</v>
      </c>
      <c r="E205" t="s">
        <v>526</v>
      </c>
      <c r="F205" t="s">
        <v>528</v>
      </c>
      <c r="G205" t="s">
        <v>529</v>
      </c>
      <c r="H205" t="s">
        <v>25</v>
      </c>
      <c r="I205">
        <v>6</v>
      </c>
      <c r="J205">
        <v>52</v>
      </c>
      <c r="K205">
        <v>141116</v>
      </c>
      <c r="L205">
        <v>14</v>
      </c>
      <c r="M205">
        <v>11</v>
      </c>
      <c r="N205">
        <v>2016</v>
      </c>
      <c r="O205" t="s">
        <v>530</v>
      </c>
      <c r="P205">
        <v>1.5</v>
      </c>
      <c r="Q205" t="s">
        <v>445</v>
      </c>
      <c r="R205">
        <v>1</v>
      </c>
      <c r="S205">
        <v>10</v>
      </c>
      <c r="T205">
        <v>1.44E-2</v>
      </c>
      <c r="U205">
        <v>3.1</v>
      </c>
      <c r="V205">
        <f t="shared" si="3"/>
        <v>18.12852592983602</v>
      </c>
      <c r="W205" t="s">
        <v>435</v>
      </c>
      <c r="X205" t="s">
        <v>514</v>
      </c>
      <c r="Y205" t="str">
        <f>VLOOKUP(Q205,'Lista spp'!A:H,8,FALSE)</f>
        <v>scrp</v>
      </c>
    </row>
    <row r="206" spans="1:25" x14ac:dyDescent="0.25">
      <c r="A206" t="s">
        <v>535</v>
      </c>
      <c r="B206" t="s">
        <v>1040</v>
      </c>
      <c r="C206" t="s">
        <v>88</v>
      </c>
      <c r="D206" t="s">
        <v>525</v>
      </c>
      <c r="E206" t="s">
        <v>526</v>
      </c>
      <c r="F206" t="s">
        <v>528</v>
      </c>
      <c r="G206" t="s">
        <v>529</v>
      </c>
      <c r="H206" t="s">
        <v>25</v>
      </c>
      <c r="I206">
        <v>6</v>
      </c>
      <c r="J206">
        <v>52</v>
      </c>
      <c r="K206">
        <v>141116</v>
      </c>
      <c r="L206">
        <v>14</v>
      </c>
      <c r="M206">
        <v>11</v>
      </c>
      <c r="N206">
        <v>2016</v>
      </c>
      <c r="O206" t="s">
        <v>530</v>
      </c>
      <c r="P206">
        <v>1.5</v>
      </c>
      <c r="Q206" t="s">
        <v>445</v>
      </c>
      <c r="R206">
        <v>1</v>
      </c>
      <c r="S206">
        <v>8</v>
      </c>
      <c r="T206">
        <v>1.44E-2</v>
      </c>
      <c r="U206">
        <v>3.1</v>
      </c>
      <c r="V206">
        <f t="shared" si="3"/>
        <v>9.0769815307093964</v>
      </c>
      <c r="W206" t="s">
        <v>435</v>
      </c>
      <c r="X206" t="s">
        <v>514</v>
      </c>
      <c r="Y206" t="str">
        <f>VLOOKUP(Q206,'Lista spp'!A:H,8,FALSE)</f>
        <v>scrp</v>
      </c>
    </row>
    <row r="207" spans="1:25" x14ac:dyDescent="0.25">
      <c r="A207" t="s">
        <v>535</v>
      </c>
      <c r="B207" t="s">
        <v>1040</v>
      </c>
      <c r="C207" t="s">
        <v>88</v>
      </c>
      <c r="D207" t="s">
        <v>525</v>
      </c>
      <c r="E207" t="s">
        <v>526</v>
      </c>
      <c r="F207" t="s">
        <v>528</v>
      </c>
      <c r="G207" t="s">
        <v>529</v>
      </c>
      <c r="H207" t="s">
        <v>25</v>
      </c>
      <c r="I207">
        <v>6</v>
      </c>
      <c r="J207">
        <v>52</v>
      </c>
      <c r="K207">
        <v>141116</v>
      </c>
      <c r="L207">
        <v>14</v>
      </c>
      <c r="M207">
        <v>11</v>
      </c>
      <c r="N207">
        <v>2016</v>
      </c>
      <c r="O207" t="s">
        <v>530</v>
      </c>
      <c r="P207">
        <v>1.5</v>
      </c>
      <c r="Q207" t="s">
        <v>455</v>
      </c>
      <c r="R207">
        <v>1</v>
      </c>
      <c r="S207">
        <v>20</v>
      </c>
      <c r="T207">
        <v>3.5200000000000002E-2</v>
      </c>
      <c r="U207">
        <v>2.88</v>
      </c>
      <c r="V207">
        <f t="shared" si="3"/>
        <v>196.56629458972193</v>
      </c>
      <c r="W207" t="s">
        <v>432</v>
      </c>
      <c r="X207" t="s">
        <v>514</v>
      </c>
      <c r="Y207" t="str">
        <f>VLOOKUP(Q207,'Lista spp'!A:H,8,FALSE)</f>
        <v>scrp</v>
      </c>
    </row>
    <row r="208" spans="1:25" x14ac:dyDescent="0.25">
      <c r="A208" t="s">
        <v>535</v>
      </c>
      <c r="B208" t="s">
        <v>1040</v>
      </c>
      <c r="C208" t="s">
        <v>88</v>
      </c>
      <c r="D208" t="s">
        <v>525</v>
      </c>
      <c r="E208" t="s">
        <v>526</v>
      </c>
      <c r="F208" t="s">
        <v>528</v>
      </c>
      <c r="G208" t="s">
        <v>529</v>
      </c>
      <c r="H208" t="s">
        <v>25</v>
      </c>
      <c r="I208">
        <v>6</v>
      </c>
      <c r="J208">
        <v>52</v>
      </c>
      <c r="K208">
        <v>141116</v>
      </c>
      <c r="L208">
        <v>14</v>
      </c>
      <c r="M208">
        <v>11</v>
      </c>
      <c r="N208">
        <v>2016</v>
      </c>
      <c r="O208" t="s">
        <v>530</v>
      </c>
      <c r="P208">
        <v>1.5</v>
      </c>
      <c r="Q208" t="s">
        <v>455</v>
      </c>
      <c r="R208">
        <v>1</v>
      </c>
      <c r="S208">
        <v>25</v>
      </c>
      <c r="T208">
        <v>3.5200000000000002E-2</v>
      </c>
      <c r="U208">
        <v>2.88</v>
      </c>
      <c r="V208">
        <f t="shared" si="3"/>
        <v>373.77468869875776</v>
      </c>
      <c r="W208" t="s">
        <v>432</v>
      </c>
      <c r="X208" t="s">
        <v>514</v>
      </c>
      <c r="Y208" t="str">
        <f>VLOOKUP(Q208,'Lista spp'!A:H,8,FALSE)</f>
        <v>scrp</v>
      </c>
    </row>
    <row r="209" spans="1:25" x14ac:dyDescent="0.25">
      <c r="A209" t="s">
        <v>536</v>
      </c>
      <c r="B209" t="s">
        <v>1040</v>
      </c>
      <c r="C209" t="s">
        <v>88</v>
      </c>
      <c r="D209" t="s">
        <v>525</v>
      </c>
      <c r="E209" t="s">
        <v>526</v>
      </c>
      <c r="F209" t="s">
        <v>528</v>
      </c>
      <c r="G209" t="s">
        <v>529</v>
      </c>
      <c r="H209" t="s">
        <v>25</v>
      </c>
      <c r="I209">
        <v>7</v>
      </c>
      <c r="J209">
        <v>53</v>
      </c>
      <c r="K209">
        <v>141116</v>
      </c>
      <c r="L209">
        <v>14</v>
      </c>
      <c r="M209">
        <v>11</v>
      </c>
      <c r="N209">
        <v>2016</v>
      </c>
      <c r="O209" t="s">
        <v>530</v>
      </c>
      <c r="P209">
        <v>1.5</v>
      </c>
      <c r="Q209" t="s">
        <v>455</v>
      </c>
      <c r="R209">
        <v>2</v>
      </c>
      <c r="S209">
        <v>20</v>
      </c>
      <c r="T209">
        <v>3.5200000000000002E-2</v>
      </c>
      <c r="U209">
        <v>2.88</v>
      </c>
      <c r="V209">
        <f t="shared" si="3"/>
        <v>393.13258917944387</v>
      </c>
      <c r="W209" t="s">
        <v>432</v>
      </c>
      <c r="X209" t="s">
        <v>514</v>
      </c>
      <c r="Y209" t="str">
        <f>VLOOKUP(Q209,'Lista spp'!A:H,8,FALSE)</f>
        <v>scrp</v>
      </c>
    </row>
    <row r="210" spans="1:25" x14ac:dyDescent="0.25">
      <c r="A210" t="s">
        <v>536</v>
      </c>
      <c r="B210" t="s">
        <v>1040</v>
      </c>
      <c r="C210" t="s">
        <v>88</v>
      </c>
      <c r="D210" t="s">
        <v>525</v>
      </c>
      <c r="E210" t="s">
        <v>526</v>
      </c>
      <c r="F210" t="s">
        <v>528</v>
      </c>
      <c r="G210" t="s">
        <v>529</v>
      </c>
      <c r="H210" t="s">
        <v>25</v>
      </c>
      <c r="I210">
        <v>7</v>
      </c>
      <c r="J210">
        <v>53</v>
      </c>
      <c r="K210">
        <v>141116</v>
      </c>
      <c r="L210">
        <v>14</v>
      </c>
      <c r="M210">
        <v>11</v>
      </c>
      <c r="N210">
        <v>2016</v>
      </c>
      <c r="O210" t="s">
        <v>530</v>
      </c>
      <c r="P210">
        <v>1.5</v>
      </c>
      <c r="Q210" t="s">
        <v>515</v>
      </c>
      <c r="R210">
        <v>1</v>
      </c>
      <c r="S210">
        <v>10</v>
      </c>
      <c r="T210">
        <v>2.4E-2</v>
      </c>
      <c r="U210">
        <v>2.93</v>
      </c>
      <c r="V210">
        <f t="shared" si="3"/>
        <v>20.427312916857062</v>
      </c>
      <c r="X210" t="s">
        <v>514</v>
      </c>
      <c r="Y210" t="str">
        <f>VLOOKUP(Q210,'Lista spp'!A:H,8,FALSE)</f>
        <v>scrp</v>
      </c>
    </row>
    <row r="211" spans="1:25" x14ac:dyDescent="0.25">
      <c r="A211" t="s">
        <v>536</v>
      </c>
      <c r="B211" t="s">
        <v>1040</v>
      </c>
      <c r="C211" t="s">
        <v>88</v>
      </c>
      <c r="D211" t="s">
        <v>525</v>
      </c>
      <c r="E211" t="s">
        <v>526</v>
      </c>
      <c r="F211" t="s">
        <v>528</v>
      </c>
      <c r="G211" t="s">
        <v>529</v>
      </c>
      <c r="H211" t="s">
        <v>25</v>
      </c>
      <c r="I211">
        <v>7</v>
      </c>
      <c r="J211">
        <v>53</v>
      </c>
      <c r="K211">
        <v>141116</v>
      </c>
      <c r="L211">
        <v>14</v>
      </c>
      <c r="M211">
        <v>11</v>
      </c>
      <c r="N211">
        <v>2016</v>
      </c>
      <c r="O211" t="s">
        <v>530</v>
      </c>
      <c r="P211">
        <v>1.5</v>
      </c>
      <c r="Q211" t="s">
        <v>445</v>
      </c>
      <c r="R211">
        <v>1</v>
      </c>
      <c r="S211">
        <v>12</v>
      </c>
      <c r="T211">
        <v>1.44E-2</v>
      </c>
      <c r="U211">
        <v>3.1</v>
      </c>
      <c r="V211">
        <f t="shared" si="3"/>
        <v>31.902473371524724</v>
      </c>
      <c r="W211" t="s">
        <v>435</v>
      </c>
      <c r="X211" t="s">
        <v>514</v>
      </c>
      <c r="Y211" t="str">
        <f>VLOOKUP(Q211,'Lista spp'!A:H,8,FALSE)</f>
        <v>scrp</v>
      </c>
    </row>
    <row r="212" spans="1:25" x14ac:dyDescent="0.25">
      <c r="A212" t="s">
        <v>536</v>
      </c>
      <c r="B212" t="s">
        <v>1040</v>
      </c>
      <c r="C212" t="s">
        <v>88</v>
      </c>
      <c r="D212" t="s">
        <v>525</v>
      </c>
      <c r="E212" t="s">
        <v>526</v>
      </c>
      <c r="F212" t="s">
        <v>528</v>
      </c>
      <c r="G212" t="s">
        <v>529</v>
      </c>
      <c r="H212" t="s">
        <v>25</v>
      </c>
      <c r="I212">
        <v>7</v>
      </c>
      <c r="J212">
        <v>53</v>
      </c>
      <c r="K212">
        <v>141116</v>
      </c>
      <c r="L212">
        <v>14</v>
      </c>
      <c r="M212">
        <v>11</v>
      </c>
      <c r="N212">
        <v>2016</v>
      </c>
      <c r="O212" t="s">
        <v>530</v>
      </c>
      <c r="P212">
        <v>1.5</v>
      </c>
      <c r="Q212" t="s">
        <v>448</v>
      </c>
      <c r="R212">
        <v>2</v>
      </c>
      <c r="S212">
        <v>8</v>
      </c>
      <c r="T212">
        <v>1.7100000000000001E-2</v>
      </c>
      <c r="U212">
        <v>3.2</v>
      </c>
      <c r="V212">
        <f t="shared" si="3"/>
        <v>26.540803366223674</v>
      </c>
      <c r="W212" t="s">
        <v>435</v>
      </c>
      <c r="X212" t="s">
        <v>514</v>
      </c>
      <c r="Y212" t="str">
        <f>VLOOKUP(Q212,'Lista spp'!A:H,8,FALSE)</f>
        <v>scrp</v>
      </c>
    </row>
    <row r="213" spans="1:25" x14ac:dyDescent="0.25">
      <c r="A213" t="s">
        <v>536</v>
      </c>
      <c r="B213" t="s">
        <v>1040</v>
      </c>
      <c r="C213" t="s">
        <v>88</v>
      </c>
      <c r="D213" t="s">
        <v>525</v>
      </c>
      <c r="E213" t="s">
        <v>526</v>
      </c>
      <c r="F213" t="s">
        <v>528</v>
      </c>
      <c r="G213" t="s">
        <v>529</v>
      </c>
      <c r="H213" t="s">
        <v>25</v>
      </c>
      <c r="I213">
        <v>7</v>
      </c>
      <c r="J213">
        <v>53</v>
      </c>
      <c r="K213">
        <v>141116</v>
      </c>
      <c r="L213">
        <v>14</v>
      </c>
      <c r="M213">
        <v>11</v>
      </c>
      <c r="N213">
        <v>2016</v>
      </c>
      <c r="O213" t="s">
        <v>530</v>
      </c>
      <c r="P213">
        <v>1.5</v>
      </c>
      <c r="Q213" t="s">
        <v>448</v>
      </c>
      <c r="R213">
        <v>1</v>
      </c>
      <c r="S213">
        <v>5</v>
      </c>
      <c r="T213">
        <v>1.7100000000000001E-2</v>
      </c>
      <c r="U213">
        <v>3.2</v>
      </c>
      <c r="V213">
        <f t="shared" si="3"/>
        <v>2.9491721513733475</v>
      </c>
      <c r="W213" t="s">
        <v>435</v>
      </c>
      <c r="X213" t="s">
        <v>514</v>
      </c>
      <c r="Y213" t="str">
        <f>VLOOKUP(Q213,'Lista spp'!A:H,8,FALSE)</f>
        <v>scrp</v>
      </c>
    </row>
    <row r="214" spans="1:25" x14ac:dyDescent="0.25">
      <c r="A214" t="s">
        <v>536</v>
      </c>
      <c r="B214" t="s">
        <v>1040</v>
      </c>
      <c r="C214" t="s">
        <v>88</v>
      </c>
      <c r="D214" t="s">
        <v>525</v>
      </c>
      <c r="E214" t="s">
        <v>526</v>
      </c>
      <c r="F214" t="s">
        <v>528</v>
      </c>
      <c r="G214" t="s">
        <v>529</v>
      </c>
      <c r="H214" t="s">
        <v>25</v>
      </c>
      <c r="I214">
        <v>7</v>
      </c>
      <c r="J214">
        <v>53</v>
      </c>
      <c r="K214">
        <v>141116</v>
      </c>
      <c r="L214">
        <v>14</v>
      </c>
      <c r="M214">
        <v>11</v>
      </c>
      <c r="N214">
        <v>2016</v>
      </c>
      <c r="O214" t="s">
        <v>530</v>
      </c>
      <c r="P214">
        <v>1.5</v>
      </c>
      <c r="Q214" t="s">
        <v>515</v>
      </c>
      <c r="R214">
        <v>1</v>
      </c>
      <c r="S214">
        <v>8</v>
      </c>
      <c r="T214">
        <v>2.4E-2</v>
      </c>
      <c r="U214">
        <v>2.93</v>
      </c>
      <c r="V214">
        <f t="shared" si="3"/>
        <v>10.623433498311044</v>
      </c>
      <c r="X214" t="s">
        <v>514</v>
      </c>
      <c r="Y214" t="str">
        <f>VLOOKUP(Q214,'Lista spp'!A:H,8,FALSE)</f>
        <v>scrp</v>
      </c>
    </row>
    <row r="215" spans="1:25" x14ac:dyDescent="0.25">
      <c r="A215" t="s">
        <v>537</v>
      </c>
      <c r="B215" t="s">
        <v>1040</v>
      </c>
      <c r="C215" t="s">
        <v>88</v>
      </c>
      <c r="D215" t="s">
        <v>525</v>
      </c>
      <c r="E215" t="s">
        <v>526</v>
      </c>
      <c r="F215" t="s">
        <v>528</v>
      </c>
      <c r="G215" t="s">
        <v>529</v>
      </c>
      <c r="H215" t="s">
        <v>25</v>
      </c>
      <c r="I215">
        <v>8</v>
      </c>
      <c r="J215">
        <v>54</v>
      </c>
      <c r="K215">
        <v>141116</v>
      </c>
      <c r="L215">
        <v>14</v>
      </c>
      <c r="M215">
        <v>11</v>
      </c>
      <c r="N215">
        <v>2016</v>
      </c>
      <c r="O215" t="s">
        <v>530</v>
      </c>
      <c r="P215">
        <v>1.5</v>
      </c>
      <c r="Q215" t="s">
        <v>445</v>
      </c>
      <c r="R215">
        <v>1</v>
      </c>
      <c r="S215">
        <v>12</v>
      </c>
      <c r="T215">
        <v>1.44E-2</v>
      </c>
      <c r="U215">
        <v>3.1</v>
      </c>
      <c r="V215">
        <f t="shared" si="3"/>
        <v>31.902473371524724</v>
      </c>
      <c r="W215" t="s">
        <v>435</v>
      </c>
      <c r="X215" t="s">
        <v>514</v>
      </c>
      <c r="Y215" t="str">
        <f>VLOOKUP(Q215,'Lista spp'!A:H,8,FALSE)</f>
        <v>scrp</v>
      </c>
    </row>
    <row r="216" spans="1:25" x14ac:dyDescent="0.25">
      <c r="A216" t="s">
        <v>537</v>
      </c>
      <c r="B216" t="s">
        <v>1040</v>
      </c>
      <c r="C216" t="s">
        <v>88</v>
      </c>
      <c r="D216" t="s">
        <v>525</v>
      </c>
      <c r="E216" t="s">
        <v>526</v>
      </c>
      <c r="F216" t="s">
        <v>528</v>
      </c>
      <c r="G216" t="s">
        <v>529</v>
      </c>
      <c r="H216" t="s">
        <v>25</v>
      </c>
      <c r="I216">
        <v>8</v>
      </c>
      <c r="J216">
        <v>54</v>
      </c>
      <c r="K216">
        <v>141116</v>
      </c>
      <c r="L216">
        <v>14</v>
      </c>
      <c r="M216">
        <v>11</v>
      </c>
      <c r="N216">
        <v>2016</v>
      </c>
      <c r="O216" t="s">
        <v>530</v>
      </c>
      <c r="P216">
        <v>1.5</v>
      </c>
      <c r="Q216" t="s">
        <v>515</v>
      </c>
      <c r="R216">
        <v>1</v>
      </c>
      <c r="S216">
        <v>15</v>
      </c>
      <c r="T216">
        <v>2.4E-2</v>
      </c>
      <c r="U216">
        <v>2.93</v>
      </c>
      <c r="V216">
        <f t="shared" si="3"/>
        <v>67.012933668885353</v>
      </c>
      <c r="X216" t="s">
        <v>514</v>
      </c>
      <c r="Y216" t="str">
        <f>VLOOKUP(Q216,'Lista spp'!A:H,8,FALSE)</f>
        <v>scrp</v>
      </c>
    </row>
    <row r="217" spans="1:25" x14ac:dyDescent="0.25">
      <c r="A217" t="s">
        <v>537</v>
      </c>
      <c r="B217" t="s">
        <v>1040</v>
      </c>
      <c r="C217" t="s">
        <v>88</v>
      </c>
      <c r="D217" t="s">
        <v>525</v>
      </c>
      <c r="E217" t="s">
        <v>526</v>
      </c>
      <c r="F217" t="s">
        <v>528</v>
      </c>
      <c r="G217" t="s">
        <v>529</v>
      </c>
      <c r="H217" t="s">
        <v>25</v>
      </c>
      <c r="I217">
        <v>8</v>
      </c>
      <c r="J217">
        <v>54</v>
      </c>
      <c r="K217">
        <v>141116</v>
      </c>
      <c r="L217">
        <v>14</v>
      </c>
      <c r="M217">
        <v>11</v>
      </c>
      <c r="N217">
        <v>2016</v>
      </c>
      <c r="O217" t="s">
        <v>530</v>
      </c>
      <c r="P217">
        <v>1.5</v>
      </c>
      <c r="Q217" t="s">
        <v>448</v>
      </c>
      <c r="R217">
        <v>2</v>
      </c>
      <c r="S217">
        <v>28</v>
      </c>
      <c r="T217">
        <v>1.7100000000000001E-2</v>
      </c>
      <c r="U217">
        <v>3.2</v>
      </c>
      <c r="V217">
        <f t="shared" si="3"/>
        <v>1461.9475989663099</v>
      </c>
      <c r="W217" t="s">
        <v>435</v>
      </c>
      <c r="X217" t="s">
        <v>514</v>
      </c>
      <c r="Y217" t="str">
        <f>VLOOKUP(Q217,'Lista spp'!A:H,8,FALSE)</f>
        <v>scrp</v>
      </c>
    </row>
    <row r="218" spans="1:25" x14ac:dyDescent="0.25">
      <c r="A218" t="s">
        <v>537</v>
      </c>
      <c r="B218" t="s">
        <v>1040</v>
      </c>
      <c r="C218" t="s">
        <v>88</v>
      </c>
      <c r="D218" t="s">
        <v>525</v>
      </c>
      <c r="E218" t="s">
        <v>526</v>
      </c>
      <c r="F218" t="s">
        <v>528</v>
      </c>
      <c r="G218" t="s">
        <v>529</v>
      </c>
      <c r="H218" t="s">
        <v>25</v>
      </c>
      <c r="I218">
        <v>8</v>
      </c>
      <c r="J218">
        <v>54</v>
      </c>
      <c r="K218">
        <v>141116</v>
      </c>
      <c r="L218">
        <v>14</v>
      </c>
      <c r="M218">
        <v>11</v>
      </c>
      <c r="N218">
        <v>2016</v>
      </c>
      <c r="O218" t="s">
        <v>530</v>
      </c>
      <c r="P218">
        <v>1.5</v>
      </c>
      <c r="Q218" t="s">
        <v>515</v>
      </c>
      <c r="R218">
        <v>1</v>
      </c>
      <c r="S218">
        <v>14</v>
      </c>
      <c r="T218">
        <v>2.4E-2</v>
      </c>
      <c r="U218">
        <v>2.93</v>
      </c>
      <c r="V218">
        <f t="shared" si="3"/>
        <v>54.747763970356147</v>
      </c>
      <c r="X218" t="s">
        <v>514</v>
      </c>
      <c r="Y218" t="str">
        <f>VLOOKUP(Q218,'Lista spp'!A:H,8,FALSE)</f>
        <v>scrp</v>
      </c>
    </row>
    <row r="219" spans="1:25" x14ac:dyDescent="0.25">
      <c r="A219" t="s">
        <v>537</v>
      </c>
      <c r="B219" t="s">
        <v>1040</v>
      </c>
      <c r="C219" t="s">
        <v>88</v>
      </c>
      <c r="D219" t="s">
        <v>525</v>
      </c>
      <c r="E219" t="s">
        <v>526</v>
      </c>
      <c r="F219" t="s">
        <v>528</v>
      </c>
      <c r="G219" t="s">
        <v>529</v>
      </c>
      <c r="H219" t="s">
        <v>25</v>
      </c>
      <c r="I219">
        <v>8</v>
      </c>
      <c r="J219">
        <v>54</v>
      </c>
      <c r="K219">
        <v>141116</v>
      </c>
      <c r="L219">
        <v>14</v>
      </c>
      <c r="M219">
        <v>11</v>
      </c>
      <c r="N219">
        <v>2016</v>
      </c>
      <c r="O219" t="s">
        <v>530</v>
      </c>
      <c r="P219">
        <v>1.5</v>
      </c>
      <c r="Q219" t="s">
        <v>448</v>
      </c>
      <c r="R219">
        <v>1</v>
      </c>
      <c r="S219">
        <v>7</v>
      </c>
      <c r="T219">
        <v>1.7100000000000001E-2</v>
      </c>
      <c r="U219">
        <v>3.2</v>
      </c>
      <c r="V219">
        <f t="shared" si="3"/>
        <v>8.6558523247005237</v>
      </c>
      <c r="W219" t="s">
        <v>435</v>
      </c>
      <c r="X219" t="s">
        <v>514</v>
      </c>
      <c r="Y219" t="str">
        <f>VLOOKUP(Q219,'Lista spp'!A:H,8,FALSE)</f>
        <v>scrp</v>
      </c>
    </row>
    <row r="220" spans="1:25" x14ac:dyDescent="0.25">
      <c r="A220" t="s">
        <v>537</v>
      </c>
      <c r="B220" t="s">
        <v>1040</v>
      </c>
      <c r="C220" t="s">
        <v>88</v>
      </c>
      <c r="D220" t="s">
        <v>525</v>
      </c>
      <c r="E220" t="s">
        <v>526</v>
      </c>
      <c r="F220" t="s">
        <v>528</v>
      </c>
      <c r="G220" t="s">
        <v>529</v>
      </c>
      <c r="H220" t="s">
        <v>25</v>
      </c>
      <c r="I220">
        <v>8</v>
      </c>
      <c r="J220">
        <v>54</v>
      </c>
      <c r="K220">
        <v>141116</v>
      </c>
      <c r="L220">
        <v>14</v>
      </c>
      <c r="M220">
        <v>11</v>
      </c>
      <c r="N220">
        <v>2016</v>
      </c>
      <c r="O220" t="s">
        <v>530</v>
      </c>
      <c r="P220">
        <v>1.5</v>
      </c>
      <c r="Q220" t="s">
        <v>448</v>
      </c>
      <c r="R220">
        <v>1</v>
      </c>
      <c r="S220">
        <v>6</v>
      </c>
      <c r="T220">
        <v>1.7100000000000001E-2</v>
      </c>
      <c r="U220">
        <v>3.2</v>
      </c>
      <c r="V220">
        <f t="shared" si="3"/>
        <v>5.2854273979703716</v>
      </c>
      <c r="W220" t="s">
        <v>435</v>
      </c>
      <c r="X220" t="s">
        <v>514</v>
      </c>
      <c r="Y220" t="str">
        <f>VLOOKUP(Q220,'Lista spp'!A:H,8,FALSE)</f>
        <v>scrp</v>
      </c>
    </row>
    <row r="221" spans="1:25" x14ac:dyDescent="0.25">
      <c r="A221" t="s">
        <v>537</v>
      </c>
      <c r="B221" t="s">
        <v>1040</v>
      </c>
      <c r="C221" t="s">
        <v>88</v>
      </c>
      <c r="D221" t="s">
        <v>525</v>
      </c>
      <c r="E221" t="s">
        <v>526</v>
      </c>
      <c r="F221" t="s">
        <v>528</v>
      </c>
      <c r="G221" t="s">
        <v>529</v>
      </c>
      <c r="H221" t="s">
        <v>25</v>
      </c>
      <c r="I221">
        <v>8</v>
      </c>
      <c r="J221">
        <v>54</v>
      </c>
      <c r="K221">
        <v>141116</v>
      </c>
      <c r="L221">
        <v>14</v>
      </c>
      <c r="M221">
        <v>11</v>
      </c>
      <c r="N221">
        <v>2016</v>
      </c>
      <c r="O221" t="s">
        <v>530</v>
      </c>
      <c r="P221">
        <v>1.5</v>
      </c>
      <c r="Q221" t="s">
        <v>455</v>
      </c>
      <c r="R221">
        <v>1</v>
      </c>
      <c r="S221">
        <v>22</v>
      </c>
      <c r="T221">
        <v>3.5200000000000002E-2</v>
      </c>
      <c r="U221">
        <v>2.88</v>
      </c>
      <c r="V221">
        <f t="shared" si="3"/>
        <v>258.65446765977293</v>
      </c>
      <c r="W221" t="s">
        <v>432</v>
      </c>
      <c r="X221" t="s">
        <v>514</v>
      </c>
      <c r="Y221" t="str">
        <f>VLOOKUP(Q221,'Lista spp'!A:H,8,FALSE)</f>
        <v>scrp</v>
      </c>
    </row>
    <row r="222" spans="1:25" x14ac:dyDescent="0.25">
      <c r="A222" t="s">
        <v>537</v>
      </c>
      <c r="B222" t="s">
        <v>1040</v>
      </c>
      <c r="C222" t="s">
        <v>88</v>
      </c>
      <c r="D222" t="s">
        <v>525</v>
      </c>
      <c r="E222" t="s">
        <v>526</v>
      </c>
      <c r="F222" t="s">
        <v>528</v>
      </c>
      <c r="G222" t="s">
        <v>529</v>
      </c>
      <c r="H222" t="s">
        <v>25</v>
      </c>
      <c r="I222">
        <v>8</v>
      </c>
      <c r="J222">
        <v>54</v>
      </c>
      <c r="K222">
        <v>141116</v>
      </c>
      <c r="L222">
        <v>14</v>
      </c>
      <c r="M222">
        <v>11</v>
      </c>
      <c r="N222">
        <v>2016</v>
      </c>
      <c r="O222" t="s">
        <v>530</v>
      </c>
      <c r="P222">
        <v>1.5</v>
      </c>
      <c r="Q222" t="s">
        <v>628</v>
      </c>
      <c r="R222">
        <v>1</v>
      </c>
      <c r="S222">
        <v>12</v>
      </c>
      <c r="T222">
        <v>4.1500000000000002E-2</v>
      </c>
      <c r="U222">
        <v>2.8346</v>
      </c>
      <c r="V222">
        <f t="shared" si="3"/>
        <v>47.543949588135646</v>
      </c>
      <c r="X222" t="s">
        <v>514</v>
      </c>
      <c r="Y222" t="str">
        <f>VLOOKUP(Q222,'Lista spp'!A:H,8,FALSE)</f>
        <v>fbrw</v>
      </c>
    </row>
    <row r="223" spans="1:25" x14ac:dyDescent="0.25">
      <c r="A223" t="s">
        <v>538</v>
      </c>
      <c r="B223" t="s">
        <v>1040</v>
      </c>
      <c r="C223" t="s">
        <v>88</v>
      </c>
      <c r="D223" t="s">
        <v>525</v>
      </c>
      <c r="E223" t="s">
        <v>526</v>
      </c>
      <c r="F223" t="s">
        <v>528</v>
      </c>
      <c r="G223" t="s">
        <v>529</v>
      </c>
      <c r="H223" t="s">
        <v>25</v>
      </c>
      <c r="I223">
        <v>9</v>
      </c>
      <c r="J223">
        <v>55</v>
      </c>
      <c r="K223">
        <v>141116</v>
      </c>
      <c r="L223">
        <v>14</v>
      </c>
      <c r="M223">
        <v>11</v>
      </c>
      <c r="N223">
        <v>2016</v>
      </c>
      <c r="O223" t="s">
        <v>530</v>
      </c>
      <c r="P223">
        <v>1.5</v>
      </c>
      <c r="Q223" t="s">
        <v>515</v>
      </c>
      <c r="R223">
        <v>1</v>
      </c>
      <c r="S223">
        <v>6</v>
      </c>
      <c r="T223">
        <v>2.4E-2</v>
      </c>
      <c r="U223">
        <v>2.93</v>
      </c>
      <c r="V223">
        <f t="shared" si="3"/>
        <v>4.5729284400978667</v>
      </c>
      <c r="X223" t="s">
        <v>514</v>
      </c>
      <c r="Y223" t="str">
        <f>VLOOKUP(Q223,'Lista spp'!A:H,8,FALSE)</f>
        <v>scrp</v>
      </c>
    </row>
    <row r="224" spans="1:25" x14ac:dyDescent="0.25">
      <c r="A224" t="s">
        <v>538</v>
      </c>
      <c r="B224" t="s">
        <v>1040</v>
      </c>
      <c r="C224" t="s">
        <v>88</v>
      </c>
      <c r="D224" t="s">
        <v>525</v>
      </c>
      <c r="E224" t="s">
        <v>526</v>
      </c>
      <c r="F224" t="s">
        <v>528</v>
      </c>
      <c r="G224" t="s">
        <v>529</v>
      </c>
      <c r="H224" t="s">
        <v>25</v>
      </c>
      <c r="I224">
        <v>9</v>
      </c>
      <c r="J224">
        <v>55</v>
      </c>
      <c r="K224">
        <v>141116</v>
      </c>
      <c r="L224">
        <v>14</v>
      </c>
      <c r="M224">
        <v>11</v>
      </c>
      <c r="N224">
        <v>2016</v>
      </c>
      <c r="O224" t="s">
        <v>530</v>
      </c>
      <c r="P224">
        <v>1.5</v>
      </c>
      <c r="Q224" t="s">
        <v>448</v>
      </c>
      <c r="R224">
        <v>1</v>
      </c>
      <c r="S224">
        <v>8</v>
      </c>
      <c r="T224">
        <v>1.7100000000000001E-2</v>
      </c>
      <c r="U224">
        <v>3.2</v>
      </c>
      <c r="V224">
        <f t="shared" si="3"/>
        <v>13.270401683111837</v>
      </c>
      <c r="W224" t="s">
        <v>435</v>
      </c>
      <c r="X224" t="s">
        <v>514</v>
      </c>
      <c r="Y224" t="str">
        <f>VLOOKUP(Q224,'Lista spp'!A:H,8,FALSE)</f>
        <v>scrp</v>
      </c>
    </row>
    <row r="225" spans="1:25" x14ac:dyDescent="0.25">
      <c r="A225" t="s">
        <v>538</v>
      </c>
      <c r="B225" t="s">
        <v>1040</v>
      </c>
      <c r="C225" t="s">
        <v>88</v>
      </c>
      <c r="D225" t="s">
        <v>525</v>
      </c>
      <c r="E225" t="s">
        <v>526</v>
      </c>
      <c r="F225" t="s">
        <v>528</v>
      </c>
      <c r="G225" t="s">
        <v>529</v>
      </c>
      <c r="H225" t="s">
        <v>25</v>
      </c>
      <c r="I225">
        <v>9</v>
      </c>
      <c r="J225">
        <v>55</v>
      </c>
      <c r="K225">
        <v>141116</v>
      </c>
      <c r="L225">
        <v>14</v>
      </c>
      <c r="M225">
        <v>11</v>
      </c>
      <c r="N225">
        <v>2016</v>
      </c>
      <c r="O225" t="s">
        <v>530</v>
      </c>
      <c r="P225">
        <v>1.5</v>
      </c>
      <c r="Q225" t="s">
        <v>448</v>
      </c>
      <c r="R225">
        <v>1</v>
      </c>
      <c r="S225">
        <v>15</v>
      </c>
      <c r="T225">
        <v>1.7100000000000001E-2</v>
      </c>
      <c r="U225">
        <v>3.2</v>
      </c>
      <c r="V225">
        <f t="shared" si="3"/>
        <v>99.194624870892383</v>
      </c>
      <c r="W225" t="s">
        <v>435</v>
      </c>
      <c r="X225" t="s">
        <v>514</v>
      </c>
      <c r="Y225" t="str">
        <f>VLOOKUP(Q225,'Lista spp'!A:H,8,FALSE)</f>
        <v>scrp</v>
      </c>
    </row>
    <row r="226" spans="1:25" x14ac:dyDescent="0.25">
      <c r="A226" t="s">
        <v>538</v>
      </c>
      <c r="B226" t="s">
        <v>1040</v>
      </c>
      <c r="C226" t="s">
        <v>88</v>
      </c>
      <c r="D226" t="s">
        <v>525</v>
      </c>
      <c r="E226" t="s">
        <v>526</v>
      </c>
      <c r="F226" t="s">
        <v>528</v>
      </c>
      <c r="G226" t="s">
        <v>529</v>
      </c>
      <c r="H226" t="s">
        <v>25</v>
      </c>
      <c r="I226">
        <v>9</v>
      </c>
      <c r="J226">
        <v>55</v>
      </c>
      <c r="K226">
        <v>141116</v>
      </c>
      <c r="L226">
        <v>14</v>
      </c>
      <c r="M226">
        <v>11</v>
      </c>
      <c r="N226">
        <v>2016</v>
      </c>
      <c r="O226" t="s">
        <v>530</v>
      </c>
      <c r="P226">
        <v>1.5</v>
      </c>
      <c r="Q226" t="s">
        <v>448</v>
      </c>
      <c r="R226">
        <v>1</v>
      </c>
      <c r="S226">
        <v>5</v>
      </c>
      <c r="T226">
        <v>1.7100000000000001E-2</v>
      </c>
      <c r="U226">
        <v>3.2</v>
      </c>
      <c r="V226">
        <f t="shared" si="3"/>
        <v>2.9491721513733475</v>
      </c>
      <c r="W226" t="s">
        <v>435</v>
      </c>
      <c r="X226" t="s">
        <v>514</v>
      </c>
      <c r="Y226" t="str">
        <f>VLOOKUP(Q226,'Lista spp'!A:H,8,FALSE)</f>
        <v>scrp</v>
      </c>
    </row>
    <row r="227" spans="1:25" x14ac:dyDescent="0.25">
      <c r="A227" t="s">
        <v>539</v>
      </c>
      <c r="B227" t="s">
        <v>1040</v>
      </c>
      <c r="C227" t="s">
        <v>88</v>
      </c>
      <c r="D227" t="s">
        <v>525</v>
      </c>
      <c r="E227" t="s">
        <v>526</v>
      </c>
      <c r="F227" t="s">
        <v>528</v>
      </c>
      <c r="G227" t="s">
        <v>529</v>
      </c>
      <c r="H227" t="s">
        <v>25</v>
      </c>
      <c r="I227">
        <v>10</v>
      </c>
      <c r="J227">
        <v>56</v>
      </c>
      <c r="K227">
        <v>141116</v>
      </c>
      <c r="L227">
        <v>14</v>
      </c>
      <c r="M227">
        <v>11</v>
      </c>
      <c r="N227">
        <v>2016</v>
      </c>
      <c r="O227" t="s">
        <v>530</v>
      </c>
      <c r="P227">
        <v>1.5</v>
      </c>
      <c r="Q227" t="s">
        <v>445</v>
      </c>
      <c r="R227">
        <v>1</v>
      </c>
      <c r="S227">
        <v>8</v>
      </c>
      <c r="T227">
        <v>1.44E-2</v>
      </c>
      <c r="U227">
        <v>3.1</v>
      </c>
      <c r="V227">
        <f t="shared" si="3"/>
        <v>9.0769815307093964</v>
      </c>
      <c r="W227" t="s">
        <v>435</v>
      </c>
      <c r="X227" t="s">
        <v>514</v>
      </c>
      <c r="Y227" t="str">
        <f>VLOOKUP(Q227,'Lista spp'!A:H,8,FALSE)</f>
        <v>scrp</v>
      </c>
    </row>
    <row r="228" spans="1:25" x14ac:dyDescent="0.25">
      <c r="A228" t="s">
        <v>539</v>
      </c>
      <c r="B228" t="s">
        <v>1040</v>
      </c>
      <c r="C228" t="s">
        <v>88</v>
      </c>
      <c r="D228" t="s">
        <v>525</v>
      </c>
      <c r="E228" t="s">
        <v>526</v>
      </c>
      <c r="F228" t="s">
        <v>528</v>
      </c>
      <c r="G228" t="s">
        <v>529</v>
      </c>
      <c r="H228" t="s">
        <v>25</v>
      </c>
      <c r="I228">
        <v>10</v>
      </c>
      <c r="J228">
        <v>56</v>
      </c>
      <c r="K228">
        <v>141116</v>
      </c>
      <c r="L228">
        <v>14</v>
      </c>
      <c r="M228">
        <v>11</v>
      </c>
      <c r="N228">
        <v>2016</v>
      </c>
      <c r="O228" t="s">
        <v>530</v>
      </c>
      <c r="P228">
        <v>1.5</v>
      </c>
      <c r="Q228" t="s">
        <v>515</v>
      </c>
      <c r="R228">
        <v>1</v>
      </c>
      <c r="S228">
        <v>10</v>
      </c>
      <c r="T228">
        <v>2.4E-2</v>
      </c>
      <c r="U228">
        <v>2.93</v>
      </c>
      <c r="V228">
        <f t="shared" si="3"/>
        <v>20.427312916857062</v>
      </c>
      <c r="X228" t="s">
        <v>514</v>
      </c>
      <c r="Y228" t="str">
        <f>VLOOKUP(Q228,'Lista spp'!A:H,8,FALSE)</f>
        <v>scrp</v>
      </c>
    </row>
    <row r="229" spans="1:25" x14ac:dyDescent="0.25">
      <c r="A229" t="s">
        <v>539</v>
      </c>
      <c r="B229" t="s">
        <v>1040</v>
      </c>
      <c r="C229" t="s">
        <v>88</v>
      </c>
      <c r="D229" t="s">
        <v>525</v>
      </c>
      <c r="E229" t="s">
        <v>526</v>
      </c>
      <c r="F229" t="s">
        <v>528</v>
      </c>
      <c r="G229" t="s">
        <v>529</v>
      </c>
      <c r="H229" t="s">
        <v>25</v>
      </c>
      <c r="I229">
        <v>10</v>
      </c>
      <c r="J229">
        <v>56</v>
      </c>
      <c r="K229">
        <v>141116</v>
      </c>
      <c r="L229">
        <v>14</v>
      </c>
      <c r="M229">
        <v>11</v>
      </c>
      <c r="N229">
        <v>2016</v>
      </c>
      <c r="O229" t="s">
        <v>530</v>
      </c>
      <c r="P229">
        <v>1.5</v>
      </c>
      <c r="Q229" t="s">
        <v>515</v>
      </c>
      <c r="R229">
        <v>3</v>
      </c>
      <c r="S229">
        <v>5</v>
      </c>
      <c r="T229">
        <v>2.4E-2</v>
      </c>
      <c r="U229">
        <v>2.93</v>
      </c>
      <c r="V229">
        <f t="shared" si="3"/>
        <v>8.041084188905181</v>
      </c>
      <c r="X229" t="s">
        <v>514</v>
      </c>
      <c r="Y229" t="str">
        <f>VLOOKUP(Q229,'Lista spp'!A:H,8,FALSE)</f>
        <v>scrp</v>
      </c>
    </row>
    <row r="230" spans="1:25" x14ac:dyDescent="0.25">
      <c r="A230" t="s">
        <v>539</v>
      </c>
      <c r="B230" t="s">
        <v>1040</v>
      </c>
      <c r="C230" t="s">
        <v>88</v>
      </c>
      <c r="D230" t="s">
        <v>525</v>
      </c>
      <c r="E230" t="s">
        <v>526</v>
      </c>
      <c r="F230" t="s">
        <v>528</v>
      </c>
      <c r="G230" t="s">
        <v>529</v>
      </c>
      <c r="H230" t="s">
        <v>25</v>
      </c>
      <c r="I230">
        <v>10</v>
      </c>
      <c r="J230">
        <v>56</v>
      </c>
      <c r="K230">
        <v>141116</v>
      </c>
      <c r="L230">
        <v>14</v>
      </c>
      <c r="M230">
        <v>11</v>
      </c>
      <c r="N230">
        <v>2016</v>
      </c>
      <c r="O230" t="s">
        <v>530</v>
      </c>
      <c r="P230">
        <v>1.5</v>
      </c>
      <c r="Q230" t="s">
        <v>515</v>
      </c>
      <c r="R230">
        <v>1</v>
      </c>
      <c r="S230">
        <v>8</v>
      </c>
      <c r="T230">
        <v>2.4E-2</v>
      </c>
      <c r="U230">
        <v>2.93</v>
      </c>
      <c r="V230">
        <f t="shared" si="3"/>
        <v>10.623433498311044</v>
      </c>
      <c r="X230" t="s">
        <v>514</v>
      </c>
      <c r="Y230" t="str">
        <f>VLOOKUP(Q230,'Lista spp'!A:H,8,FALSE)</f>
        <v>scrp</v>
      </c>
    </row>
    <row r="231" spans="1:25" x14ac:dyDescent="0.25">
      <c r="A231" t="s">
        <v>539</v>
      </c>
      <c r="B231" t="s">
        <v>1040</v>
      </c>
      <c r="C231" t="s">
        <v>88</v>
      </c>
      <c r="D231" t="s">
        <v>525</v>
      </c>
      <c r="E231" t="s">
        <v>526</v>
      </c>
      <c r="F231" t="s">
        <v>528</v>
      </c>
      <c r="G231" t="s">
        <v>529</v>
      </c>
      <c r="H231" t="s">
        <v>25</v>
      </c>
      <c r="I231">
        <v>10</v>
      </c>
      <c r="J231">
        <v>56</v>
      </c>
      <c r="K231">
        <v>141116</v>
      </c>
      <c r="L231">
        <v>14</v>
      </c>
      <c r="M231">
        <v>11</v>
      </c>
      <c r="N231">
        <v>2016</v>
      </c>
      <c r="O231" t="s">
        <v>530</v>
      </c>
      <c r="P231">
        <v>1.5</v>
      </c>
      <c r="Q231" t="s">
        <v>448</v>
      </c>
      <c r="R231">
        <v>1</v>
      </c>
      <c r="S231">
        <v>7</v>
      </c>
      <c r="T231">
        <v>1.7100000000000001E-2</v>
      </c>
      <c r="U231">
        <v>3.2</v>
      </c>
      <c r="V231">
        <f t="shared" si="3"/>
        <v>8.6558523247005237</v>
      </c>
      <c r="W231" t="s">
        <v>435</v>
      </c>
      <c r="X231" t="s">
        <v>514</v>
      </c>
      <c r="Y231" t="str">
        <f>VLOOKUP(Q231,'Lista spp'!A:H,8,FALSE)</f>
        <v>scrp</v>
      </c>
    </row>
    <row r="232" spans="1:25" x14ac:dyDescent="0.25">
      <c r="A232" t="s">
        <v>539</v>
      </c>
      <c r="B232" t="s">
        <v>1040</v>
      </c>
      <c r="C232" t="s">
        <v>88</v>
      </c>
      <c r="D232" t="s">
        <v>525</v>
      </c>
      <c r="E232" t="s">
        <v>526</v>
      </c>
      <c r="F232" t="s">
        <v>528</v>
      </c>
      <c r="G232" t="s">
        <v>529</v>
      </c>
      <c r="H232" t="s">
        <v>25</v>
      </c>
      <c r="I232">
        <v>10</v>
      </c>
      <c r="J232">
        <v>56</v>
      </c>
      <c r="K232">
        <v>141116</v>
      </c>
      <c r="L232">
        <v>14</v>
      </c>
      <c r="M232">
        <v>11</v>
      </c>
      <c r="N232">
        <v>2016</v>
      </c>
      <c r="O232" t="s">
        <v>530</v>
      </c>
      <c r="P232">
        <v>1.5</v>
      </c>
      <c r="Q232" t="s">
        <v>448</v>
      </c>
      <c r="R232">
        <v>1</v>
      </c>
      <c r="S232">
        <v>10</v>
      </c>
      <c r="T232">
        <v>1.7100000000000001E-2</v>
      </c>
      <c r="U232">
        <v>3.2</v>
      </c>
      <c r="V232">
        <f t="shared" si="3"/>
        <v>27.101673591085078</v>
      </c>
      <c r="W232" t="s">
        <v>435</v>
      </c>
      <c r="X232" t="s">
        <v>514</v>
      </c>
      <c r="Y232" t="str">
        <f>VLOOKUP(Q232,'Lista spp'!A:H,8,FALSE)</f>
        <v>scrp</v>
      </c>
    </row>
    <row r="233" spans="1:25" x14ac:dyDescent="0.25">
      <c r="A233" t="s">
        <v>539</v>
      </c>
      <c r="B233" t="s">
        <v>1040</v>
      </c>
      <c r="C233" t="s">
        <v>88</v>
      </c>
      <c r="D233" t="s">
        <v>525</v>
      </c>
      <c r="E233" t="s">
        <v>526</v>
      </c>
      <c r="F233" t="s">
        <v>528</v>
      </c>
      <c r="G233" t="s">
        <v>529</v>
      </c>
      <c r="H233" t="s">
        <v>25</v>
      </c>
      <c r="I233">
        <v>10</v>
      </c>
      <c r="J233">
        <v>56</v>
      </c>
      <c r="K233">
        <v>141116</v>
      </c>
      <c r="L233">
        <v>14</v>
      </c>
      <c r="M233">
        <v>11</v>
      </c>
      <c r="N233">
        <v>2016</v>
      </c>
      <c r="O233" t="s">
        <v>530</v>
      </c>
      <c r="P233">
        <v>1.5</v>
      </c>
      <c r="Q233" t="s">
        <v>515</v>
      </c>
      <c r="R233">
        <v>1</v>
      </c>
      <c r="S233">
        <v>10</v>
      </c>
      <c r="T233">
        <v>2.4E-2</v>
      </c>
      <c r="U233">
        <v>2.93</v>
      </c>
      <c r="V233">
        <f t="shared" si="3"/>
        <v>20.427312916857062</v>
      </c>
      <c r="X233" t="s">
        <v>514</v>
      </c>
      <c r="Y233" t="str">
        <f>VLOOKUP(Q233,'Lista spp'!A:H,8,FALSE)</f>
        <v>scrp</v>
      </c>
    </row>
    <row r="234" spans="1:25" x14ac:dyDescent="0.25">
      <c r="A234" t="s">
        <v>539</v>
      </c>
      <c r="B234" t="s">
        <v>1040</v>
      </c>
      <c r="C234" t="s">
        <v>88</v>
      </c>
      <c r="D234" t="s">
        <v>525</v>
      </c>
      <c r="E234" t="s">
        <v>526</v>
      </c>
      <c r="F234" t="s">
        <v>528</v>
      </c>
      <c r="G234" t="s">
        <v>529</v>
      </c>
      <c r="H234" t="s">
        <v>25</v>
      </c>
      <c r="I234">
        <v>10</v>
      </c>
      <c r="J234">
        <v>56</v>
      </c>
      <c r="K234">
        <v>141116</v>
      </c>
      <c r="L234">
        <v>14</v>
      </c>
      <c r="M234">
        <v>11</v>
      </c>
      <c r="N234">
        <v>2016</v>
      </c>
      <c r="O234" t="s">
        <v>530</v>
      </c>
      <c r="P234">
        <v>1.5</v>
      </c>
      <c r="Q234" t="s">
        <v>515</v>
      </c>
      <c r="R234">
        <v>2</v>
      </c>
      <c r="S234">
        <v>12</v>
      </c>
      <c r="T234">
        <v>2.4E-2</v>
      </c>
      <c r="U234">
        <v>2.93</v>
      </c>
      <c r="V234">
        <f t="shared" si="3"/>
        <v>69.701526309968287</v>
      </c>
      <c r="X234" t="s">
        <v>514</v>
      </c>
      <c r="Y234" t="str">
        <f>VLOOKUP(Q234,'Lista spp'!A:H,8,FALSE)</f>
        <v>scrp</v>
      </c>
    </row>
    <row r="235" spans="1:25" x14ac:dyDescent="0.25">
      <c r="A235" t="s">
        <v>539</v>
      </c>
      <c r="B235" t="s">
        <v>1040</v>
      </c>
      <c r="C235" t="s">
        <v>88</v>
      </c>
      <c r="D235" t="s">
        <v>525</v>
      </c>
      <c r="E235" t="s">
        <v>526</v>
      </c>
      <c r="F235" t="s">
        <v>528</v>
      </c>
      <c r="G235" t="s">
        <v>529</v>
      </c>
      <c r="H235" t="s">
        <v>25</v>
      </c>
      <c r="I235">
        <v>10</v>
      </c>
      <c r="J235">
        <v>56</v>
      </c>
      <c r="K235">
        <v>141116</v>
      </c>
      <c r="L235">
        <v>14</v>
      </c>
      <c r="M235">
        <v>11</v>
      </c>
      <c r="N235">
        <v>2016</v>
      </c>
      <c r="O235" t="s">
        <v>530</v>
      </c>
      <c r="P235">
        <v>1.5</v>
      </c>
      <c r="Q235" t="s">
        <v>515</v>
      </c>
      <c r="R235">
        <v>2</v>
      </c>
      <c r="S235">
        <v>8</v>
      </c>
      <c r="T235">
        <v>2.4E-2</v>
      </c>
      <c r="U235">
        <v>2.93</v>
      </c>
      <c r="V235">
        <f t="shared" si="3"/>
        <v>21.246866996622089</v>
      </c>
      <c r="X235" t="s">
        <v>514</v>
      </c>
      <c r="Y235" t="str">
        <f>VLOOKUP(Q235,'Lista spp'!A:H,8,FALSE)</f>
        <v>scrp</v>
      </c>
    </row>
    <row r="236" spans="1:25" x14ac:dyDescent="0.25">
      <c r="A236" t="s">
        <v>539</v>
      </c>
      <c r="B236" t="s">
        <v>1040</v>
      </c>
      <c r="C236" t="s">
        <v>88</v>
      </c>
      <c r="D236" t="s">
        <v>525</v>
      </c>
      <c r="E236" t="s">
        <v>526</v>
      </c>
      <c r="F236" t="s">
        <v>528</v>
      </c>
      <c r="G236" t="s">
        <v>529</v>
      </c>
      <c r="H236" t="s">
        <v>25</v>
      </c>
      <c r="I236">
        <v>10</v>
      </c>
      <c r="J236">
        <v>56</v>
      </c>
      <c r="K236">
        <v>141116</v>
      </c>
      <c r="L236">
        <v>14</v>
      </c>
      <c r="M236">
        <v>11</v>
      </c>
      <c r="N236">
        <v>2016</v>
      </c>
      <c r="O236" t="s">
        <v>530</v>
      </c>
      <c r="P236">
        <v>1.5</v>
      </c>
      <c r="Q236" t="s">
        <v>515</v>
      </c>
      <c r="R236">
        <v>2</v>
      </c>
      <c r="S236">
        <v>5</v>
      </c>
      <c r="T236">
        <v>2.4E-2</v>
      </c>
      <c r="U236">
        <v>2.93</v>
      </c>
      <c r="V236">
        <f t="shared" si="3"/>
        <v>5.360722792603454</v>
      </c>
      <c r="X236" t="s">
        <v>514</v>
      </c>
      <c r="Y236" t="str">
        <f>VLOOKUP(Q236,'Lista spp'!A:H,8,FALSE)</f>
        <v>scrp</v>
      </c>
    </row>
    <row r="237" spans="1:25" x14ac:dyDescent="0.25">
      <c r="A237" t="s">
        <v>539</v>
      </c>
      <c r="B237" t="s">
        <v>1040</v>
      </c>
      <c r="C237" t="s">
        <v>88</v>
      </c>
      <c r="D237" t="s">
        <v>525</v>
      </c>
      <c r="E237" t="s">
        <v>526</v>
      </c>
      <c r="F237" t="s">
        <v>528</v>
      </c>
      <c r="G237" t="s">
        <v>529</v>
      </c>
      <c r="H237" t="s">
        <v>25</v>
      </c>
      <c r="I237">
        <v>10</v>
      </c>
      <c r="J237">
        <v>56</v>
      </c>
      <c r="K237">
        <v>141116</v>
      </c>
      <c r="L237">
        <v>14</v>
      </c>
      <c r="M237">
        <v>11</v>
      </c>
      <c r="N237">
        <v>2016</v>
      </c>
      <c r="O237" t="s">
        <v>530</v>
      </c>
      <c r="P237">
        <v>1.5</v>
      </c>
      <c r="Q237" t="s">
        <v>515</v>
      </c>
      <c r="R237">
        <v>1</v>
      </c>
      <c r="S237">
        <v>4</v>
      </c>
      <c r="T237">
        <v>2.4E-2</v>
      </c>
      <c r="U237">
        <v>2.93</v>
      </c>
      <c r="V237">
        <f t="shared" si="3"/>
        <v>1.3939494225671596</v>
      </c>
      <c r="X237" t="s">
        <v>514</v>
      </c>
      <c r="Y237" t="str">
        <f>VLOOKUP(Q237,'Lista spp'!A:H,8,FALSE)</f>
        <v>scrp</v>
      </c>
    </row>
    <row r="238" spans="1:25" x14ac:dyDescent="0.25">
      <c r="A238" t="s">
        <v>539</v>
      </c>
      <c r="B238" t="s">
        <v>1040</v>
      </c>
      <c r="C238" t="s">
        <v>88</v>
      </c>
      <c r="D238" t="s">
        <v>525</v>
      </c>
      <c r="E238" t="s">
        <v>526</v>
      </c>
      <c r="F238" t="s">
        <v>528</v>
      </c>
      <c r="G238" t="s">
        <v>529</v>
      </c>
      <c r="H238" t="s">
        <v>25</v>
      </c>
      <c r="I238">
        <v>10</v>
      </c>
      <c r="J238">
        <v>56</v>
      </c>
      <c r="K238">
        <v>141116</v>
      </c>
      <c r="L238">
        <v>14</v>
      </c>
      <c r="M238">
        <v>11</v>
      </c>
      <c r="N238">
        <v>2016</v>
      </c>
      <c r="O238" t="s">
        <v>530</v>
      </c>
      <c r="P238">
        <v>1.5</v>
      </c>
      <c r="Q238" t="s">
        <v>628</v>
      </c>
      <c r="R238">
        <v>1</v>
      </c>
      <c r="S238">
        <v>14</v>
      </c>
      <c r="T238">
        <v>4.1500000000000002E-2</v>
      </c>
      <c r="U238">
        <v>2.8346</v>
      </c>
      <c r="V238">
        <f t="shared" si="3"/>
        <v>73.597426182870976</v>
      </c>
      <c r="X238" t="s">
        <v>514</v>
      </c>
      <c r="Y238" t="str">
        <f>VLOOKUP(Q238,'Lista spp'!A:H,8,FALSE)</f>
        <v>fbrw</v>
      </c>
    </row>
    <row r="239" spans="1:25" x14ac:dyDescent="0.25">
      <c r="A239" t="s">
        <v>542</v>
      </c>
      <c r="B239" t="s">
        <v>1038</v>
      </c>
      <c r="C239" t="s">
        <v>51</v>
      </c>
      <c r="D239" t="s">
        <v>540</v>
      </c>
      <c r="E239" t="s">
        <v>541</v>
      </c>
      <c r="F239" t="s">
        <v>129</v>
      </c>
      <c r="G239" t="s">
        <v>130</v>
      </c>
      <c r="H239" t="s">
        <v>25</v>
      </c>
      <c r="I239">
        <v>1</v>
      </c>
      <c r="J239">
        <v>57</v>
      </c>
      <c r="K239">
        <v>141216</v>
      </c>
      <c r="L239">
        <v>14</v>
      </c>
      <c r="M239">
        <v>12</v>
      </c>
      <c r="N239">
        <v>2016</v>
      </c>
      <c r="O239" t="s">
        <v>30</v>
      </c>
      <c r="P239">
        <v>14</v>
      </c>
      <c r="Q239" t="s">
        <v>455</v>
      </c>
      <c r="R239">
        <v>1</v>
      </c>
      <c r="S239">
        <v>40</v>
      </c>
      <c r="T239">
        <v>3.5200000000000002E-2</v>
      </c>
      <c r="U239">
        <v>2.88</v>
      </c>
      <c r="V239">
        <f t="shared" si="3"/>
        <v>1447.0230144844249</v>
      </c>
      <c r="W239" t="s">
        <v>432</v>
      </c>
      <c r="X239" t="s">
        <v>514</v>
      </c>
      <c r="Y239" t="str">
        <f>VLOOKUP(Q239,'Lista spp'!A:H,8,FALSE)</f>
        <v>scrp</v>
      </c>
    </row>
    <row r="240" spans="1:25" x14ac:dyDescent="0.25">
      <c r="A240" t="s">
        <v>542</v>
      </c>
      <c r="B240" t="s">
        <v>1038</v>
      </c>
      <c r="C240" t="s">
        <v>51</v>
      </c>
      <c r="D240" t="s">
        <v>540</v>
      </c>
      <c r="E240" t="s">
        <v>541</v>
      </c>
      <c r="F240" t="s">
        <v>129</v>
      </c>
      <c r="G240" t="s">
        <v>130</v>
      </c>
      <c r="H240" t="s">
        <v>25</v>
      </c>
      <c r="I240">
        <v>1</v>
      </c>
      <c r="J240">
        <v>57</v>
      </c>
      <c r="K240">
        <v>141216</v>
      </c>
      <c r="L240">
        <v>14</v>
      </c>
      <c r="M240">
        <v>12</v>
      </c>
      <c r="N240">
        <v>2016</v>
      </c>
      <c r="O240" t="s">
        <v>30</v>
      </c>
      <c r="P240">
        <v>14</v>
      </c>
      <c r="Q240" t="s">
        <v>448</v>
      </c>
      <c r="R240">
        <v>1</v>
      </c>
      <c r="S240">
        <v>14</v>
      </c>
      <c r="T240">
        <v>1.7100000000000001E-2</v>
      </c>
      <c r="U240">
        <v>3.2</v>
      </c>
      <c r="V240">
        <f t="shared" si="3"/>
        <v>79.543706611846048</v>
      </c>
      <c r="W240" t="s">
        <v>435</v>
      </c>
      <c r="X240" t="s">
        <v>514</v>
      </c>
      <c r="Y240" t="str">
        <f>VLOOKUP(Q240,'Lista spp'!A:H,8,FALSE)</f>
        <v>scrp</v>
      </c>
    </row>
    <row r="241" spans="1:25" x14ac:dyDescent="0.25">
      <c r="A241" t="s">
        <v>543</v>
      </c>
      <c r="B241" t="s">
        <v>1038</v>
      </c>
      <c r="C241" t="s">
        <v>51</v>
      </c>
      <c r="D241" t="s">
        <v>540</v>
      </c>
      <c r="E241" t="s">
        <v>541</v>
      </c>
      <c r="F241" t="s">
        <v>129</v>
      </c>
      <c r="G241" t="s">
        <v>130</v>
      </c>
      <c r="H241" t="s">
        <v>25</v>
      </c>
      <c r="I241">
        <v>2</v>
      </c>
      <c r="J241">
        <v>58</v>
      </c>
      <c r="K241">
        <v>141216</v>
      </c>
      <c r="L241">
        <v>14</v>
      </c>
      <c r="M241">
        <v>12</v>
      </c>
      <c r="N241">
        <v>2016</v>
      </c>
      <c r="O241" t="s">
        <v>30</v>
      </c>
      <c r="P241">
        <v>14</v>
      </c>
      <c r="Q241" t="s">
        <v>455</v>
      </c>
      <c r="R241">
        <v>1</v>
      </c>
      <c r="S241">
        <v>38</v>
      </c>
      <c r="T241">
        <v>3.5200000000000002E-2</v>
      </c>
      <c r="U241">
        <v>2.88</v>
      </c>
      <c r="V241">
        <f t="shared" si="3"/>
        <v>1248.3012969555364</v>
      </c>
      <c r="W241" t="s">
        <v>432</v>
      </c>
      <c r="X241" t="s">
        <v>514</v>
      </c>
      <c r="Y241" t="str">
        <f>VLOOKUP(Q241,'Lista spp'!A:H,8,FALSE)</f>
        <v>scrp</v>
      </c>
    </row>
    <row r="242" spans="1:25" x14ac:dyDescent="0.25">
      <c r="A242" t="s">
        <v>543</v>
      </c>
      <c r="B242" t="s">
        <v>1038</v>
      </c>
      <c r="C242" t="s">
        <v>51</v>
      </c>
      <c r="D242" t="s">
        <v>540</v>
      </c>
      <c r="E242" t="s">
        <v>541</v>
      </c>
      <c r="F242" t="s">
        <v>129</v>
      </c>
      <c r="G242" t="s">
        <v>130</v>
      </c>
      <c r="H242" t="s">
        <v>25</v>
      </c>
      <c r="I242">
        <v>2</v>
      </c>
      <c r="J242">
        <v>58</v>
      </c>
      <c r="K242">
        <v>141216</v>
      </c>
      <c r="L242">
        <v>14</v>
      </c>
      <c r="M242">
        <v>12</v>
      </c>
      <c r="N242">
        <v>2016</v>
      </c>
      <c r="O242" t="s">
        <v>30</v>
      </c>
      <c r="P242">
        <v>14</v>
      </c>
      <c r="Q242" t="s">
        <v>455</v>
      </c>
      <c r="R242">
        <v>2</v>
      </c>
      <c r="S242">
        <v>45</v>
      </c>
      <c r="T242">
        <v>3.5200000000000002E-2</v>
      </c>
      <c r="U242">
        <v>2.88</v>
      </c>
      <c r="V242">
        <f t="shared" si="3"/>
        <v>4062.7930309024491</v>
      </c>
      <c r="W242" t="s">
        <v>432</v>
      </c>
      <c r="X242" t="s">
        <v>514</v>
      </c>
      <c r="Y242" t="str">
        <f>VLOOKUP(Q242,'Lista spp'!A:H,8,FALSE)</f>
        <v>scrp</v>
      </c>
    </row>
    <row r="243" spans="1:25" x14ac:dyDescent="0.25">
      <c r="A243" t="s">
        <v>544</v>
      </c>
      <c r="B243" t="s">
        <v>1038</v>
      </c>
      <c r="C243" t="s">
        <v>51</v>
      </c>
      <c r="D243" t="s">
        <v>540</v>
      </c>
      <c r="E243" t="s">
        <v>541</v>
      </c>
      <c r="F243" t="s">
        <v>129</v>
      </c>
      <c r="G243" t="s">
        <v>130</v>
      </c>
      <c r="H243" t="s">
        <v>25</v>
      </c>
      <c r="I243">
        <v>3</v>
      </c>
      <c r="J243">
        <v>59</v>
      </c>
      <c r="K243">
        <v>141216</v>
      </c>
      <c r="L243">
        <v>14</v>
      </c>
      <c r="M243">
        <v>12</v>
      </c>
      <c r="N243">
        <v>2016</v>
      </c>
      <c r="O243" t="s">
        <v>30</v>
      </c>
      <c r="P243">
        <v>14</v>
      </c>
      <c r="Q243" t="s">
        <v>445</v>
      </c>
      <c r="R243">
        <v>1</v>
      </c>
      <c r="S243">
        <v>25</v>
      </c>
      <c r="T243">
        <v>1.44E-2</v>
      </c>
      <c r="U243">
        <v>3.1</v>
      </c>
      <c r="V243">
        <f t="shared" si="3"/>
        <v>310.43917382877294</v>
      </c>
      <c r="W243" t="s">
        <v>435</v>
      </c>
      <c r="X243" t="s">
        <v>514</v>
      </c>
      <c r="Y243" t="str">
        <f>VLOOKUP(Q243,'Lista spp'!A:H,8,FALSE)</f>
        <v>scrp</v>
      </c>
    </row>
    <row r="244" spans="1:25" x14ac:dyDescent="0.25">
      <c r="A244" t="s">
        <v>544</v>
      </c>
      <c r="B244" t="s">
        <v>1038</v>
      </c>
      <c r="C244" t="s">
        <v>51</v>
      </c>
      <c r="D244" t="s">
        <v>540</v>
      </c>
      <c r="E244" t="s">
        <v>541</v>
      </c>
      <c r="F244" t="s">
        <v>129</v>
      </c>
      <c r="G244" t="s">
        <v>130</v>
      </c>
      <c r="H244" t="s">
        <v>25</v>
      </c>
      <c r="I244">
        <v>3</v>
      </c>
      <c r="J244">
        <v>59</v>
      </c>
      <c r="K244">
        <v>141216</v>
      </c>
      <c r="L244">
        <v>14</v>
      </c>
      <c r="M244">
        <v>12</v>
      </c>
      <c r="N244">
        <v>2016</v>
      </c>
      <c r="O244" t="s">
        <v>30</v>
      </c>
      <c r="P244">
        <v>14</v>
      </c>
      <c r="Q244" t="s">
        <v>445</v>
      </c>
      <c r="R244">
        <v>1</v>
      </c>
      <c r="S244">
        <v>20</v>
      </c>
      <c r="T244">
        <v>1.44E-2</v>
      </c>
      <c r="U244">
        <v>3.1</v>
      </c>
      <c r="V244">
        <f t="shared" si="3"/>
        <v>155.43738405199448</v>
      </c>
      <c r="W244" t="s">
        <v>435</v>
      </c>
      <c r="X244" t="s">
        <v>514</v>
      </c>
      <c r="Y244" t="str">
        <f>VLOOKUP(Q244,'Lista spp'!A:H,8,FALSE)</f>
        <v>scrp</v>
      </c>
    </row>
    <row r="245" spans="1:25" x14ac:dyDescent="0.25">
      <c r="A245" t="s">
        <v>544</v>
      </c>
      <c r="B245" t="s">
        <v>1038</v>
      </c>
      <c r="C245" t="s">
        <v>51</v>
      </c>
      <c r="D245" t="s">
        <v>540</v>
      </c>
      <c r="E245" t="s">
        <v>541</v>
      </c>
      <c r="F245" t="s">
        <v>129</v>
      </c>
      <c r="G245" t="s">
        <v>130</v>
      </c>
      <c r="H245" t="s">
        <v>25</v>
      </c>
      <c r="I245">
        <v>3</v>
      </c>
      <c r="J245">
        <v>59</v>
      </c>
      <c r="K245">
        <v>141216</v>
      </c>
      <c r="L245">
        <v>14</v>
      </c>
      <c r="M245">
        <v>12</v>
      </c>
      <c r="N245">
        <v>2016</v>
      </c>
      <c r="O245" t="s">
        <v>30</v>
      </c>
      <c r="P245">
        <v>14</v>
      </c>
      <c r="Q245" t="s">
        <v>445</v>
      </c>
      <c r="R245">
        <v>1</v>
      </c>
      <c r="S245">
        <v>28</v>
      </c>
      <c r="T245">
        <v>1.44E-2</v>
      </c>
      <c r="U245">
        <v>3.1</v>
      </c>
      <c r="V245">
        <f t="shared" si="3"/>
        <v>441.11557200119978</v>
      </c>
      <c r="W245" t="s">
        <v>435</v>
      </c>
      <c r="X245" t="s">
        <v>514</v>
      </c>
      <c r="Y245" t="str">
        <f>VLOOKUP(Q245,'Lista spp'!A:H,8,FALSE)</f>
        <v>scrp</v>
      </c>
    </row>
    <row r="246" spans="1:25" x14ac:dyDescent="0.25">
      <c r="A246" t="s">
        <v>544</v>
      </c>
      <c r="B246" t="s">
        <v>1038</v>
      </c>
      <c r="C246" t="s">
        <v>51</v>
      </c>
      <c r="D246" t="s">
        <v>540</v>
      </c>
      <c r="E246" t="s">
        <v>541</v>
      </c>
      <c r="F246" t="s">
        <v>129</v>
      </c>
      <c r="G246" t="s">
        <v>130</v>
      </c>
      <c r="H246" t="s">
        <v>25</v>
      </c>
      <c r="I246">
        <v>3</v>
      </c>
      <c r="J246">
        <v>59</v>
      </c>
      <c r="K246">
        <v>141216</v>
      </c>
      <c r="L246">
        <v>14</v>
      </c>
      <c r="M246">
        <v>12</v>
      </c>
      <c r="N246">
        <v>2016</v>
      </c>
      <c r="O246" t="s">
        <v>30</v>
      </c>
      <c r="P246">
        <v>14</v>
      </c>
      <c r="Q246" t="s">
        <v>445</v>
      </c>
      <c r="R246">
        <v>3</v>
      </c>
      <c r="S246">
        <v>23</v>
      </c>
      <c r="T246">
        <v>1.44E-2</v>
      </c>
      <c r="U246">
        <v>3.1</v>
      </c>
      <c r="V246">
        <f t="shared" si="3"/>
        <v>719.1840357286261</v>
      </c>
      <c r="W246" t="s">
        <v>435</v>
      </c>
      <c r="X246" t="s">
        <v>514</v>
      </c>
      <c r="Y246" t="str">
        <f>VLOOKUP(Q246,'Lista spp'!A:H,8,FALSE)</f>
        <v>scrp</v>
      </c>
    </row>
    <row r="247" spans="1:25" x14ac:dyDescent="0.25">
      <c r="A247" t="s">
        <v>545</v>
      </c>
      <c r="B247" t="s">
        <v>1038</v>
      </c>
      <c r="C247" t="s">
        <v>51</v>
      </c>
      <c r="D247" t="s">
        <v>540</v>
      </c>
      <c r="E247" t="s">
        <v>541</v>
      </c>
      <c r="F247" t="s">
        <v>129</v>
      </c>
      <c r="G247" t="s">
        <v>130</v>
      </c>
      <c r="H247" t="s">
        <v>25</v>
      </c>
      <c r="I247">
        <v>4</v>
      </c>
      <c r="J247">
        <v>60</v>
      </c>
      <c r="K247">
        <v>141216</v>
      </c>
      <c r="L247">
        <v>14</v>
      </c>
      <c r="M247">
        <v>12</v>
      </c>
      <c r="N247">
        <v>2016</v>
      </c>
      <c r="O247" t="s">
        <v>30</v>
      </c>
      <c r="P247">
        <v>14</v>
      </c>
      <c r="Q247" t="s">
        <v>515</v>
      </c>
      <c r="R247">
        <v>1</v>
      </c>
      <c r="S247">
        <v>20</v>
      </c>
      <c r="T247">
        <v>2.4E-2</v>
      </c>
      <c r="U247">
        <v>2.93</v>
      </c>
      <c r="V247">
        <f t="shared" si="3"/>
        <v>155.67867586025395</v>
      </c>
      <c r="X247" t="s">
        <v>514</v>
      </c>
      <c r="Y247" t="str">
        <f>VLOOKUP(Q247,'Lista spp'!A:H,8,FALSE)</f>
        <v>scrp</v>
      </c>
    </row>
    <row r="248" spans="1:25" x14ac:dyDescent="0.25">
      <c r="A248" t="s">
        <v>545</v>
      </c>
      <c r="B248" t="s">
        <v>1038</v>
      </c>
      <c r="C248" t="s">
        <v>51</v>
      </c>
      <c r="D248" t="s">
        <v>540</v>
      </c>
      <c r="E248" t="s">
        <v>541</v>
      </c>
      <c r="F248" t="s">
        <v>129</v>
      </c>
      <c r="G248" t="s">
        <v>130</v>
      </c>
      <c r="H248" t="s">
        <v>25</v>
      </c>
      <c r="I248">
        <v>4</v>
      </c>
      <c r="J248">
        <v>60</v>
      </c>
      <c r="K248">
        <v>141216</v>
      </c>
      <c r="L248">
        <v>14</v>
      </c>
      <c r="M248">
        <v>12</v>
      </c>
      <c r="N248">
        <v>2016</v>
      </c>
      <c r="O248" t="s">
        <v>30</v>
      </c>
      <c r="P248">
        <v>14</v>
      </c>
      <c r="Q248" t="s">
        <v>515</v>
      </c>
      <c r="R248">
        <v>1</v>
      </c>
      <c r="S248">
        <v>18</v>
      </c>
      <c r="T248">
        <v>2.4E-2</v>
      </c>
      <c r="U248">
        <v>2.93</v>
      </c>
      <c r="V248">
        <f t="shared" si="3"/>
        <v>114.32986262660718</v>
      </c>
      <c r="X248" t="s">
        <v>514</v>
      </c>
      <c r="Y248" t="str">
        <f>VLOOKUP(Q248,'Lista spp'!A:H,8,FALSE)</f>
        <v>scrp</v>
      </c>
    </row>
    <row r="249" spans="1:25" x14ac:dyDescent="0.25">
      <c r="A249" t="s">
        <v>545</v>
      </c>
      <c r="B249" t="s">
        <v>1038</v>
      </c>
      <c r="C249" t="s">
        <v>51</v>
      </c>
      <c r="D249" t="s">
        <v>540</v>
      </c>
      <c r="E249" t="s">
        <v>541</v>
      </c>
      <c r="F249" t="s">
        <v>129</v>
      </c>
      <c r="G249" t="s">
        <v>130</v>
      </c>
      <c r="H249" t="s">
        <v>25</v>
      </c>
      <c r="I249">
        <v>4</v>
      </c>
      <c r="J249">
        <v>60</v>
      </c>
      <c r="K249">
        <v>141216</v>
      </c>
      <c r="L249">
        <v>14</v>
      </c>
      <c r="M249">
        <v>12</v>
      </c>
      <c r="N249">
        <v>2016</v>
      </c>
      <c r="O249" t="s">
        <v>30</v>
      </c>
      <c r="P249">
        <v>14</v>
      </c>
      <c r="Q249" t="s">
        <v>445</v>
      </c>
      <c r="R249">
        <v>1</v>
      </c>
      <c r="S249">
        <v>17</v>
      </c>
      <c r="T249">
        <v>1.44E-2</v>
      </c>
      <c r="U249">
        <v>3.1</v>
      </c>
      <c r="V249">
        <f t="shared" si="3"/>
        <v>93.919148909673041</v>
      </c>
      <c r="W249" t="s">
        <v>435</v>
      </c>
      <c r="X249" t="s">
        <v>514</v>
      </c>
      <c r="Y249" t="str">
        <f>VLOOKUP(Q249,'Lista spp'!A:H,8,FALSE)</f>
        <v>scrp</v>
      </c>
    </row>
    <row r="250" spans="1:25" x14ac:dyDescent="0.25">
      <c r="A250" t="s">
        <v>545</v>
      </c>
      <c r="B250" t="s">
        <v>1038</v>
      </c>
      <c r="C250" t="s">
        <v>51</v>
      </c>
      <c r="D250" t="s">
        <v>540</v>
      </c>
      <c r="E250" t="s">
        <v>541</v>
      </c>
      <c r="F250" t="s">
        <v>129</v>
      </c>
      <c r="G250" t="s">
        <v>130</v>
      </c>
      <c r="H250" t="s">
        <v>25</v>
      </c>
      <c r="I250">
        <v>4</v>
      </c>
      <c r="J250">
        <v>60</v>
      </c>
      <c r="K250">
        <v>141216</v>
      </c>
      <c r="L250">
        <v>14</v>
      </c>
      <c r="M250">
        <v>12</v>
      </c>
      <c r="N250">
        <v>2016</v>
      </c>
      <c r="O250" t="s">
        <v>30</v>
      </c>
      <c r="P250">
        <v>14</v>
      </c>
      <c r="Q250" t="s">
        <v>628</v>
      </c>
      <c r="R250">
        <v>2</v>
      </c>
      <c r="S250">
        <v>5</v>
      </c>
      <c r="T250">
        <v>4.1500000000000002E-2</v>
      </c>
      <c r="U250">
        <v>2.8346</v>
      </c>
      <c r="V250">
        <f t="shared" si="3"/>
        <v>7.9502075512439054</v>
      </c>
      <c r="X250" t="s">
        <v>514</v>
      </c>
      <c r="Y250" t="str">
        <f>VLOOKUP(Q250,'Lista spp'!A:H,8,FALSE)</f>
        <v>fbrw</v>
      </c>
    </row>
    <row r="251" spans="1:25" x14ac:dyDescent="0.25">
      <c r="A251" t="s">
        <v>545</v>
      </c>
      <c r="B251" t="s">
        <v>1038</v>
      </c>
      <c r="C251" t="s">
        <v>51</v>
      </c>
      <c r="D251" t="s">
        <v>540</v>
      </c>
      <c r="E251" t="s">
        <v>541</v>
      </c>
      <c r="F251" t="s">
        <v>129</v>
      </c>
      <c r="G251" t="s">
        <v>130</v>
      </c>
      <c r="H251" t="s">
        <v>25</v>
      </c>
      <c r="I251">
        <v>4</v>
      </c>
      <c r="J251">
        <v>60</v>
      </c>
      <c r="K251">
        <v>141216</v>
      </c>
      <c r="L251">
        <v>14</v>
      </c>
      <c r="M251">
        <v>12</v>
      </c>
      <c r="N251">
        <v>2016</v>
      </c>
      <c r="O251" t="s">
        <v>30</v>
      </c>
      <c r="P251">
        <v>14</v>
      </c>
      <c r="Q251" t="s">
        <v>628</v>
      </c>
      <c r="R251">
        <v>1</v>
      </c>
      <c r="S251">
        <v>22</v>
      </c>
      <c r="T251">
        <v>4.1500000000000002E-2</v>
      </c>
      <c r="U251">
        <v>2.8346</v>
      </c>
      <c r="V251">
        <f t="shared" si="3"/>
        <v>265.02047483874935</v>
      </c>
      <c r="X251" t="s">
        <v>514</v>
      </c>
      <c r="Y251" t="str">
        <f>VLOOKUP(Q251,'Lista spp'!A:H,8,FALSE)</f>
        <v>fbrw</v>
      </c>
    </row>
    <row r="252" spans="1:25" x14ac:dyDescent="0.25">
      <c r="A252" t="s">
        <v>545</v>
      </c>
      <c r="B252" t="s">
        <v>1038</v>
      </c>
      <c r="C252" t="s">
        <v>51</v>
      </c>
      <c r="D252" t="s">
        <v>540</v>
      </c>
      <c r="E252" t="s">
        <v>541</v>
      </c>
      <c r="F252" t="s">
        <v>129</v>
      </c>
      <c r="G252" t="s">
        <v>130</v>
      </c>
      <c r="H252" t="s">
        <v>25</v>
      </c>
      <c r="I252">
        <v>4</v>
      </c>
      <c r="J252">
        <v>60</v>
      </c>
      <c r="K252">
        <v>141216</v>
      </c>
      <c r="L252">
        <v>14</v>
      </c>
      <c r="M252">
        <v>12</v>
      </c>
      <c r="N252">
        <v>2016</v>
      </c>
      <c r="O252" t="s">
        <v>30</v>
      </c>
      <c r="P252">
        <v>14</v>
      </c>
      <c r="Q252" t="s">
        <v>628</v>
      </c>
      <c r="R252">
        <v>2</v>
      </c>
      <c r="S252">
        <v>26</v>
      </c>
      <c r="T252">
        <v>4.1500000000000002E-2</v>
      </c>
      <c r="U252">
        <v>2.8346</v>
      </c>
      <c r="V252">
        <f t="shared" si="3"/>
        <v>851.06267583409306</v>
      </c>
      <c r="X252" t="s">
        <v>514</v>
      </c>
      <c r="Y252" t="str">
        <f>VLOOKUP(Q252,'Lista spp'!A:H,8,FALSE)</f>
        <v>fbrw</v>
      </c>
    </row>
    <row r="253" spans="1:25" x14ac:dyDescent="0.25">
      <c r="A253" t="s">
        <v>546</v>
      </c>
      <c r="B253" t="s">
        <v>1038</v>
      </c>
      <c r="C253" t="s">
        <v>51</v>
      </c>
      <c r="D253" t="s">
        <v>540</v>
      </c>
      <c r="E253" t="s">
        <v>541</v>
      </c>
      <c r="F253" t="s">
        <v>129</v>
      </c>
      <c r="G253" t="s">
        <v>130</v>
      </c>
      <c r="H253" t="s">
        <v>25</v>
      </c>
      <c r="I253">
        <v>5</v>
      </c>
      <c r="J253">
        <v>61</v>
      </c>
      <c r="K253">
        <v>141216</v>
      </c>
      <c r="L253">
        <v>14</v>
      </c>
      <c r="M253">
        <v>12</v>
      </c>
      <c r="N253">
        <v>2016</v>
      </c>
      <c r="O253" t="s">
        <v>30</v>
      </c>
      <c r="P253">
        <v>14</v>
      </c>
      <c r="Q253" t="s">
        <v>515</v>
      </c>
      <c r="R253">
        <v>1</v>
      </c>
      <c r="S253">
        <v>17</v>
      </c>
      <c r="T253">
        <v>2.4E-2</v>
      </c>
      <c r="U253">
        <v>2.93</v>
      </c>
      <c r="V253">
        <f t="shared" si="3"/>
        <v>96.700023884059178</v>
      </c>
      <c r="X253" t="s">
        <v>514</v>
      </c>
      <c r="Y253" t="str">
        <f>VLOOKUP(Q253,'Lista spp'!A:H,8,FALSE)</f>
        <v>scrp</v>
      </c>
    </row>
    <row r="254" spans="1:25" x14ac:dyDescent="0.25">
      <c r="A254" t="s">
        <v>546</v>
      </c>
      <c r="B254" t="s">
        <v>1038</v>
      </c>
      <c r="C254" t="s">
        <v>51</v>
      </c>
      <c r="D254" t="s">
        <v>540</v>
      </c>
      <c r="E254" t="s">
        <v>541</v>
      </c>
      <c r="F254" t="s">
        <v>129</v>
      </c>
      <c r="G254" t="s">
        <v>130</v>
      </c>
      <c r="H254" t="s">
        <v>25</v>
      </c>
      <c r="I254">
        <v>5</v>
      </c>
      <c r="J254">
        <v>61</v>
      </c>
      <c r="K254">
        <v>141216</v>
      </c>
      <c r="L254">
        <v>14</v>
      </c>
      <c r="M254">
        <v>12</v>
      </c>
      <c r="N254">
        <v>2016</v>
      </c>
      <c r="O254" t="s">
        <v>30</v>
      </c>
      <c r="P254">
        <v>14</v>
      </c>
      <c r="Q254" t="s">
        <v>445</v>
      </c>
      <c r="R254">
        <v>1</v>
      </c>
      <c r="S254">
        <v>18</v>
      </c>
      <c r="T254">
        <v>1.44E-2</v>
      </c>
      <c r="U254">
        <v>3.1</v>
      </c>
      <c r="V254">
        <f t="shared" si="3"/>
        <v>112.12623973922551</v>
      </c>
      <c r="W254" t="s">
        <v>435</v>
      </c>
      <c r="X254" t="s">
        <v>514</v>
      </c>
      <c r="Y254" t="str">
        <f>VLOOKUP(Q254,'Lista spp'!A:H,8,FALSE)</f>
        <v>scrp</v>
      </c>
    </row>
    <row r="255" spans="1:25" x14ac:dyDescent="0.25">
      <c r="A255" t="s">
        <v>546</v>
      </c>
      <c r="B255" t="s">
        <v>1038</v>
      </c>
      <c r="C255" t="s">
        <v>51</v>
      </c>
      <c r="D255" t="s">
        <v>540</v>
      </c>
      <c r="E255" t="s">
        <v>541</v>
      </c>
      <c r="F255" t="s">
        <v>129</v>
      </c>
      <c r="G255" t="s">
        <v>130</v>
      </c>
      <c r="H255" t="s">
        <v>25</v>
      </c>
      <c r="I255">
        <v>5</v>
      </c>
      <c r="J255">
        <v>61</v>
      </c>
      <c r="K255">
        <v>141216</v>
      </c>
      <c r="L255">
        <v>14</v>
      </c>
      <c r="M255">
        <v>12</v>
      </c>
      <c r="N255">
        <v>2016</v>
      </c>
      <c r="O255" t="s">
        <v>30</v>
      </c>
      <c r="P255">
        <v>14</v>
      </c>
      <c r="Q255" t="s">
        <v>445</v>
      </c>
      <c r="R255">
        <v>2</v>
      </c>
      <c r="S255">
        <v>23</v>
      </c>
      <c r="T255">
        <v>1.44E-2</v>
      </c>
      <c r="U255">
        <v>3.1</v>
      </c>
      <c r="V255">
        <f t="shared" si="3"/>
        <v>479.45602381908407</v>
      </c>
      <c r="W255" t="s">
        <v>435</v>
      </c>
      <c r="X255" t="s">
        <v>514</v>
      </c>
      <c r="Y255" t="str">
        <f>VLOOKUP(Q255,'Lista spp'!A:H,8,FALSE)</f>
        <v>scrp</v>
      </c>
    </row>
    <row r="256" spans="1:25" x14ac:dyDescent="0.25">
      <c r="A256" t="s">
        <v>547</v>
      </c>
      <c r="B256" t="s">
        <v>1038</v>
      </c>
      <c r="C256" t="s">
        <v>51</v>
      </c>
      <c r="D256" t="s">
        <v>540</v>
      </c>
      <c r="E256" t="s">
        <v>541</v>
      </c>
      <c r="F256" t="s">
        <v>129</v>
      </c>
      <c r="G256" t="s">
        <v>130</v>
      </c>
      <c r="H256" t="s">
        <v>25</v>
      </c>
      <c r="I256">
        <v>6</v>
      </c>
      <c r="J256">
        <v>62</v>
      </c>
      <c r="K256">
        <v>141216</v>
      </c>
      <c r="L256">
        <v>14</v>
      </c>
      <c r="M256">
        <v>12</v>
      </c>
      <c r="N256">
        <v>2016</v>
      </c>
      <c r="O256" t="s">
        <v>30</v>
      </c>
      <c r="P256">
        <v>14</v>
      </c>
      <c r="Q256" t="s">
        <v>515</v>
      </c>
      <c r="R256">
        <v>1</v>
      </c>
      <c r="S256">
        <v>17</v>
      </c>
      <c r="T256">
        <v>2.4E-2</v>
      </c>
      <c r="U256">
        <v>2.93</v>
      </c>
      <c r="V256">
        <f t="shared" si="3"/>
        <v>96.700023884059178</v>
      </c>
      <c r="X256" t="s">
        <v>514</v>
      </c>
      <c r="Y256" t="str">
        <f>VLOOKUP(Q256,'Lista spp'!A:H,8,FALSE)</f>
        <v>scrp</v>
      </c>
    </row>
    <row r="257" spans="1:25" x14ac:dyDescent="0.25">
      <c r="A257" t="s">
        <v>547</v>
      </c>
      <c r="B257" t="s">
        <v>1038</v>
      </c>
      <c r="C257" t="s">
        <v>51</v>
      </c>
      <c r="D257" t="s">
        <v>540</v>
      </c>
      <c r="E257" t="s">
        <v>541</v>
      </c>
      <c r="F257" t="s">
        <v>129</v>
      </c>
      <c r="G257" t="s">
        <v>130</v>
      </c>
      <c r="H257" t="s">
        <v>25</v>
      </c>
      <c r="I257">
        <v>6</v>
      </c>
      <c r="J257">
        <v>62</v>
      </c>
      <c r="K257">
        <v>141216</v>
      </c>
      <c r="L257">
        <v>14</v>
      </c>
      <c r="M257">
        <v>12</v>
      </c>
      <c r="N257">
        <v>2016</v>
      </c>
      <c r="O257" t="s">
        <v>30</v>
      </c>
      <c r="P257">
        <v>14</v>
      </c>
      <c r="Q257" t="s">
        <v>515</v>
      </c>
      <c r="R257">
        <v>1</v>
      </c>
      <c r="S257">
        <v>15</v>
      </c>
      <c r="T257">
        <v>2.4E-2</v>
      </c>
      <c r="U257">
        <v>2.93</v>
      </c>
      <c r="V257">
        <f t="shared" si="3"/>
        <v>67.012933668885353</v>
      </c>
      <c r="X257" t="s">
        <v>514</v>
      </c>
      <c r="Y257" t="str">
        <f>VLOOKUP(Q257,'Lista spp'!A:H,8,FALSE)</f>
        <v>scrp</v>
      </c>
    </row>
    <row r="258" spans="1:25" x14ac:dyDescent="0.25">
      <c r="A258" t="s">
        <v>547</v>
      </c>
      <c r="B258" t="s">
        <v>1038</v>
      </c>
      <c r="C258" t="s">
        <v>51</v>
      </c>
      <c r="D258" t="s">
        <v>540</v>
      </c>
      <c r="E258" t="s">
        <v>541</v>
      </c>
      <c r="F258" t="s">
        <v>129</v>
      </c>
      <c r="G258" t="s">
        <v>130</v>
      </c>
      <c r="H258" t="s">
        <v>25</v>
      </c>
      <c r="I258">
        <v>6</v>
      </c>
      <c r="J258">
        <v>62</v>
      </c>
      <c r="K258">
        <v>141216</v>
      </c>
      <c r="L258">
        <v>14</v>
      </c>
      <c r="M258">
        <v>12</v>
      </c>
      <c r="N258">
        <v>2016</v>
      </c>
      <c r="O258" t="s">
        <v>30</v>
      </c>
      <c r="P258">
        <v>14</v>
      </c>
      <c r="Q258" t="s">
        <v>515</v>
      </c>
      <c r="R258">
        <v>1</v>
      </c>
      <c r="S258">
        <v>20</v>
      </c>
      <c r="T258">
        <v>2.4E-2</v>
      </c>
      <c r="U258">
        <v>2.93</v>
      </c>
      <c r="V258">
        <f t="shared" ref="V258:V321" si="4">T258*(S258^U258)*R258</f>
        <v>155.67867586025395</v>
      </c>
      <c r="X258" t="s">
        <v>514</v>
      </c>
      <c r="Y258" t="str">
        <f>VLOOKUP(Q258,'Lista spp'!A:H,8,FALSE)</f>
        <v>scrp</v>
      </c>
    </row>
    <row r="259" spans="1:25" x14ac:dyDescent="0.25">
      <c r="A259" t="s">
        <v>547</v>
      </c>
      <c r="B259" t="s">
        <v>1038</v>
      </c>
      <c r="C259" t="s">
        <v>51</v>
      </c>
      <c r="D259" t="s">
        <v>540</v>
      </c>
      <c r="E259" t="s">
        <v>541</v>
      </c>
      <c r="F259" t="s">
        <v>129</v>
      </c>
      <c r="G259" t="s">
        <v>130</v>
      </c>
      <c r="H259" t="s">
        <v>25</v>
      </c>
      <c r="I259">
        <v>6</v>
      </c>
      <c r="J259">
        <v>62</v>
      </c>
      <c r="K259">
        <v>141216</v>
      </c>
      <c r="L259">
        <v>14</v>
      </c>
      <c r="M259">
        <v>12</v>
      </c>
      <c r="N259">
        <v>2016</v>
      </c>
      <c r="O259" t="s">
        <v>30</v>
      </c>
      <c r="P259">
        <v>14</v>
      </c>
      <c r="Q259" t="s">
        <v>628</v>
      </c>
      <c r="R259">
        <v>1</v>
      </c>
      <c r="S259">
        <v>20</v>
      </c>
      <c r="T259">
        <v>4.1500000000000002E-2</v>
      </c>
      <c r="U259">
        <v>2.8346</v>
      </c>
      <c r="V259">
        <f t="shared" si="4"/>
        <v>202.27756752862322</v>
      </c>
      <c r="X259" t="s">
        <v>514</v>
      </c>
      <c r="Y259" t="str">
        <f>VLOOKUP(Q259,'Lista spp'!A:H,8,FALSE)</f>
        <v>fbrw</v>
      </c>
    </row>
    <row r="260" spans="1:25" x14ac:dyDescent="0.25">
      <c r="A260" t="s">
        <v>548</v>
      </c>
      <c r="B260" t="s">
        <v>1038</v>
      </c>
      <c r="C260" t="s">
        <v>51</v>
      </c>
      <c r="D260" t="s">
        <v>540</v>
      </c>
      <c r="E260" t="s">
        <v>541</v>
      </c>
      <c r="F260" t="s">
        <v>129</v>
      </c>
      <c r="G260" t="s">
        <v>130</v>
      </c>
      <c r="H260" t="s">
        <v>25</v>
      </c>
      <c r="I260">
        <v>7</v>
      </c>
      <c r="J260">
        <v>63</v>
      </c>
      <c r="K260">
        <v>141216</v>
      </c>
      <c r="L260">
        <v>14</v>
      </c>
      <c r="M260">
        <v>12</v>
      </c>
      <c r="N260">
        <v>2016</v>
      </c>
      <c r="O260" t="s">
        <v>30</v>
      </c>
      <c r="P260">
        <v>14</v>
      </c>
      <c r="Q260" t="s">
        <v>445</v>
      </c>
      <c r="R260">
        <v>2</v>
      </c>
      <c r="S260">
        <v>18</v>
      </c>
      <c r="T260">
        <v>1.44E-2</v>
      </c>
      <c r="U260">
        <v>3.1</v>
      </c>
      <c r="V260">
        <f t="shared" si="4"/>
        <v>224.25247947845102</v>
      </c>
      <c r="W260" t="s">
        <v>435</v>
      </c>
      <c r="X260" t="s">
        <v>514</v>
      </c>
      <c r="Y260" t="str">
        <f>VLOOKUP(Q260,'Lista spp'!A:H,8,FALSE)</f>
        <v>scrp</v>
      </c>
    </row>
    <row r="261" spans="1:25" x14ac:dyDescent="0.25">
      <c r="A261" t="s">
        <v>548</v>
      </c>
      <c r="B261" t="s">
        <v>1038</v>
      </c>
      <c r="C261" t="s">
        <v>51</v>
      </c>
      <c r="D261" t="s">
        <v>540</v>
      </c>
      <c r="E261" t="s">
        <v>541</v>
      </c>
      <c r="F261" t="s">
        <v>129</v>
      </c>
      <c r="G261" t="s">
        <v>130</v>
      </c>
      <c r="H261" t="s">
        <v>25</v>
      </c>
      <c r="I261">
        <v>7</v>
      </c>
      <c r="J261">
        <v>63</v>
      </c>
      <c r="K261">
        <v>141216</v>
      </c>
      <c r="L261">
        <v>14</v>
      </c>
      <c r="M261">
        <v>12</v>
      </c>
      <c r="N261">
        <v>2016</v>
      </c>
      <c r="O261" t="s">
        <v>30</v>
      </c>
      <c r="P261">
        <v>14</v>
      </c>
      <c r="Q261" t="s">
        <v>628</v>
      </c>
      <c r="R261">
        <v>1</v>
      </c>
      <c r="S261">
        <v>20</v>
      </c>
      <c r="T261">
        <v>4.1500000000000002E-2</v>
      </c>
      <c r="U261">
        <v>2.8346</v>
      </c>
      <c r="V261">
        <f t="shared" si="4"/>
        <v>202.27756752862322</v>
      </c>
      <c r="X261" t="s">
        <v>514</v>
      </c>
      <c r="Y261" t="str">
        <f>VLOOKUP(Q261,'Lista spp'!A:H,8,FALSE)</f>
        <v>fbrw</v>
      </c>
    </row>
    <row r="262" spans="1:25" x14ac:dyDescent="0.25">
      <c r="A262" t="s">
        <v>549</v>
      </c>
      <c r="B262" t="s">
        <v>1038</v>
      </c>
      <c r="C262" t="s">
        <v>51</v>
      </c>
      <c r="D262" t="s">
        <v>540</v>
      </c>
      <c r="E262" t="s">
        <v>541</v>
      </c>
      <c r="F262" t="s">
        <v>129</v>
      </c>
      <c r="G262" t="s">
        <v>130</v>
      </c>
      <c r="H262" t="s">
        <v>25</v>
      </c>
      <c r="I262">
        <v>8</v>
      </c>
      <c r="J262">
        <v>64</v>
      </c>
      <c r="K262">
        <v>141216</v>
      </c>
      <c r="L262">
        <v>14</v>
      </c>
      <c r="M262">
        <v>12</v>
      </c>
      <c r="N262">
        <v>2016</v>
      </c>
      <c r="O262" t="s">
        <v>30</v>
      </c>
      <c r="P262">
        <v>14</v>
      </c>
      <c r="Q262" t="s">
        <v>445</v>
      </c>
      <c r="R262">
        <v>1</v>
      </c>
      <c r="S262">
        <v>25</v>
      </c>
      <c r="T262">
        <v>1.44E-2</v>
      </c>
      <c r="U262">
        <v>3.1</v>
      </c>
      <c r="V262">
        <f t="shared" si="4"/>
        <v>310.43917382877294</v>
      </c>
      <c r="W262" t="s">
        <v>435</v>
      </c>
      <c r="X262" t="s">
        <v>514</v>
      </c>
      <c r="Y262" t="str">
        <f>VLOOKUP(Q262,'Lista spp'!A:H,8,FALSE)</f>
        <v>scrp</v>
      </c>
    </row>
    <row r="263" spans="1:25" x14ac:dyDescent="0.25">
      <c r="A263" t="s">
        <v>549</v>
      </c>
      <c r="B263" t="s">
        <v>1038</v>
      </c>
      <c r="C263" t="s">
        <v>51</v>
      </c>
      <c r="D263" t="s">
        <v>540</v>
      </c>
      <c r="E263" t="s">
        <v>541</v>
      </c>
      <c r="F263" t="s">
        <v>129</v>
      </c>
      <c r="G263" t="s">
        <v>130</v>
      </c>
      <c r="H263" t="s">
        <v>25</v>
      </c>
      <c r="I263">
        <v>8</v>
      </c>
      <c r="J263">
        <v>64</v>
      </c>
      <c r="K263">
        <v>141216</v>
      </c>
      <c r="L263">
        <v>14</v>
      </c>
      <c r="M263">
        <v>12</v>
      </c>
      <c r="N263">
        <v>2016</v>
      </c>
      <c r="O263" t="s">
        <v>30</v>
      </c>
      <c r="P263">
        <v>14</v>
      </c>
      <c r="Q263" t="s">
        <v>445</v>
      </c>
      <c r="R263">
        <v>3</v>
      </c>
      <c r="S263">
        <v>22</v>
      </c>
      <c r="T263">
        <v>1.44E-2</v>
      </c>
      <c r="U263">
        <v>3.1</v>
      </c>
      <c r="V263">
        <f t="shared" si="4"/>
        <v>626.6052905067761</v>
      </c>
      <c r="W263" t="s">
        <v>435</v>
      </c>
      <c r="X263" t="s">
        <v>514</v>
      </c>
      <c r="Y263" t="str">
        <f>VLOOKUP(Q263,'Lista spp'!A:H,8,FALSE)</f>
        <v>scrp</v>
      </c>
    </row>
    <row r="264" spans="1:25" x14ac:dyDescent="0.25">
      <c r="A264" t="s">
        <v>549</v>
      </c>
      <c r="B264" t="s">
        <v>1038</v>
      </c>
      <c r="C264" t="s">
        <v>51</v>
      </c>
      <c r="D264" t="s">
        <v>540</v>
      </c>
      <c r="E264" t="s">
        <v>541</v>
      </c>
      <c r="F264" t="s">
        <v>129</v>
      </c>
      <c r="G264" t="s">
        <v>130</v>
      </c>
      <c r="H264" t="s">
        <v>25</v>
      </c>
      <c r="I264">
        <v>8</v>
      </c>
      <c r="J264">
        <v>64</v>
      </c>
      <c r="K264">
        <v>141216</v>
      </c>
      <c r="L264">
        <v>14</v>
      </c>
      <c r="M264">
        <v>12</v>
      </c>
      <c r="N264">
        <v>2016</v>
      </c>
      <c r="O264" t="s">
        <v>30</v>
      </c>
      <c r="P264">
        <v>14</v>
      </c>
      <c r="Q264" t="s">
        <v>445</v>
      </c>
      <c r="R264">
        <v>3</v>
      </c>
      <c r="S264">
        <v>24</v>
      </c>
      <c r="T264">
        <v>1.44E-2</v>
      </c>
      <c r="U264">
        <v>3.1</v>
      </c>
      <c r="V264">
        <f t="shared" si="4"/>
        <v>820.61338437290374</v>
      </c>
      <c r="W264" t="s">
        <v>435</v>
      </c>
      <c r="X264" t="s">
        <v>514</v>
      </c>
      <c r="Y264" t="str">
        <f>VLOOKUP(Q264,'Lista spp'!A:H,8,FALSE)</f>
        <v>scrp</v>
      </c>
    </row>
    <row r="265" spans="1:25" x14ac:dyDescent="0.25">
      <c r="A265" t="s">
        <v>549</v>
      </c>
      <c r="B265" t="s">
        <v>1038</v>
      </c>
      <c r="C265" t="s">
        <v>51</v>
      </c>
      <c r="D265" t="s">
        <v>540</v>
      </c>
      <c r="E265" t="s">
        <v>541</v>
      </c>
      <c r="F265" t="s">
        <v>129</v>
      </c>
      <c r="G265" t="s">
        <v>130</v>
      </c>
      <c r="H265" t="s">
        <v>25</v>
      </c>
      <c r="I265">
        <v>8</v>
      </c>
      <c r="J265">
        <v>64</v>
      </c>
      <c r="K265">
        <v>141216</v>
      </c>
      <c r="L265">
        <v>14</v>
      </c>
      <c r="M265">
        <v>12</v>
      </c>
      <c r="N265">
        <v>2016</v>
      </c>
      <c r="O265" t="s">
        <v>30</v>
      </c>
      <c r="P265">
        <v>14</v>
      </c>
      <c r="Q265" t="s">
        <v>445</v>
      </c>
      <c r="R265">
        <v>1</v>
      </c>
      <c r="S265">
        <v>20</v>
      </c>
      <c r="T265">
        <v>1.44E-2</v>
      </c>
      <c r="U265">
        <v>3.1</v>
      </c>
      <c r="V265">
        <f t="shared" si="4"/>
        <v>155.43738405199448</v>
      </c>
      <c r="W265" t="s">
        <v>435</v>
      </c>
      <c r="X265" t="s">
        <v>514</v>
      </c>
      <c r="Y265" t="str">
        <f>VLOOKUP(Q265,'Lista spp'!A:H,8,FALSE)</f>
        <v>scrp</v>
      </c>
    </row>
    <row r="266" spans="1:25" x14ac:dyDescent="0.25">
      <c r="A266" t="s">
        <v>549</v>
      </c>
      <c r="B266" t="s">
        <v>1038</v>
      </c>
      <c r="C266" t="s">
        <v>51</v>
      </c>
      <c r="D266" t="s">
        <v>540</v>
      </c>
      <c r="E266" t="s">
        <v>541</v>
      </c>
      <c r="F266" t="s">
        <v>129</v>
      </c>
      <c r="G266" t="s">
        <v>130</v>
      </c>
      <c r="H266" t="s">
        <v>25</v>
      </c>
      <c r="I266">
        <v>8</v>
      </c>
      <c r="J266">
        <v>64</v>
      </c>
      <c r="K266">
        <v>141216</v>
      </c>
      <c r="L266">
        <v>14</v>
      </c>
      <c r="M266">
        <v>12</v>
      </c>
      <c r="N266">
        <v>2016</v>
      </c>
      <c r="O266" t="s">
        <v>30</v>
      </c>
      <c r="P266">
        <v>14</v>
      </c>
      <c r="Q266" t="s">
        <v>628</v>
      </c>
      <c r="R266">
        <v>1</v>
      </c>
      <c r="S266">
        <v>15</v>
      </c>
      <c r="T266">
        <v>4.1500000000000002E-2</v>
      </c>
      <c r="U266">
        <v>2.8346</v>
      </c>
      <c r="V266">
        <f t="shared" si="4"/>
        <v>89.494506928689532</v>
      </c>
      <c r="X266" t="s">
        <v>514</v>
      </c>
      <c r="Y266" t="str">
        <f>VLOOKUP(Q266,'Lista spp'!A:H,8,FALSE)</f>
        <v>fbrw</v>
      </c>
    </row>
    <row r="267" spans="1:25" x14ac:dyDescent="0.25">
      <c r="A267" t="s">
        <v>549</v>
      </c>
      <c r="B267" t="s">
        <v>1038</v>
      </c>
      <c r="C267" t="s">
        <v>51</v>
      </c>
      <c r="D267" t="s">
        <v>540</v>
      </c>
      <c r="E267" t="s">
        <v>541</v>
      </c>
      <c r="F267" t="s">
        <v>129</v>
      </c>
      <c r="G267" t="s">
        <v>130</v>
      </c>
      <c r="H267" t="s">
        <v>25</v>
      </c>
      <c r="I267">
        <v>8</v>
      </c>
      <c r="J267">
        <v>64</v>
      </c>
      <c r="K267">
        <v>141216</v>
      </c>
      <c r="L267">
        <v>14</v>
      </c>
      <c r="M267">
        <v>12</v>
      </c>
      <c r="N267">
        <v>2016</v>
      </c>
      <c r="O267" t="s">
        <v>30</v>
      </c>
      <c r="P267">
        <v>14</v>
      </c>
      <c r="Q267" t="s">
        <v>628</v>
      </c>
      <c r="R267">
        <v>1</v>
      </c>
      <c r="S267">
        <v>10</v>
      </c>
      <c r="T267">
        <v>4.1500000000000002E-2</v>
      </c>
      <c r="U267">
        <v>2.8346</v>
      </c>
      <c r="V267">
        <f t="shared" si="4"/>
        <v>28.356204301821784</v>
      </c>
      <c r="X267" t="s">
        <v>514</v>
      </c>
      <c r="Y267" t="str">
        <f>VLOOKUP(Q267,'Lista spp'!A:H,8,FALSE)</f>
        <v>fbrw</v>
      </c>
    </row>
    <row r="268" spans="1:25" x14ac:dyDescent="0.25">
      <c r="A268" t="s">
        <v>549</v>
      </c>
      <c r="B268" t="s">
        <v>1038</v>
      </c>
      <c r="C268" t="s">
        <v>51</v>
      </c>
      <c r="D268" t="s">
        <v>540</v>
      </c>
      <c r="E268" t="s">
        <v>541</v>
      </c>
      <c r="F268" t="s">
        <v>129</v>
      </c>
      <c r="G268" t="s">
        <v>130</v>
      </c>
      <c r="H268" t="s">
        <v>25</v>
      </c>
      <c r="I268">
        <v>8</v>
      </c>
      <c r="J268">
        <v>64</v>
      </c>
      <c r="K268">
        <v>141216</v>
      </c>
      <c r="L268">
        <v>14</v>
      </c>
      <c r="M268">
        <v>12</v>
      </c>
      <c r="N268">
        <v>2016</v>
      </c>
      <c r="O268" t="s">
        <v>30</v>
      </c>
      <c r="P268">
        <v>14</v>
      </c>
      <c r="Q268" t="s">
        <v>628</v>
      </c>
      <c r="R268">
        <v>1</v>
      </c>
      <c r="S268">
        <v>22</v>
      </c>
      <c r="T268">
        <v>4.1500000000000002E-2</v>
      </c>
      <c r="U268">
        <v>2.8346</v>
      </c>
      <c r="V268">
        <f t="shared" si="4"/>
        <v>265.02047483874935</v>
      </c>
      <c r="X268" t="s">
        <v>514</v>
      </c>
      <c r="Y268" t="str">
        <f>VLOOKUP(Q268,'Lista spp'!A:H,8,FALSE)</f>
        <v>fbrw</v>
      </c>
    </row>
    <row r="269" spans="1:25" x14ac:dyDescent="0.25">
      <c r="A269" t="s">
        <v>552</v>
      </c>
      <c r="B269" t="s">
        <v>1038</v>
      </c>
      <c r="C269" t="s">
        <v>51</v>
      </c>
      <c r="D269" t="s">
        <v>550</v>
      </c>
      <c r="E269" t="s">
        <v>551</v>
      </c>
      <c r="F269" t="s">
        <v>553</v>
      </c>
      <c r="G269" t="s">
        <v>554</v>
      </c>
      <c r="H269" t="s">
        <v>25</v>
      </c>
      <c r="I269">
        <v>1</v>
      </c>
      <c r="J269">
        <v>65</v>
      </c>
      <c r="K269">
        <v>141216</v>
      </c>
      <c r="L269">
        <v>14</v>
      </c>
      <c r="M269">
        <v>12</v>
      </c>
      <c r="N269">
        <v>2016</v>
      </c>
      <c r="O269" t="s">
        <v>83</v>
      </c>
      <c r="P269">
        <v>18</v>
      </c>
      <c r="Q269" t="s">
        <v>515</v>
      </c>
      <c r="R269">
        <v>1</v>
      </c>
      <c r="S269">
        <v>18</v>
      </c>
      <c r="T269">
        <v>2.4E-2</v>
      </c>
      <c r="U269">
        <v>2.93</v>
      </c>
      <c r="V269">
        <f t="shared" si="4"/>
        <v>114.32986262660718</v>
      </c>
      <c r="X269" t="s">
        <v>514</v>
      </c>
      <c r="Y269" t="str">
        <f>VLOOKUP(Q269,'Lista spp'!A:H,8,FALSE)</f>
        <v>scrp</v>
      </c>
    </row>
    <row r="270" spans="1:25" x14ac:dyDescent="0.25">
      <c r="A270" t="s">
        <v>552</v>
      </c>
      <c r="B270" t="s">
        <v>1038</v>
      </c>
      <c r="C270" t="s">
        <v>51</v>
      </c>
      <c r="D270" t="s">
        <v>550</v>
      </c>
      <c r="E270" t="s">
        <v>551</v>
      </c>
      <c r="F270" t="s">
        <v>553</v>
      </c>
      <c r="G270" t="s">
        <v>554</v>
      </c>
      <c r="H270" t="s">
        <v>25</v>
      </c>
      <c r="I270">
        <v>1</v>
      </c>
      <c r="J270">
        <v>65</v>
      </c>
      <c r="K270">
        <v>141216</v>
      </c>
      <c r="L270">
        <v>14</v>
      </c>
      <c r="M270">
        <v>12</v>
      </c>
      <c r="N270">
        <v>2016</v>
      </c>
      <c r="O270" t="s">
        <v>83</v>
      </c>
      <c r="P270">
        <v>18</v>
      </c>
      <c r="Q270" t="s">
        <v>448</v>
      </c>
      <c r="R270">
        <v>1</v>
      </c>
      <c r="S270">
        <v>23</v>
      </c>
      <c r="T270">
        <v>1.7100000000000001E-2</v>
      </c>
      <c r="U270">
        <v>3.2</v>
      </c>
      <c r="V270">
        <f t="shared" si="4"/>
        <v>389.51589589295253</v>
      </c>
      <c r="W270" t="s">
        <v>432</v>
      </c>
      <c r="X270" t="s">
        <v>514</v>
      </c>
      <c r="Y270" t="str">
        <f>VLOOKUP(Q270,'Lista spp'!A:H,8,FALSE)</f>
        <v>scrp</v>
      </c>
    </row>
    <row r="271" spans="1:25" x14ac:dyDescent="0.25">
      <c r="A271" t="s">
        <v>552</v>
      </c>
      <c r="B271" t="s">
        <v>1038</v>
      </c>
      <c r="C271" t="s">
        <v>51</v>
      </c>
      <c r="D271" t="s">
        <v>550</v>
      </c>
      <c r="E271" t="s">
        <v>551</v>
      </c>
      <c r="F271" t="s">
        <v>553</v>
      </c>
      <c r="G271" t="s">
        <v>554</v>
      </c>
      <c r="H271" t="s">
        <v>25</v>
      </c>
      <c r="I271">
        <v>1</v>
      </c>
      <c r="J271">
        <v>65</v>
      </c>
      <c r="K271">
        <v>141216</v>
      </c>
      <c r="L271">
        <v>14</v>
      </c>
      <c r="M271">
        <v>12</v>
      </c>
      <c r="N271">
        <v>2016</v>
      </c>
      <c r="O271" t="s">
        <v>83</v>
      </c>
      <c r="P271">
        <v>18</v>
      </c>
      <c r="Q271" t="s">
        <v>448</v>
      </c>
      <c r="R271">
        <v>1</v>
      </c>
      <c r="S271">
        <v>10</v>
      </c>
      <c r="T271">
        <v>1.7100000000000001E-2</v>
      </c>
      <c r="U271">
        <v>3.2</v>
      </c>
      <c r="V271">
        <f t="shared" si="4"/>
        <v>27.101673591085078</v>
      </c>
      <c r="W271" t="s">
        <v>435</v>
      </c>
      <c r="X271" t="s">
        <v>514</v>
      </c>
      <c r="Y271" t="str">
        <f>VLOOKUP(Q271,'Lista spp'!A:H,8,FALSE)</f>
        <v>scrp</v>
      </c>
    </row>
    <row r="272" spans="1:25" x14ac:dyDescent="0.25">
      <c r="A272" t="s">
        <v>552</v>
      </c>
      <c r="B272" t="s">
        <v>1038</v>
      </c>
      <c r="C272" t="s">
        <v>51</v>
      </c>
      <c r="D272" t="s">
        <v>550</v>
      </c>
      <c r="E272" t="s">
        <v>551</v>
      </c>
      <c r="F272" t="s">
        <v>553</v>
      </c>
      <c r="G272" t="s">
        <v>554</v>
      </c>
      <c r="H272" t="s">
        <v>25</v>
      </c>
      <c r="I272">
        <v>1</v>
      </c>
      <c r="J272">
        <v>65</v>
      </c>
      <c r="K272">
        <v>141216</v>
      </c>
      <c r="L272">
        <v>14</v>
      </c>
      <c r="M272">
        <v>12</v>
      </c>
      <c r="N272">
        <v>2016</v>
      </c>
      <c r="O272" t="s">
        <v>83</v>
      </c>
      <c r="P272">
        <v>18</v>
      </c>
      <c r="Q272" t="s">
        <v>628</v>
      </c>
      <c r="R272">
        <v>1</v>
      </c>
      <c r="S272">
        <v>25</v>
      </c>
      <c r="T272">
        <v>4.1500000000000002E-2</v>
      </c>
      <c r="U272">
        <v>2.8346</v>
      </c>
      <c r="V272">
        <f t="shared" si="4"/>
        <v>380.75783197503387</v>
      </c>
      <c r="X272" t="s">
        <v>514</v>
      </c>
      <c r="Y272" t="str">
        <f>VLOOKUP(Q272,'Lista spp'!A:H,8,FALSE)</f>
        <v>fbrw</v>
      </c>
    </row>
    <row r="273" spans="1:25" x14ac:dyDescent="0.25">
      <c r="A273" t="s">
        <v>552</v>
      </c>
      <c r="B273" t="s">
        <v>1038</v>
      </c>
      <c r="C273" t="s">
        <v>51</v>
      </c>
      <c r="D273" t="s">
        <v>550</v>
      </c>
      <c r="E273" t="s">
        <v>551</v>
      </c>
      <c r="F273" t="s">
        <v>553</v>
      </c>
      <c r="G273" t="s">
        <v>554</v>
      </c>
      <c r="H273" t="s">
        <v>25</v>
      </c>
      <c r="I273">
        <v>1</v>
      </c>
      <c r="J273">
        <v>65</v>
      </c>
      <c r="K273">
        <v>141216</v>
      </c>
      <c r="L273">
        <v>14</v>
      </c>
      <c r="M273">
        <v>12</v>
      </c>
      <c r="N273">
        <v>2016</v>
      </c>
      <c r="O273" t="s">
        <v>83</v>
      </c>
      <c r="P273">
        <v>18</v>
      </c>
      <c r="Q273" t="s">
        <v>629</v>
      </c>
      <c r="R273">
        <v>1</v>
      </c>
      <c r="S273">
        <v>8</v>
      </c>
      <c r="T273">
        <v>1.7899999999999999E-2</v>
      </c>
      <c r="U273">
        <v>3.0348000000000002</v>
      </c>
      <c r="V273">
        <f t="shared" si="4"/>
        <v>9.8525925594259789</v>
      </c>
      <c r="W273" t="s">
        <v>432</v>
      </c>
      <c r="X273" t="s">
        <v>514</v>
      </c>
      <c r="Y273" t="str">
        <f>VLOOKUP(Q273,'Lista spp'!A:H,8,FALSE)</f>
        <v>fbrw</v>
      </c>
    </row>
    <row r="274" spans="1:25" x14ac:dyDescent="0.25">
      <c r="A274" t="s">
        <v>555</v>
      </c>
      <c r="B274" t="s">
        <v>1038</v>
      </c>
      <c r="C274" t="s">
        <v>51</v>
      </c>
      <c r="D274" t="s">
        <v>550</v>
      </c>
      <c r="E274" t="s">
        <v>551</v>
      </c>
      <c r="F274" t="s">
        <v>553</v>
      </c>
      <c r="G274" t="s">
        <v>554</v>
      </c>
      <c r="H274" t="s">
        <v>25</v>
      </c>
      <c r="I274">
        <v>2</v>
      </c>
      <c r="J274">
        <v>66</v>
      </c>
      <c r="K274">
        <v>141216</v>
      </c>
      <c r="L274">
        <v>14</v>
      </c>
      <c r="M274">
        <v>12</v>
      </c>
      <c r="N274">
        <v>2016</v>
      </c>
      <c r="O274" t="s">
        <v>83</v>
      </c>
      <c r="P274">
        <v>18</v>
      </c>
      <c r="Q274" t="s">
        <v>445</v>
      </c>
      <c r="R274">
        <v>9</v>
      </c>
      <c r="S274">
        <v>23</v>
      </c>
      <c r="T274">
        <v>1.44E-2</v>
      </c>
      <c r="U274">
        <v>3.1</v>
      </c>
      <c r="V274">
        <f t="shared" si="4"/>
        <v>2157.5521071858784</v>
      </c>
      <c r="W274" t="s">
        <v>435</v>
      </c>
      <c r="X274" t="s">
        <v>514</v>
      </c>
      <c r="Y274" t="str">
        <f>VLOOKUP(Q274,'Lista spp'!A:H,8,FALSE)</f>
        <v>scrp</v>
      </c>
    </row>
    <row r="275" spans="1:25" x14ac:dyDescent="0.25">
      <c r="A275" t="s">
        <v>555</v>
      </c>
      <c r="B275" t="s">
        <v>1038</v>
      </c>
      <c r="C275" t="s">
        <v>51</v>
      </c>
      <c r="D275" t="s">
        <v>550</v>
      </c>
      <c r="E275" t="s">
        <v>551</v>
      </c>
      <c r="F275" t="s">
        <v>553</v>
      </c>
      <c r="G275" t="s">
        <v>554</v>
      </c>
      <c r="H275" t="s">
        <v>25</v>
      </c>
      <c r="I275">
        <v>2</v>
      </c>
      <c r="J275">
        <v>66</v>
      </c>
      <c r="K275">
        <v>141216</v>
      </c>
      <c r="L275">
        <v>14</v>
      </c>
      <c r="M275">
        <v>12</v>
      </c>
      <c r="N275">
        <v>2016</v>
      </c>
      <c r="O275" t="s">
        <v>83</v>
      </c>
      <c r="P275">
        <v>18</v>
      </c>
      <c r="Q275" t="s">
        <v>445</v>
      </c>
      <c r="R275">
        <v>6</v>
      </c>
      <c r="S275">
        <v>25</v>
      </c>
      <c r="T275">
        <v>1.44E-2</v>
      </c>
      <c r="U275">
        <v>3.1</v>
      </c>
      <c r="V275">
        <f t="shared" si="4"/>
        <v>1862.6350429726376</v>
      </c>
      <c r="W275" t="s">
        <v>435</v>
      </c>
      <c r="X275" t="s">
        <v>514</v>
      </c>
      <c r="Y275" t="str">
        <f>VLOOKUP(Q275,'Lista spp'!A:H,8,FALSE)</f>
        <v>scrp</v>
      </c>
    </row>
    <row r="276" spans="1:25" x14ac:dyDescent="0.25">
      <c r="A276" t="s">
        <v>555</v>
      </c>
      <c r="B276" t="s">
        <v>1038</v>
      </c>
      <c r="C276" t="s">
        <v>51</v>
      </c>
      <c r="D276" t="s">
        <v>550</v>
      </c>
      <c r="E276" t="s">
        <v>551</v>
      </c>
      <c r="F276" t="s">
        <v>553</v>
      </c>
      <c r="G276" t="s">
        <v>554</v>
      </c>
      <c r="H276" t="s">
        <v>25</v>
      </c>
      <c r="I276">
        <v>2</v>
      </c>
      <c r="J276">
        <v>66</v>
      </c>
      <c r="K276">
        <v>141216</v>
      </c>
      <c r="L276">
        <v>14</v>
      </c>
      <c r="M276">
        <v>12</v>
      </c>
      <c r="N276">
        <v>2016</v>
      </c>
      <c r="O276" t="s">
        <v>83</v>
      </c>
      <c r="P276">
        <v>18</v>
      </c>
      <c r="Q276" t="s">
        <v>445</v>
      </c>
      <c r="R276">
        <v>9</v>
      </c>
      <c r="S276">
        <v>28</v>
      </c>
      <c r="T276">
        <v>1.44E-2</v>
      </c>
      <c r="U276">
        <v>3.1</v>
      </c>
      <c r="V276">
        <f t="shared" si="4"/>
        <v>3970.040148010798</v>
      </c>
      <c r="W276" t="s">
        <v>435</v>
      </c>
      <c r="X276" t="s">
        <v>514</v>
      </c>
      <c r="Y276" t="str">
        <f>VLOOKUP(Q276,'Lista spp'!A:H,8,FALSE)</f>
        <v>scrp</v>
      </c>
    </row>
    <row r="277" spans="1:25" x14ac:dyDescent="0.25">
      <c r="A277" t="s">
        <v>555</v>
      </c>
      <c r="B277" t="s">
        <v>1038</v>
      </c>
      <c r="C277" t="s">
        <v>51</v>
      </c>
      <c r="D277" t="s">
        <v>550</v>
      </c>
      <c r="E277" t="s">
        <v>551</v>
      </c>
      <c r="F277" t="s">
        <v>553</v>
      </c>
      <c r="G277" t="s">
        <v>554</v>
      </c>
      <c r="H277" t="s">
        <v>25</v>
      </c>
      <c r="I277">
        <v>2</v>
      </c>
      <c r="J277">
        <v>66</v>
      </c>
      <c r="K277">
        <v>141216</v>
      </c>
      <c r="L277">
        <v>14</v>
      </c>
      <c r="M277">
        <v>12</v>
      </c>
      <c r="N277">
        <v>2016</v>
      </c>
      <c r="O277" t="s">
        <v>83</v>
      </c>
      <c r="P277">
        <v>18</v>
      </c>
      <c r="Q277" t="s">
        <v>445</v>
      </c>
      <c r="R277">
        <v>1</v>
      </c>
      <c r="S277">
        <v>40</v>
      </c>
      <c r="T277">
        <v>1.44E-2</v>
      </c>
      <c r="U277">
        <v>3.1</v>
      </c>
      <c r="V277">
        <f t="shared" si="4"/>
        <v>1332.7493065039168</v>
      </c>
      <c r="W277" t="s">
        <v>432</v>
      </c>
      <c r="X277" t="s">
        <v>514</v>
      </c>
      <c r="Y277" t="str">
        <f>VLOOKUP(Q277,'Lista spp'!A:H,8,FALSE)</f>
        <v>scrp</v>
      </c>
    </row>
    <row r="278" spans="1:25" x14ac:dyDescent="0.25">
      <c r="A278" t="s">
        <v>555</v>
      </c>
      <c r="B278" t="s">
        <v>1038</v>
      </c>
      <c r="C278" t="s">
        <v>51</v>
      </c>
      <c r="D278" t="s">
        <v>550</v>
      </c>
      <c r="E278" t="s">
        <v>551</v>
      </c>
      <c r="F278" t="s">
        <v>553</v>
      </c>
      <c r="G278" t="s">
        <v>554</v>
      </c>
      <c r="H278" t="s">
        <v>25</v>
      </c>
      <c r="I278">
        <v>2</v>
      </c>
      <c r="J278">
        <v>66</v>
      </c>
      <c r="K278">
        <v>141216</v>
      </c>
      <c r="L278">
        <v>14</v>
      </c>
      <c r="M278">
        <v>12</v>
      </c>
      <c r="N278">
        <v>2016</v>
      </c>
      <c r="O278" t="s">
        <v>83</v>
      </c>
      <c r="P278">
        <v>18</v>
      </c>
      <c r="Q278" t="s">
        <v>445</v>
      </c>
      <c r="R278">
        <v>10</v>
      </c>
      <c r="S278">
        <v>24</v>
      </c>
      <c r="T278">
        <v>1.44E-2</v>
      </c>
      <c r="U278">
        <v>3.1</v>
      </c>
      <c r="V278">
        <f t="shared" si="4"/>
        <v>2735.3779479096788</v>
      </c>
      <c r="W278" t="s">
        <v>435</v>
      </c>
      <c r="X278" t="s">
        <v>514</v>
      </c>
      <c r="Y278" t="str">
        <f>VLOOKUP(Q278,'Lista spp'!A:H,8,FALSE)</f>
        <v>scrp</v>
      </c>
    </row>
    <row r="279" spans="1:25" x14ac:dyDescent="0.25">
      <c r="A279" t="s">
        <v>555</v>
      </c>
      <c r="B279" t="s">
        <v>1038</v>
      </c>
      <c r="C279" t="s">
        <v>51</v>
      </c>
      <c r="D279" t="s">
        <v>550</v>
      </c>
      <c r="E279" t="s">
        <v>551</v>
      </c>
      <c r="F279" t="s">
        <v>553</v>
      </c>
      <c r="G279" t="s">
        <v>554</v>
      </c>
      <c r="H279" t="s">
        <v>25</v>
      </c>
      <c r="I279">
        <v>2</v>
      </c>
      <c r="J279">
        <v>66</v>
      </c>
      <c r="K279">
        <v>141216</v>
      </c>
      <c r="L279">
        <v>14</v>
      </c>
      <c r="M279">
        <v>12</v>
      </c>
      <c r="N279">
        <v>2016</v>
      </c>
      <c r="O279" t="s">
        <v>83</v>
      </c>
      <c r="P279">
        <v>18</v>
      </c>
      <c r="Q279" t="s">
        <v>448</v>
      </c>
      <c r="R279">
        <v>1</v>
      </c>
      <c r="S279">
        <v>22</v>
      </c>
      <c r="T279">
        <v>1.7100000000000001E-2</v>
      </c>
      <c r="U279">
        <v>3.2</v>
      </c>
      <c r="V279">
        <f t="shared" si="4"/>
        <v>337.8692665384616</v>
      </c>
      <c r="W279" t="s">
        <v>432</v>
      </c>
      <c r="X279" t="s">
        <v>514</v>
      </c>
      <c r="Y279" t="str">
        <f>VLOOKUP(Q279,'Lista spp'!A:H,8,FALSE)</f>
        <v>scrp</v>
      </c>
    </row>
    <row r="280" spans="1:25" x14ac:dyDescent="0.25">
      <c r="A280" t="s">
        <v>555</v>
      </c>
      <c r="B280" t="s">
        <v>1038</v>
      </c>
      <c r="C280" t="s">
        <v>51</v>
      </c>
      <c r="D280" t="s">
        <v>550</v>
      </c>
      <c r="E280" t="s">
        <v>551</v>
      </c>
      <c r="F280" t="s">
        <v>553</v>
      </c>
      <c r="G280" t="s">
        <v>554</v>
      </c>
      <c r="H280" t="s">
        <v>25</v>
      </c>
      <c r="I280">
        <v>2</v>
      </c>
      <c r="J280">
        <v>66</v>
      </c>
      <c r="K280">
        <v>141216</v>
      </c>
      <c r="L280">
        <v>14</v>
      </c>
      <c r="M280">
        <v>12</v>
      </c>
      <c r="N280">
        <v>2016</v>
      </c>
      <c r="O280" t="s">
        <v>83</v>
      </c>
      <c r="P280">
        <v>18</v>
      </c>
      <c r="Q280" t="s">
        <v>448</v>
      </c>
      <c r="R280">
        <v>1</v>
      </c>
      <c r="S280">
        <v>22</v>
      </c>
      <c r="T280">
        <v>1.7100000000000001E-2</v>
      </c>
      <c r="U280">
        <v>3.2</v>
      </c>
      <c r="V280">
        <f t="shared" si="4"/>
        <v>337.8692665384616</v>
      </c>
      <c r="W280" t="s">
        <v>435</v>
      </c>
      <c r="X280" t="s">
        <v>514</v>
      </c>
      <c r="Y280" t="str">
        <f>VLOOKUP(Q280,'Lista spp'!A:H,8,FALSE)</f>
        <v>scrp</v>
      </c>
    </row>
    <row r="281" spans="1:25" x14ac:dyDescent="0.25">
      <c r="A281" t="s">
        <v>555</v>
      </c>
      <c r="B281" t="s">
        <v>1038</v>
      </c>
      <c r="C281" t="s">
        <v>51</v>
      </c>
      <c r="D281" t="s">
        <v>550</v>
      </c>
      <c r="E281" t="s">
        <v>551</v>
      </c>
      <c r="F281" t="s">
        <v>553</v>
      </c>
      <c r="G281" t="s">
        <v>554</v>
      </c>
      <c r="H281" t="s">
        <v>25</v>
      </c>
      <c r="I281">
        <v>2</v>
      </c>
      <c r="J281">
        <v>66</v>
      </c>
      <c r="K281">
        <v>141216</v>
      </c>
      <c r="L281">
        <v>14</v>
      </c>
      <c r="M281">
        <v>12</v>
      </c>
      <c r="N281">
        <v>2016</v>
      </c>
      <c r="O281" t="s">
        <v>83</v>
      </c>
      <c r="P281">
        <v>18</v>
      </c>
      <c r="Q281" t="s">
        <v>628</v>
      </c>
      <c r="R281">
        <v>1</v>
      </c>
      <c r="S281">
        <v>20</v>
      </c>
      <c r="T281">
        <v>4.1500000000000002E-2</v>
      </c>
      <c r="U281">
        <v>2.8346</v>
      </c>
      <c r="V281">
        <f t="shared" si="4"/>
        <v>202.27756752862322</v>
      </c>
      <c r="X281" t="s">
        <v>514</v>
      </c>
      <c r="Y281" t="str">
        <f>VLOOKUP(Q281,'Lista spp'!A:H,8,FALSE)</f>
        <v>fbrw</v>
      </c>
    </row>
    <row r="282" spans="1:25" x14ac:dyDescent="0.25">
      <c r="A282" t="s">
        <v>556</v>
      </c>
      <c r="B282" t="s">
        <v>1038</v>
      </c>
      <c r="C282" t="s">
        <v>51</v>
      </c>
      <c r="D282" t="s">
        <v>550</v>
      </c>
      <c r="E282" t="s">
        <v>551</v>
      </c>
      <c r="F282" t="s">
        <v>553</v>
      </c>
      <c r="G282" t="s">
        <v>554</v>
      </c>
      <c r="H282" t="s">
        <v>25</v>
      </c>
      <c r="I282">
        <v>3</v>
      </c>
      <c r="J282">
        <v>67</v>
      </c>
      <c r="K282">
        <v>141216</v>
      </c>
      <c r="L282">
        <v>14</v>
      </c>
      <c r="M282">
        <v>12</v>
      </c>
      <c r="N282">
        <v>2016</v>
      </c>
      <c r="O282" t="s">
        <v>83</v>
      </c>
      <c r="P282">
        <v>18</v>
      </c>
      <c r="Q282" t="s">
        <v>445</v>
      </c>
      <c r="R282">
        <v>10</v>
      </c>
      <c r="S282">
        <v>20</v>
      </c>
      <c r="T282">
        <v>1.44E-2</v>
      </c>
      <c r="U282">
        <v>3.1</v>
      </c>
      <c r="V282">
        <f t="shared" si="4"/>
        <v>1554.3738405199449</v>
      </c>
      <c r="W282" t="s">
        <v>435</v>
      </c>
      <c r="X282" t="s">
        <v>514</v>
      </c>
      <c r="Y282" t="str">
        <f>VLOOKUP(Q282,'Lista spp'!A:H,8,FALSE)</f>
        <v>scrp</v>
      </c>
    </row>
    <row r="283" spans="1:25" x14ac:dyDescent="0.25">
      <c r="A283" t="s">
        <v>556</v>
      </c>
      <c r="B283" t="s">
        <v>1038</v>
      </c>
      <c r="C283" t="s">
        <v>51</v>
      </c>
      <c r="D283" t="s">
        <v>550</v>
      </c>
      <c r="E283" t="s">
        <v>551</v>
      </c>
      <c r="F283" t="s">
        <v>553</v>
      </c>
      <c r="G283" t="s">
        <v>554</v>
      </c>
      <c r="H283" t="s">
        <v>25</v>
      </c>
      <c r="I283">
        <v>3</v>
      </c>
      <c r="J283">
        <v>67</v>
      </c>
      <c r="K283">
        <v>141216</v>
      </c>
      <c r="L283">
        <v>14</v>
      </c>
      <c r="M283">
        <v>12</v>
      </c>
      <c r="N283">
        <v>2016</v>
      </c>
      <c r="O283" t="s">
        <v>83</v>
      </c>
      <c r="P283">
        <v>18</v>
      </c>
      <c r="Q283" t="s">
        <v>445</v>
      </c>
      <c r="R283">
        <v>1</v>
      </c>
      <c r="S283">
        <v>40</v>
      </c>
      <c r="T283">
        <v>1.44E-2</v>
      </c>
      <c r="U283">
        <v>3.1</v>
      </c>
      <c r="V283">
        <f t="shared" si="4"/>
        <v>1332.7493065039168</v>
      </c>
      <c r="W283" t="s">
        <v>432</v>
      </c>
      <c r="X283" t="s">
        <v>514</v>
      </c>
      <c r="Y283" t="str">
        <f>VLOOKUP(Q283,'Lista spp'!A:H,8,FALSE)</f>
        <v>scrp</v>
      </c>
    </row>
    <row r="284" spans="1:25" x14ac:dyDescent="0.25">
      <c r="A284" t="s">
        <v>556</v>
      </c>
      <c r="B284" t="s">
        <v>1038</v>
      </c>
      <c r="C284" t="s">
        <v>51</v>
      </c>
      <c r="D284" t="s">
        <v>550</v>
      </c>
      <c r="E284" t="s">
        <v>551</v>
      </c>
      <c r="F284" t="s">
        <v>553</v>
      </c>
      <c r="G284" t="s">
        <v>554</v>
      </c>
      <c r="H284" t="s">
        <v>25</v>
      </c>
      <c r="I284">
        <v>3</v>
      </c>
      <c r="J284">
        <v>67</v>
      </c>
      <c r="K284">
        <v>141216</v>
      </c>
      <c r="L284">
        <v>14</v>
      </c>
      <c r="M284">
        <v>12</v>
      </c>
      <c r="N284">
        <v>2016</v>
      </c>
      <c r="O284" t="s">
        <v>83</v>
      </c>
      <c r="P284">
        <v>18</v>
      </c>
      <c r="Q284" t="s">
        <v>445</v>
      </c>
      <c r="R284">
        <v>1</v>
      </c>
      <c r="S284">
        <v>22</v>
      </c>
      <c r="T284">
        <v>1.44E-2</v>
      </c>
      <c r="U284">
        <v>3.1</v>
      </c>
      <c r="V284">
        <f t="shared" si="4"/>
        <v>208.86843016892536</v>
      </c>
      <c r="W284" t="s">
        <v>435</v>
      </c>
      <c r="X284" t="s">
        <v>514</v>
      </c>
      <c r="Y284" t="str">
        <f>VLOOKUP(Q284,'Lista spp'!A:H,8,FALSE)</f>
        <v>scrp</v>
      </c>
    </row>
    <row r="285" spans="1:25" x14ac:dyDescent="0.25">
      <c r="A285" t="s">
        <v>556</v>
      </c>
      <c r="B285" t="s">
        <v>1038</v>
      </c>
      <c r="C285" t="s">
        <v>51</v>
      </c>
      <c r="D285" t="s">
        <v>550</v>
      </c>
      <c r="E285" t="s">
        <v>551</v>
      </c>
      <c r="F285" t="s">
        <v>553</v>
      </c>
      <c r="G285" t="s">
        <v>554</v>
      </c>
      <c r="H285" t="s">
        <v>25</v>
      </c>
      <c r="I285">
        <v>3</v>
      </c>
      <c r="J285">
        <v>67</v>
      </c>
      <c r="K285">
        <v>141216</v>
      </c>
      <c r="L285">
        <v>14</v>
      </c>
      <c r="M285">
        <v>12</v>
      </c>
      <c r="N285">
        <v>2016</v>
      </c>
      <c r="O285" t="s">
        <v>83</v>
      </c>
      <c r="P285">
        <v>18</v>
      </c>
      <c r="Q285" t="s">
        <v>448</v>
      </c>
      <c r="R285">
        <v>1</v>
      </c>
      <c r="S285">
        <v>20</v>
      </c>
      <c r="T285">
        <v>1.7100000000000001E-2</v>
      </c>
      <c r="U285">
        <v>3.2</v>
      </c>
      <c r="V285">
        <f t="shared" si="4"/>
        <v>249.05318297396778</v>
      </c>
      <c r="W285" t="s">
        <v>432</v>
      </c>
      <c r="X285" t="s">
        <v>514</v>
      </c>
      <c r="Y285" t="str">
        <f>VLOOKUP(Q285,'Lista spp'!A:H,8,FALSE)</f>
        <v>scrp</v>
      </c>
    </row>
    <row r="286" spans="1:25" x14ac:dyDescent="0.25">
      <c r="A286" t="s">
        <v>556</v>
      </c>
      <c r="B286" t="s">
        <v>1038</v>
      </c>
      <c r="C286" t="s">
        <v>51</v>
      </c>
      <c r="D286" t="s">
        <v>550</v>
      </c>
      <c r="E286" t="s">
        <v>551</v>
      </c>
      <c r="F286" t="s">
        <v>553</v>
      </c>
      <c r="G286" t="s">
        <v>554</v>
      </c>
      <c r="H286" t="s">
        <v>25</v>
      </c>
      <c r="I286">
        <v>3</v>
      </c>
      <c r="J286">
        <v>67</v>
      </c>
      <c r="K286">
        <v>141216</v>
      </c>
      <c r="L286">
        <v>14</v>
      </c>
      <c r="M286">
        <v>12</v>
      </c>
      <c r="N286">
        <v>2016</v>
      </c>
      <c r="O286" t="s">
        <v>83</v>
      </c>
      <c r="P286">
        <v>18</v>
      </c>
      <c r="Q286" t="s">
        <v>448</v>
      </c>
      <c r="R286">
        <v>4</v>
      </c>
      <c r="S286">
        <v>20</v>
      </c>
      <c r="T286">
        <v>1.7100000000000001E-2</v>
      </c>
      <c r="U286">
        <v>3.2</v>
      </c>
      <c r="V286">
        <f t="shared" si="4"/>
        <v>996.21273189587112</v>
      </c>
      <c r="W286" t="s">
        <v>432</v>
      </c>
      <c r="X286" t="s">
        <v>514</v>
      </c>
      <c r="Y286" t="str">
        <f>VLOOKUP(Q286,'Lista spp'!A:H,8,FALSE)</f>
        <v>scrp</v>
      </c>
    </row>
    <row r="287" spans="1:25" x14ac:dyDescent="0.25">
      <c r="A287" t="s">
        <v>556</v>
      </c>
      <c r="B287" t="s">
        <v>1038</v>
      </c>
      <c r="C287" t="s">
        <v>51</v>
      </c>
      <c r="D287" t="s">
        <v>550</v>
      </c>
      <c r="E287" t="s">
        <v>551</v>
      </c>
      <c r="F287" t="s">
        <v>553</v>
      </c>
      <c r="G287" t="s">
        <v>554</v>
      </c>
      <c r="H287" t="s">
        <v>25</v>
      </c>
      <c r="I287">
        <v>3</v>
      </c>
      <c r="J287">
        <v>67</v>
      </c>
      <c r="K287">
        <v>141216</v>
      </c>
      <c r="L287">
        <v>14</v>
      </c>
      <c r="M287">
        <v>12</v>
      </c>
      <c r="N287">
        <v>2016</v>
      </c>
      <c r="O287" t="s">
        <v>83</v>
      </c>
      <c r="P287">
        <v>18</v>
      </c>
      <c r="Q287" t="s">
        <v>448</v>
      </c>
      <c r="R287">
        <v>1</v>
      </c>
      <c r="S287">
        <v>22</v>
      </c>
      <c r="T287">
        <v>1.7100000000000001E-2</v>
      </c>
      <c r="U287">
        <v>3.2</v>
      </c>
      <c r="V287">
        <f t="shared" si="4"/>
        <v>337.8692665384616</v>
      </c>
      <c r="W287" t="s">
        <v>432</v>
      </c>
      <c r="X287" t="s">
        <v>514</v>
      </c>
      <c r="Y287" t="str">
        <f>VLOOKUP(Q287,'Lista spp'!A:H,8,FALSE)</f>
        <v>scrp</v>
      </c>
    </row>
    <row r="288" spans="1:25" x14ac:dyDescent="0.25">
      <c r="A288" t="s">
        <v>556</v>
      </c>
      <c r="B288" t="s">
        <v>1038</v>
      </c>
      <c r="C288" t="s">
        <v>51</v>
      </c>
      <c r="D288" t="s">
        <v>550</v>
      </c>
      <c r="E288" t="s">
        <v>551</v>
      </c>
      <c r="F288" t="s">
        <v>553</v>
      </c>
      <c r="G288" t="s">
        <v>554</v>
      </c>
      <c r="H288" t="s">
        <v>25</v>
      </c>
      <c r="I288">
        <v>3</v>
      </c>
      <c r="J288">
        <v>67</v>
      </c>
      <c r="K288">
        <v>141216</v>
      </c>
      <c r="L288">
        <v>14</v>
      </c>
      <c r="M288">
        <v>12</v>
      </c>
      <c r="N288">
        <v>2016</v>
      </c>
      <c r="O288" t="s">
        <v>83</v>
      </c>
      <c r="P288">
        <v>18</v>
      </c>
      <c r="Q288" t="s">
        <v>445</v>
      </c>
      <c r="R288">
        <v>4</v>
      </c>
      <c r="S288">
        <v>25</v>
      </c>
      <c r="T288">
        <v>1.44E-2</v>
      </c>
      <c r="U288">
        <v>3.1</v>
      </c>
      <c r="V288">
        <f t="shared" si="4"/>
        <v>1241.7566953150917</v>
      </c>
      <c r="W288" t="s">
        <v>435</v>
      </c>
      <c r="X288" t="s">
        <v>514</v>
      </c>
      <c r="Y288" t="str">
        <f>VLOOKUP(Q288,'Lista spp'!A:H,8,FALSE)</f>
        <v>scrp</v>
      </c>
    </row>
    <row r="289" spans="1:25" x14ac:dyDescent="0.25">
      <c r="A289" t="s">
        <v>556</v>
      </c>
      <c r="B289" t="s">
        <v>1038</v>
      </c>
      <c r="C289" t="s">
        <v>51</v>
      </c>
      <c r="D289" t="s">
        <v>550</v>
      </c>
      <c r="E289" t="s">
        <v>551</v>
      </c>
      <c r="F289" t="s">
        <v>553</v>
      </c>
      <c r="G289" t="s">
        <v>554</v>
      </c>
      <c r="H289" t="s">
        <v>25</v>
      </c>
      <c r="I289">
        <v>3</v>
      </c>
      <c r="J289">
        <v>67</v>
      </c>
      <c r="K289">
        <v>141216</v>
      </c>
      <c r="L289">
        <v>14</v>
      </c>
      <c r="M289">
        <v>12</v>
      </c>
      <c r="N289">
        <v>2016</v>
      </c>
      <c r="O289" t="s">
        <v>83</v>
      </c>
      <c r="P289">
        <v>18</v>
      </c>
      <c r="Q289" t="s">
        <v>628</v>
      </c>
      <c r="R289">
        <v>2</v>
      </c>
      <c r="S289">
        <v>25</v>
      </c>
      <c r="T289">
        <v>4.1500000000000002E-2</v>
      </c>
      <c r="U289">
        <v>2.8346</v>
      </c>
      <c r="V289">
        <f t="shared" si="4"/>
        <v>761.51566395006773</v>
      </c>
      <c r="X289" t="s">
        <v>514</v>
      </c>
      <c r="Y289" t="str">
        <f>VLOOKUP(Q289,'Lista spp'!A:H,8,FALSE)</f>
        <v>fbrw</v>
      </c>
    </row>
    <row r="290" spans="1:25" x14ac:dyDescent="0.25">
      <c r="A290" t="s">
        <v>556</v>
      </c>
      <c r="B290" t="s">
        <v>1038</v>
      </c>
      <c r="C290" t="s">
        <v>51</v>
      </c>
      <c r="D290" t="s">
        <v>550</v>
      </c>
      <c r="E290" t="s">
        <v>551</v>
      </c>
      <c r="F290" t="s">
        <v>553</v>
      </c>
      <c r="G290" t="s">
        <v>554</v>
      </c>
      <c r="H290" t="s">
        <v>25</v>
      </c>
      <c r="I290">
        <v>3</v>
      </c>
      <c r="J290">
        <v>67</v>
      </c>
      <c r="K290">
        <v>141216</v>
      </c>
      <c r="L290">
        <v>14</v>
      </c>
      <c r="M290">
        <v>12</v>
      </c>
      <c r="N290">
        <v>2016</v>
      </c>
      <c r="O290" t="s">
        <v>83</v>
      </c>
      <c r="P290">
        <v>18</v>
      </c>
      <c r="Q290" t="s">
        <v>628</v>
      </c>
      <c r="R290">
        <v>4</v>
      </c>
      <c r="S290">
        <v>20</v>
      </c>
      <c r="T290">
        <v>4.1500000000000002E-2</v>
      </c>
      <c r="U290">
        <v>2.8346</v>
      </c>
      <c r="V290">
        <f t="shared" si="4"/>
        <v>809.11027011449289</v>
      </c>
      <c r="X290" t="s">
        <v>514</v>
      </c>
      <c r="Y290" t="str">
        <f>VLOOKUP(Q290,'Lista spp'!A:H,8,FALSE)</f>
        <v>fbrw</v>
      </c>
    </row>
    <row r="291" spans="1:25" x14ac:dyDescent="0.25">
      <c r="A291" t="s">
        <v>557</v>
      </c>
      <c r="B291" t="s">
        <v>1038</v>
      </c>
      <c r="C291" t="s">
        <v>51</v>
      </c>
      <c r="D291" t="s">
        <v>550</v>
      </c>
      <c r="E291" t="s">
        <v>551</v>
      </c>
      <c r="F291" t="s">
        <v>553</v>
      </c>
      <c r="G291" t="s">
        <v>554</v>
      </c>
      <c r="H291" t="s">
        <v>25</v>
      </c>
      <c r="I291">
        <v>4</v>
      </c>
      <c r="J291">
        <v>68</v>
      </c>
      <c r="K291">
        <v>141216</v>
      </c>
      <c r="L291">
        <v>14</v>
      </c>
      <c r="M291">
        <v>12</v>
      </c>
      <c r="N291">
        <v>2016</v>
      </c>
      <c r="O291" t="s">
        <v>83</v>
      </c>
      <c r="P291">
        <v>18</v>
      </c>
      <c r="Q291" t="s">
        <v>515</v>
      </c>
      <c r="R291">
        <v>1</v>
      </c>
      <c r="S291">
        <v>12</v>
      </c>
      <c r="T291">
        <v>2.4E-2</v>
      </c>
      <c r="U291">
        <v>2.93</v>
      </c>
      <c r="V291">
        <f t="shared" si="4"/>
        <v>34.850763154984143</v>
      </c>
      <c r="X291" t="s">
        <v>514</v>
      </c>
      <c r="Y291" t="str">
        <f>VLOOKUP(Q291,'Lista spp'!A:H,8,FALSE)</f>
        <v>scrp</v>
      </c>
    </row>
    <row r="292" spans="1:25" x14ac:dyDescent="0.25">
      <c r="A292" t="s">
        <v>557</v>
      </c>
      <c r="B292" t="s">
        <v>1038</v>
      </c>
      <c r="C292" t="s">
        <v>51</v>
      </c>
      <c r="D292" t="s">
        <v>550</v>
      </c>
      <c r="E292" t="s">
        <v>551</v>
      </c>
      <c r="F292" t="s">
        <v>553</v>
      </c>
      <c r="G292" t="s">
        <v>554</v>
      </c>
      <c r="H292" t="s">
        <v>25</v>
      </c>
      <c r="I292">
        <v>4</v>
      </c>
      <c r="J292">
        <v>68</v>
      </c>
      <c r="K292">
        <v>141216</v>
      </c>
      <c r="L292">
        <v>14</v>
      </c>
      <c r="M292">
        <v>12</v>
      </c>
      <c r="N292">
        <v>2016</v>
      </c>
      <c r="O292" t="s">
        <v>83</v>
      </c>
      <c r="P292">
        <v>18</v>
      </c>
      <c r="Q292" t="s">
        <v>515</v>
      </c>
      <c r="R292">
        <v>1</v>
      </c>
      <c r="S292">
        <v>15</v>
      </c>
      <c r="T292">
        <v>2.4E-2</v>
      </c>
      <c r="U292">
        <v>2.93</v>
      </c>
      <c r="V292">
        <f t="shared" si="4"/>
        <v>67.012933668885353</v>
      </c>
      <c r="X292" t="s">
        <v>514</v>
      </c>
      <c r="Y292" t="str">
        <f>VLOOKUP(Q292,'Lista spp'!A:H,8,FALSE)</f>
        <v>scrp</v>
      </c>
    </row>
    <row r="293" spans="1:25" x14ac:dyDescent="0.25">
      <c r="A293" t="s">
        <v>557</v>
      </c>
      <c r="B293" t="s">
        <v>1038</v>
      </c>
      <c r="C293" t="s">
        <v>51</v>
      </c>
      <c r="D293" t="s">
        <v>550</v>
      </c>
      <c r="E293" t="s">
        <v>551</v>
      </c>
      <c r="F293" t="s">
        <v>553</v>
      </c>
      <c r="G293" t="s">
        <v>554</v>
      </c>
      <c r="H293" t="s">
        <v>25</v>
      </c>
      <c r="I293">
        <v>4</v>
      </c>
      <c r="J293">
        <v>68</v>
      </c>
      <c r="K293">
        <v>141216</v>
      </c>
      <c r="L293">
        <v>14</v>
      </c>
      <c r="M293">
        <v>12</v>
      </c>
      <c r="N293">
        <v>2016</v>
      </c>
      <c r="O293" t="s">
        <v>83</v>
      </c>
      <c r="P293">
        <v>18</v>
      </c>
      <c r="Q293" t="s">
        <v>515</v>
      </c>
      <c r="R293">
        <v>2</v>
      </c>
      <c r="S293">
        <v>7</v>
      </c>
      <c r="T293">
        <v>2.4E-2</v>
      </c>
      <c r="U293">
        <v>2.93</v>
      </c>
      <c r="V293">
        <f t="shared" si="4"/>
        <v>14.367410307685173</v>
      </c>
      <c r="X293" t="s">
        <v>514</v>
      </c>
      <c r="Y293" t="str">
        <f>VLOOKUP(Q293,'Lista spp'!A:H,8,FALSE)</f>
        <v>scrp</v>
      </c>
    </row>
    <row r="294" spans="1:25" x14ac:dyDescent="0.25">
      <c r="A294" t="s">
        <v>557</v>
      </c>
      <c r="B294" t="s">
        <v>1038</v>
      </c>
      <c r="C294" t="s">
        <v>51</v>
      </c>
      <c r="D294" t="s">
        <v>550</v>
      </c>
      <c r="E294" t="s">
        <v>551</v>
      </c>
      <c r="F294" t="s">
        <v>553</v>
      </c>
      <c r="G294" t="s">
        <v>554</v>
      </c>
      <c r="H294" t="s">
        <v>25</v>
      </c>
      <c r="I294">
        <v>4</v>
      </c>
      <c r="J294">
        <v>68</v>
      </c>
      <c r="K294">
        <v>141216</v>
      </c>
      <c r="L294">
        <v>14</v>
      </c>
      <c r="M294">
        <v>12</v>
      </c>
      <c r="N294">
        <v>2016</v>
      </c>
      <c r="O294" t="s">
        <v>83</v>
      </c>
      <c r="P294">
        <v>18</v>
      </c>
      <c r="Q294" t="s">
        <v>448</v>
      </c>
      <c r="R294">
        <v>1</v>
      </c>
      <c r="S294">
        <v>6</v>
      </c>
      <c r="T294">
        <v>1.7100000000000001E-2</v>
      </c>
      <c r="U294">
        <v>3.2</v>
      </c>
      <c r="V294">
        <f t="shared" si="4"/>
        <v>5.2854273979703716</v>
      </c>
      <c r="W294" t="s">
        <v>435</v>
      </c>
      <c r="X294" t="s">
        <v>514</v>
      </c>
      <c r="Y294" t="str">
        <f>VLOOKUP(Q294,'Lista spp'!A:H,8,FALSE)</f>
        <v>scrp</v>
      </c>
    </row>
    <row r="295" spans="1:25" x14ac:dyDescent="0.25">
      <c r="A295" t="s">
        <v>557</v>
      </c>
      <c r="B295" t="s">
        <v>1038</v>
      </c>
      <c r="C295" t="s">
        <v>51</v>
      </c>
      <c r="D295" t="s">
        <v>550</v>
      </c>
      <c r="E295" t="s">
        <v>551</v>
      </c>
      <c r="F295" t="s">
        <v>553</v>
      </c>
      <c r="G295" t="s">
        <v>554</v>
      </c>
      <c r="H295" t="s">
        <v>25</v>
      </c>
      <c r="I295">
        <v>4</v>
      </c>
      <c r="J295">
        <v>68</v>
      </c>
      <c r="K295">
        <v>141216</v>
      </c>
      <c r="L295">
        <v>14</v>
      </c>
      <c r="M295">
        <v>12</v>
      </c>
      <c r="N295">
        <v>2016</v>
      </c>
      <c r="O295" t="s">
        <v>83</v>
      </c>
      <c r="P295">
        <v>18</v>
      </c>
      <c r="Q295" t="s">
        <v>515</v>
      </c>
      <c r="R295">
        <v>1</v>
      </c>
      <c r="S295">
        <v>20</v>
      </c>
      <c r="T295">
        <v>2.4E-2</v>
      </c>
      <c r="U295">
        <v>2.93</v>
      </c>
      <c r="V295">
        <f t="shared" si="4"/>
        <v>155.67867586025395</v>
      </c>
      <c r="X295" t="s">
        <v>514</v>
      </c>
      <c r="Y295" t="str">
        <f>VLOOKUP(Q295,'Lista spp'!A:H,8,FALSE)</f>
        <v>scrp</v>
      </c>
    </row>
    <row r="296" spans="1:25" x14ac:dyDescent="0.25">
      <c r="A296" t="s">
        <v>557</v>
      </c>
      <c r="B296" t="s">
        <v>1038</v>
      </c>
      <c r="C296" t="s">
        <v>51</v>
      </c>
      <c r="D296" t="s">
        <v>550</v>
      </c>
      <c r="E296" t="s">
        <v>551</v>
      </c>
      <c r="F296" t="s">
        <v>553</v>
      </c>
      <c r="G296" t="s">
        <v>554</v>
      </c>
      <c r="H296" t="s">
        <v>25</v>
      </c>
      <c r="I296">
        <v>4</v>
      </c>
      <c r="J296">
        <v>68</v>
      </c>
      <c r="K296">
        <v>141216</v>
      </c>
      <c r="L296">
        <v>14</v>
      </c>
      <c r="M296">
        <v>12</v>
      </c>
      <c r="N296">
        <v>2016</v>
      </c>
      <c r="O296" t="s">
        <v>83</v>
      </c>
      <c r="P296">
        <v>18</v>
      </c>
      <c r="Q296" t="s">
        <v>445</v>
      </c>
      <c r="R296">
        <v>1</v>
      </c>
      <c r="S296">
        <v>18</v>
      </c>
      <c r="T296">
        <v>1.44E-2</v>
      </c>
      <c r="U296">
        <v>3.1</v>
      </c>
      <c r="V296">
        <f t="shared" si="4"/>
        <v>112.12623973922551</v>
      </c>
      <c r="W296" t="s">
        <v>435</v>
      </c>
      <c r="X296" t="s">
        <v>514</v>
      </c>
      <c r="Y296" t="str">
        <f>VLOOKUP(Q296,'Lista spp'!A:H,8,FALSE)</f>
        <v>scrp</v>
      </c>
    </row>
    <row r="297" spans="1:25" x14ac:dyDescent="0.25">
      <c r="A297" t="s">
        <v>557</v>
      </c>
      <c r="B297" t="s">
        <v>1038</v>
      </c>
      <c r="C297" t="s">
        <v>51</v>
      </c>
      <c r="D297" t="s">
        <v>550</v>
      </c>
      <c r="E297" t="s">
        <v>551</v>
      </c>
      <c r="F297" t="s">
        <v>553</v>
      </c>
      <c r="G297" t="s">
        <v>554</v>
      </c>
      <c r="H297" t="s">
        <v>25</v>
      </c>
      <c r="I297">
        <v>4</v>
      </c>
      <c r="J297">
        <v>68</v>
      </c>
      <c r="K297">
        <v>141216</v>
      </c>
      <c r="L297">
        <v>14</v>
      </c>
      <c r="M297">
        <v>12</v>
      </c>
      <c r="N297">
        <v>2016</v>
      </c>
      <c r="O297" t="s">
        <v>83</v>
      </c>
      <c r="P297">
        <v>18</v>
      </c>
      <c r="Q297" t="s">
        <v>448</v>
      </c>
      <c r="R297">
        <v>1</v>
      </c>
      <c r="S297">
        <v>28</v>
      </c>
      <c r="T297">
        <v>1.7100000000000001E-2</v>
      </c>
      <c r="U297">
        <v>3.2</v>
      </c>
      <c r="V297">
        <f t="shared" si="4"/>
        <v>730.97379948315495</v>
      </c>
      <c r="W297" t="s">
        <v>432</v>
      </c>
      <c r="X297" t="s">
        <v>514</v>
      </c>
      <c r="Y297" t="str">
        <f>VLOOKUP(Q297,'Lista spp'!A:H,8,FALSE)</f>
        <v>scrp</v>
      </c>
    </row>
    <row r="298" spans="1:25" x14ac:dyDescent="0.25">
      <c r="A298" t="s">
        <v>557</v>
      </c>
      <c r="B298" t="s">
        <v>1038</v>
      </c>
      <c r="C298" t="s">
        <v>51</v>
      </c>
      <c r="D298" t="s">
        <v>550</v>
      </c>
      <c r="E298" t="s">
        <v>551</v>
      </c>
      <c r="F298" t="s">
        <v>553</v>
      </c>
      <c r="G298" t="s">
        <v>554</v>
      </c>
      <c r="H298" t="s">
        <v>25</v>
      </c>
      <c r="I298">
        <v>4</v>
      </c>
      <c r="J298">
        <v>68</v>
      </c>
      <c r="K298">
        <v>141216</v>
      </c>
      <c r="L298">
        <v>14</v>
      </c>
      <c r="M298">
        <v>12</v>
      </c>
      <c r="N298">
        <v>2016</v>
      </c>
      <c r="O298" t="s">
        <v>83</v>
      </c>
      <c r="P298">
        <v>18</v>
      </c>
      <c r="Q298" t="s">
        <v>629</v>
      </c>
      <c r="R298">
        <v>1</v>
      </c>
      <c r="S298">
        <v>10</v>
      </c>
      <c r="T298">
        <v>1.7899999999999999E-2</v>
      </c>
      <c r="U298">
        <v>3.0348000000000002</v>
      </c>
      <c r="V298">
        <f t="shared" si="4"/>
        <v>19.39335873248751</v>
      </c>
      <c r="W298" t="s">
        <v>432</v>
      </c>
      <c r="X298" t="s">
        <v>514</v>
      </c>
      <c r="Y298" t="str">
        <f>VLOOKUP(Q298,'Lista spp'!A:H,8,FALSE)</f>
        <v>fbrw</v>
      </c>
    </row>
    <row r="299" spans="1:25" x14ac:dyDescent="0.25">
      <c r="A299" t="s">
        <v>558</v>
      </c>
      <c r="B299" t="s">
        <v>1038</v>
      </c>
      <c r="C299" t="s">
        <v>51</v>
      </c>
      <c r="D299" t="s">
        <v>550</v>
      </c>
      <c r="E299" t="s">
        <v>551</v>
      </c>
      <c r="F299" t="s">
        <v>553</v>
      </c>
      <c r="G299" t="s">
        <v>554</v>
      </c>
      <c r="H299" t="s">
        <v>25</v>
      </c>
      <c r="I299">
        <v>5</v>
      </c>
      <c r="J299">
        <v>69</v>
      </c>
      <c r="K299">
        <v>141216</v>
      </c>
      <c r="L299">
        <v>14</v>
      </c>
      <c r="M299">
        <v>12</v>
      </c>
      <c r="N299">
        <v>2016</v>
      </c>
      <c r="O299" t="s">
        <v>83</v>
      </c>
      <c r="P299">
        <v>18</v>
      </c>
      <c r="Q299" t="s">
        <v>515</v>
      </c>
      <c r="R299">
        <v>1</v>
      </c>
      <c r="S299">
        <v>5</v>
      </c>
      <c r="T299">
        <v>2.4E-2</v>
      </c>
      <c r="U299">
        <v>2.93</v>
      </c>
      <c r="V299">
        <f t="shared" si="4"/>
        <v>2.680361396301727</v>
      </c>
      <c r="X299" t="s">
        <v>514</v>
      </c>
      <c r="Y299" t="str">
        <f>VLOOKUP(Q299,'Lista spp'!A:H,8,FALSE)</f>
        <v>scrp</v>
      </c>
    </row>
    <row r="300" spans="1:25" x14ac:dyDescent="0.25">
      <c r="A300" t="s">
        <v>558</v>
      </c>
      <c r="B300" t="s">
        <v>1038</v>
      </c>
      <c r="C300" t="s">
        <v>51</v>
      </c>
      <c r="D300" t="s">
        <v>550</v>
      </c>
      <c r="E300" t="s">
        <v>551</v>
      </c>
      <c r="F300" t="s">
        <v>553</v>
      </c>
      <c r="G300" t="s">
        <v>554</v>
      </c>
      <c r="H300" t="s">
        <v>25</v>
      </c>
      <c r="I300">
        <v>5</v>
      </c>
      <c r="J300">
        <v>69</v>
      </c>
      <c r="K300">
        <v>141216</v>
      </c>
      <c r="L300">
        <v>14</v>
      </c>
      <c r="M300">
        <v>12</v>
      </c>
      <c r="N300">
        <v>2016</v>
      </c>
      <c r="O300" t="s">
        <v>83</v>
      </c>
      <c r="P300">
        <v>18</v>
      </c>
      <c r="Q300" t="s">
        <v>445</v>
      </c>
      <c r="R300">
        <v>30</v>
      </c>
      <c r="S300">
        <v>25</v>
      </c>
      <c r="T300">
        <v>1.44E-2</v>
      </c>
      <c r="U300">
        <v>3.1</v>
      </c>
      <c r="V300">
        <f t="shared" si="4"/>
        <v>9313.1752148631876</v>
      </c>
      <c r="W300" t="s">
        <v>435</v>
      </c>
      <c r="X300" t="s">
        <v>514</v>
      </c>
      <c r="Y300" t="str">
        <f>VLOOKUP(Q300,'Lista spp'!A:H,8,FALSE)</f>
        <v>scrp</v>
      </c>
    </row>
    <row r="301" spans="1:25" x14ac:dyDescent="0.25">
      <c r="A301" t="s">
        <v>558</v>
      </c>
      <c r="B301" t="s">
        <v>1038</v>
      </c>
      <c r="C301" t="s">
        <v>51</v>
      </c>
      <c r="D301" t="s">
        <v>550</v>
      </c>
      <c r="E301" t="s">
        <v>551</v>
      </c>
      <c r="F301" t="s">
        <v>553</v>
      </c>
      <c r="G301" t="s">
        <v>554</v>
      </c>
      <c r="H301" t="s">
        <v>25</v>
      </c>
      <c r="I301">
        <v>5</v>
      </c>
      <c r="J301">
        <v>69</v>
      </c>
      <c r="K301">
        <v>141216</v>
      </c>
      <c r="L301">
        <v>14</v>
      </c>
      <c r="M301">
        <v>12</v>
      </c>
      <c r="N301">
        <v>2016</v>
      </c>
      <c r="O301" t="s">
        <v>83</v>
      </c>
      <c r="P301">
        <v>18</v>
      </c>
      <c r="Q301" t="s">
        <v>448</v>
      </c>
      <c r="R301">
        <v>1</v>
      </c>
      <c r="S301">
        <v>6</v>
      </c>
      <c r="T301">
        <v>1.7100000000000001E-2</v>
      </c>
      <c r="U301">
        <v>3.2</v>
      </c>
      <c r="V301">
        <f t="shared" si="4"/>
        <v>5.2854273979703716</v>
      </c>
      <c r="W301" t="s">
        <v>435</v>
      </c>
      <c r="X301" t="s">
        <v>514</v>
      </c>
      <c r="Y301" t="str">
        <f>VLOOKUP(Q301,'Lista spp'!A:H,8,FALSE)</f>
        <v>scrp</v>
      </c>
    </row>
    <row r="302" spans="1:25" x14ac:dyDescent="0.25">
      <c r="A302" t="s">
        <v>558</v>
      </c>
      <c r="B302" t="s">
        <v>1038</v>
      </c>
      <c r="C302" t="s">
        <v>51</v>
      </c>
      <c r="D302" t="s">
        <v>550</v>
      </c>
      <c r="E302" t="s">
        <v>551</v>
      </c>
      <c r="F302" t="s">
        <v>553</v>
      </c>
      <c r="G302" t="s">
        <v>554</v>
      </c>
      <c r="H302" t="s">
        <v>25</v>
      </c>
      <c r="I302">
        <v>5</v>
      </c>
      <c r="J302">
        <v>69</v>
      </c>
      <c r="K302">
        <v>141216</v>
      </c>
      <c r="L302">
        <v>14</v>
      </c>
      <c r="M302">
        <v>12</v>
      </c>
      <c r="N302">
        <v>2016</v>
      </c>
      <c r="O302" t="s">
        <v>83</v>
      </c>
      <c r="P302">
        <v>18</v>
      </c>
      <c r="Q302" t="s">
        <v>515</v>
      </c>
      <c r="R302">
        <v>2</v>
      </c>
      <c r="S302">
        <v>8</v>
      </c>
      <c r="T302">
        <v>2.4E-2</v>
      </c>
      <c r="U302">
        <v>2.93</v>
      </c>
      <c r="V302">
        <f t="shared" si="4"/>
        <v>21.246866996622089</v>
      </c>
      <c r="X302" t="s">
        <v>514</v>
      </c>
      <c r="Y302" t="str">
        <f>VLOOKUP(Q302,'Lista spp'!A:H,8,FALSE)</f>
        <v>scrp</v>
      </c>
    </row>
    <row r="303" spans="1:25" x14ac:dyDescent="0.25">
      <c r="A303" t="s">
        <v>558</v>
      </c>
      <c r="B303" t="s">
        <v>1038</v>
      </c>
      <c r="C303" t="s">
        <v>51</v>
      </c>
      <c r="D303" t="s">
        <v>550</v>
      </c>
      <c r="E303" t="s">
        <v>551</v>
      </c>
      <c r="F303" t="s">
        <v>553</v>
      </c>
      <c r="G303" t="s">
        <v>554</v>
      </c>
      <c r="H303" t="s">
        <v>25</v>
      </c>
      <c r="I303">
        <v>5</v>
      </c>
      <c r="J303">
        <v>69</v>
      </c>
      <c r="K303">
        <v>141216</v>
      </c>
      <c r="L303">
        <v>14</v>
      </c>
      <c r="M303">
        <v>12</v>
      </c>
      <c r="N303">
        <v>2016</v>
      </c>
      <c r="O303" t="s">
        <v>83</v>
      </c>
      <c r="P303">
        <v>18</v>
      </c>
      <c r="Q303" t="s">
        <v>445</v>
      </c>
      <c r="R303">
        <v>1</v>
      </c>
      <c r="S303">
        <v>15</v>
      </c>
      <c r="T303">
        <v>1.44E-2</v>
      </c>
      <c r="U303">
        <v>3.1</v>
      </c>
      <c r="V303">
        <f t="shared" si="4"/>
        <v>63.715543959731889</v>
      </c>
      <c r="W303" t="s">
        <v>435</v>
      </c>
      <c r="X303" t="s">
        <v>514</v>
      </c>
      <c r="Y303" t="str">
        <f>VLOOKUP(Q303,'Lista spp'!A:H,8,FALSE)</f>
        <v>scrp</v>
      </c>
    </row>
    <row r="304" spans="1:25" x14ac:dyDescent="0.25">
      <c r="A304" t="s">
        <v>558</v>
      </c>
      <c r="B304" t="s">
        <v>1038</v>
      </c>
      <c r="C304" t="s">
        <v>51</v>
      </c>
      <c r="D304" t="s">
        <v>550</v>
      </c>
      <c r="E304" t="s">
        <v>551</v>
      </c>
      <c r="F304" t="s">
        <v>553</v>
      </c>
      <c r="G304" t="s">
        <v>554</v>
      </c>
      <c r="H304" t="s">
        <v>25</v>
      </c>
      <c r="I304">
        <v>5</v>
      </c>
      <c r="J304">
        <v>69</v>
      </c>
      <c r="K304">
        <v>141216</v>
      </c>
      <c r="L304">
        <v>14</v>
      </c>
      <c r="M304">
        <v>12</v>
      </c>
      <c r="N304">
        <v>2016</v>
      </c>
      <c r="O304" t="s">
        <v>83</v>
      </c>
      <c r="P304">
        <v>18</v>
      </c>
      <c r="Q304" t="s">
        <v>629</v>
      </c>
      <c r="R304">
        <v>3</v>
      </c>
      <c r="S304">
        <v>7</v>
      </c>
      <c r="T304">
        <v>1.7899999999999999E-2</v>
      </c>
      <c r="U304">
        <v>3.0348000000000002</v>
      </c>
      <c r="V304">
        <f t="shared" si="4"/>
        <v>19.709600319175674</v>
      </c>
      <c r="W304" t="s">
        <v>432</v>
      </c>
      <c r="X304" t="s">
        <v>514</v>
      </c>
      <c r="Y304" t="str">
        <f>VLOOKUP(Q304,'Lista spp'!A:H,8,FALSE)</f>
        <v>fbrw</v>
      </c>
    </row>
    <row r="305" spans="1:25" x14ac:dyDescent="0.25">
      <c r="A305" t="s">
        <v>558</v>
      </c>
      <c r="B305" t="s">
        <v>1038</v>
      </c>
      <c r="C305" t="s">
        <v>51</v>
      </c>
      <c r="D305" t="s">
        <v>550</v>
      </c>
      <c r="E305" t="s">
        <v>551</v>
      </c>
      <c r="F305" t="s">
        <v>553</v>
      </c>
      <c r="G305" t="s">
        <v>554</v>
      </c>
      <c r="H305" t="s">
        <v>25</v>
      </c>
      <c r="I305">
        <v>5</v>
      </c>
      <c r="J305">
        <v>69</v>
      </c>
      <c r="K305">
        <v>141216</v>
      </c>
      <c r="L305">
        <v>14</v>
      </c>
      <c r="M305">
        <v>12</v>
      </c>
      <c r="N305">
        <v>2016</v>
      </c>
      <c r="O305" t="s">
        <v>83</v>
      </c>
      <c r="P305">
        <v>18</v>
      </c>
      <c r="Q305" t="s">
        <v>629</v>
      </c>
      <c r="R305">
        <v>2</v>
      </c>
      <c r="S305">
        <v>5</v>
      </c>
      <c r="T305">
        <v>1.7899999999999999E-2</v>
      </c>
      <c r="U305">
        <v>3.0348000000000002</v>
      </c>
      <c r="V305">
        <f t="shared" si="4"/>
        <v>4.7327895762333156</v>
      </c>
      <c r="W305" t="s">
        <v>432</v>
      </c>
      <c r="X305" t="s">
        <v>514</v>
      </c>
      <c r="Y305" t="str">
        <f>VLOOKUP(Q305,'Lista spp'!A:H,8,FALSE)</f>
        <v>fbrw</v>
      </c>
    </row>
    <row r="306" spans="1:25" x14ac:dyDescent="0.25">
      <c r="A306" t="s">
        <v>559</v>
      </c>
      <c r="B306" t="s">
        <v>1038</v>
      </c>
      <c r="C306" t="s">
        <v>51</v>
      </c>
      <c r="D306" t="s">
        <v>550</v>
      </c>
      <c r="E306" t="s">
        <v>551</v>
      </c>
      <c r="F306" t="s">
        <v>553</v>
      </c>
      <c r="G306" t="s">
        <v>554</v>
      </c>
      <c r="H306" t="s">
        <v>25</v>
      </c>
      <c r="I306">
        <v>6</v>
      </c>
      <c r="J306">
        <v>70</v>
      </c>
      <c r="K306">
        <v>141216</v>
      </c>
      <c r="L306">
        <v>14</v>
      </c>
      <c r="M306">
        <v>12</v>
      </c>
      <c r="N306">
        <v>2016</v>
      </c>
      <c r="O306" t="s">
        <v>83</v>
      </c>
      <c r="P306">
        <v>18</v>
      </c>
      <c r="Q306" t="s">
        <v>515</v>
      </c>
      <c r="R306">
        <v>2</v>
      </c>
      <c r="S306">
        <v>5</v>
      </c>
      <c r="T306">
        <v>2.4E-2</v>
      </c>
      <c r="U306">
        <v>2.93</v>
      </c>
      <c r="V306">
        <f t="shared" si="4"/>
        <v>5.360722792603454</v>
      </c>
      <c r="X306" t="s">
        <v>514</v>
      </c>
      <c r="Y306" t="str">
        <f>VLOOKUP(Q306,'Lista spp'!A:H,8,FALSE)</f>
        <v>scrp</v>
      </c>
    </row>
    <row r="307" spans="1:25" x14ac:dyDescent="0.25">
      <c r="A307" t="s">
        <v>559</v>
      </c>
      <c r="B307" t="s">
        <v>1038</v>
      </c>
      <c r="C307" t="s">
        <v>51</v>
      </c>
      <c r="D307" t="s">
        <v>550</v>
      </c>
      <c r="E307" t="s">
        <v>551</v>
      </c>
      <c r="F307" t="s">
        <v>553</v>
      </c>
      <c r="G307" t="s">
        <v>554</v>
      </c>
      <c r="H307" t="s">
        <v>25</v>
      </c>
      <c r="I307">
        <v>6</v>
      </c>
      <c r="J307">
        <v>70</v>
      </c>
      <c r="K307">
        <v>141216</v>
      </c>
      <c r="L307">
        <v>14</v>
      </c>
      <c r="M307">
        <v>12</v>
      </c>
      <c r="N307">
        <v>2016</v>
      </c>
      <c r="O307" t="s">
        <v>83</v>
      </c>
      <c r="P307">
        <v>18</v>
      </c>
      <c r="Q307" t="s">
        <v>515</v>
      </c>
      <c r="R307">
        <v>1</v>
      </c>
      <c r="S307">
        <v>8</v>
      </c>
      <c r="T307">
        <v>2.4E-2</v>
      </c>
      <c r="U307">
        <v>2.93</v>
      </c>
      <c r="V307">
        <f t="shared" si="4"/>
        <v>10.623433498311044</v>
      </c>
      <c r="X307" t="s">
        <v>514</v>
      </c>
      <c r="Y307" t="str">
        <f>VLOOKUP(Q307,'Lista spp'!A:H,8,FALSE)</f>
        <v>scrp</v>
      </c>
    </row>
    <row r="308" spans="1:25" x14ac:dyDescent="0.25">
      <c r="A308" t="s">
        <v>559</v>
      </c>
      <c r="B308" t="s">
        <v>1038</v>
      </c>
      <c r="C308" t="s">
        <v>51</v>
      </c>
      <c r="D308" t="s">
        <v>550</v>
      </c>
      <c r="E308" t="s">
        <v>551</v>
      </c>
      <c r="F308" t="s">
        <v>553</v>
      </c>
      <c r="G308" t="s">
        <v>554</v>
      </c>
      <c r="H308" t="s">
        <v>25</v>
      </c>
      <c r="I308">
        <v>6</v>
      </c>
      <c r="J308">
        <v>70</v>
      </c>
      <c r="K308">
        <v>141216</v>
      </c>
      <c r="L308">
        <v>14</v>
      </c>
      <c r="M308">
        <v>12</v>
      </c>
      <c r="N308">
        <v>2016</v>
      </c>
      <c r="O308" t="s">
        <v>83</v>
      </c>
      <c r="P308">
        <v>18</v>
      </c>
      <c r="Q308" t="s">
        <v>560</v>
      </c>
      <c r="R308">
        <v>2</v>
      </c>
      <c r="S308">
        <v>10</v>
      </c>
      <c r="T308">
        <v>2.5999999999999999E-2</v>
      </c>
      <c r="U308">
        <v>2.87</v>
      </c>
      <c r="V308">
        <f t="shared" si="4"/>
        <v>38.548132547647747</v>
      </c>
      <c r="X308" t="s">
        <v>514</v>
      </c>
      <c r="Y308" t="str">
        <f>VLOOKUP(Q308,'Lista spp'!A:H,8,FALSE)</f>
        <v>scrp</v>
      </c>
    </row>
    <row r="309" spans="1:25" x14ac:dyDescent="0.25">
      <c r="A309" t="s">
        <v>559</v>
      </c>
      <c r="B309" t="s">
        <v>1038</v>
      </c>
      <c r="C309" t="s">
        <v>51</v>
      </c>
      <c r="D309" t="s">
        <v>550</v>
      </c>
      <c r="E309" t="s">
        <v>551</v>
      </c>
      <c r="F309" t="s">
        <v>553</v>
      </c>
      <c r="G309" t="s">
        <v>554</v>
      </c>
      <c r="H309" t="s">
        <v>25</v>
      </c>
      <c r="I309">
        <v>6</v>
      </c>
      <c r="J309">
        <v>70</v>
      </c>
      <c r="K309">
        <v>141216</v>
      </c>
      <c r="L309">
        <v>14</v>
      </c>
      <c r="M309">
        <v>12</v>
      </c>
      <c r="N309">
        <v>2016</v>
      </c>
      <c r="O309" t="s">
        <v>83</v>
      </c>
      <c r="P309">
        <v>18</v>
      </c>
      <c r="Q309" t="s">
        <v>560</v>
      </c>
      <c r="R309">
        <v>1</v>
      </c>
      <c r="S309">
        <v>5</v>
      </c>
      <c r="T309">
        <v>2.5999999999999999E-2</v>
      </c>
      <c r="U309">
        <v>2.87</v>
      </c>
      <c r="V309">
        <f t="shared" si="4"/>
        <v>2.6364361651409363</v>
      </c>
      <c r="X309" t="s">
        <v>514</v>
      </c>
      <c r="Y309" t="str">
        <f>VLOOKUP(Q309,'Lista spp'!A:H,8,FALSE)</f>
        <v>scrp</v>
      </c>
    </row>
    <row r="310" spans="1:25" x14ac:dyDescent="0.25">
      <c r="A310" t="s">
        <v>559</v>
      </c>
      <c r="B310" t="s">
        <v>1038</v>
      </c>
      <c r="C310" t="s">
        <v>51</v>
      </c>
      <c r="D310" t="s">
        <v>550</v>
      </c>
      <c r="E310" t="s">
        <v>551</v>
      </c>
      <c r="F310" t="s">
        <v>553</v>
      </c>
      <c r="G310" t="s">
        <v>554</v>
      </c>
      <c r="H310" t="s">
        <v>25</v>
      </c>
      <c r="I310">
        <v>6</v>
      </c>
      <c r="J310">
        <v>70</v>
      </c>
      <c r="K310">
        <v>141216</v>
      </c>
      <c r="L310">
        <v>14</v>
      </c>
      <c r="M310">
        <v>12</v>
      </c>
      <c r="N310">
        <v>2016</v>
      </c>
      <c r="O310" t="s">
        <v>83</v>
      </c>
      <c r="P310">
        <v>18</v>
      </c>
      <c r="Q310" t="s">
        <v>560</v>
      </c>
      <c r="R310">
        <v>1</v>
      </c>
      <c r="S310">
        <v>7</v>
      </c>
      <c r="T310">
        <v>2.5999999999999999E-2</v>
      </c>
      <c r="U310">
        <v>2.87</v>
      </c>
      <c r="V310">
        <f t="shared" si="4"/>
        <v>6.9247599473370052</v>
      </c>
      <c r="X310" t="s">
        <v>514</v>
      </c>
      <c r="Y310" t="str">
        <f>VLOOKUP(Q310,'Lista spp'!A:H,8,FALSE)</f>
        <v>scrp</v>
      </c>
    </row>
    <row r="311" spans="1:25" x14ac:dyDescent="0.25">
      <c r="A311" t="s">
        <v>559</v>
      </c>
      <c r="B311" t="s">
        <v>1038</v>
      </c>
      <c r="C311" t="s">
        <v>51</v>
      </c>
      <c r="D311" t="s">
        <v>550</v>
      </c>
      <c r="E311" t="s">
        <v>551</v>
      </c>
      <c r="F311" t="s">
        <v>553</v>
      </c>
      <c r="G311" t="s">
        <v>554</v>
      </c>
      <c r="H311" t="s">
        <v>25</v>
      </c>
      <c r="I311">
        <v>6</v>
      </c>
      <c r="J311">
        <v>70</v>
      </c>
      <c r="K311">
        <v>141216</v>
      </c>
      <c r="L311">
        <v>14</v>
      </c>
      <c r="M311">
        <v>12</v>
      </c>
      <c r="N311">
        <v>2016</v>
      </c>
      <c r="O311" t="s">
        <v>83</v>
      </c>
      <c r="P311">
        <v>18</v>
      </c>
      <c r="Q311" t="s">
        <v>515</v>
      </c>
      <c r="R311">
        <v>5</v>
      </c>
      <c r="S311">
        <v>10</v>
      </c>
      <c r="T311">
        <v>2.4E-2</v>
      </c>
      <c r="U311">
        <v>2.93</v>
      </c>
      <c r="V311">
        <f t="shared" si="4"/>
        <v>102.13656458428531</v>
      </c>
      <c r="X311" t="s">
        <v>514</v>
      </c>
      <c r="Y311" t="str">
        <f>VLOOKUP(Q311,'Lista spp'!A:H,8,FALSE)</f>
        <v>scrp</v>
      </c>
    </row>
    <row r="312" spans="1:25" x14ac:dyDescent="0.25">
      <c r="A312" t="s">
        <v>559</v>
      </c>
      <c r="B312" t="s">
        <v>1038</v>
      </c>
      <c r="C312" t="s">
        <v>51</v>
      </c>
      <c r="D312" t="s">
        <v>550</v>
      </c>
      <c r="E312" t="s">
        <v>551</v>
      </c>
      <c r="F312" t="s">
        <v>553</v>
      </c>
      <c r="G312" t="s">
        <v>554</v>
      </c>
      <c r="H312" t="s">
        <v>25</v>
      </c>
      <c r="I312">
        <v>6</v>
      </c>
      <c r="J312">
        <v>70</v>
      </c>
      <c r="K312">
        <v>141216</v>
      </c>
      <c r="L312">
        <v>14</v>
      </c>
      <c r="M312">
        <v>12</v>
      </c>
      <c r="N312">
        <v>2016</v>
      </c>
      <c r="O312" t="s">
        <v>83</v>
      </c>
      <c r="P312">
        <v>18</v>
      </c>
      <c r="Q312" t="s">
        <v>629</v>
      </c>
      <c r="R312">
        <v>1</v>
      </c>
      <c r="S312">
        <v>5</v>
      </c>
      <c r="T312">
        <v>1.7899999999999999E-2</v>
      </c>
      <c r="U312">
        <v>3.0348000000000002</v>
      </c>
      <c r="V312">
        <f t="shared" si="4"/>
        <v>2.3663947881166578</v>
      </c>
      <c r="W312" t="s">
        <v>432</v>
      </c>
      <c r="X312" t="s">
        <v>514</v>
      </c>
      <c r="Y312" t="str">
        <f>VLOOKUP(Q312,'Lista spp'!A:H,8,FALSE)</f>
        <v>fbrw</v>
      </c>
    </row>
    <row r="313" spans="1:25" x14ac:dyDescent="0.25">
      <c r="A313" t="s">
        <v>559</v>
      </c>
      <c r="B313" t="s">
        <v>1038</v>
      </c>
      <c r="C313" t="s">
        <v>51</v>
      </c>
      <c r="D313" t="s">
        <v>550</v>
      </c>
      <c r="E313" t="s">
        <v>551</v>
      </c>
      <c r="F313" t="s">
        <v>553</v>
      </c>
      <c r="G313" t="s">
        <v>554</v>
      </c>
      <c r="H313" t="s">
        <v>25</v>
      </c>
      <c r="I313">
        <v>6</v>
      </c>
      <c r="J313">
        <v>70</v>
      </c>
      <c r="K313">
        <v>141216</v>
      </c>
      <c r="L313">
        <v>14</v>
      </c>
      <c r="M313">
        <v>12</v>
      </c>
      <c r="N313">
        <v>2016</v>
      </c>
      <c r="O313" t="s">
        <v>83</v>
      </c>
      <c r="P313">
        <v>18</v>
      </c>
      <c r="Q313" t="s">
        <v>629</v>
      </c>
      <c r="R313">
        <v>1</v>
      </c>
      <c r="S313">
        <v>7</v>
      </c>
      <c r="T313">
        <v>1.7899999999999999E-2</v>
      </c>
      <c r="U313">
        <v>3.0348000000000002</v>
      </c>
      <c r="V313">
        <f t="shared" si="4"/>
        <v>6.5698667730585578</v>
      </c>
      <c r="W313" t="s">
        <v>432</v>
      </c>
      <c r="X313" t="s">
        <v>514</v>
      </c>
      <c r="Y313" t="str">
        <f>VLOOKUP(Q313,'Lista spp'!A:H,8,FALSE)</f>
        <v>fbrw</v>
      </c>
    </row>
    <row r="314" spans="1:25" x14ac:dyDescent="0.25">
      <c r="A314" t="s">
        <v>561</v>
      </c>
      <c r="B314" t="s">
        <v>1038</v>
      </c>
      <c r="C314" t="s">
        <v>51</v>
      </c>
      <c r="D314" t="s">
        <v>550</v>
      </c>
      <c r="E314" t="s">
        <v>551</v>
      </c>
      <c r="F314" t="s">
        <v>553</v>
      </c>
      <c r="G314" t="s">
        <v>554</v>
      </c>
      <c r="H314" t="s">
        <v>25</v>
      </c>
      <c r="I314">
        <v>7</v>
      </c>
      <c r="J314">
        <v>71</v>
      </c>
      <c r="K314">
        <v>141216</v>
      </c>
      <c r="L314">
        <v>14</v>
      </c>
      <c r="M314">
        <v>12</v>
      </c>
      <c r="N314">
        <v>2016</v>
      </c>
      <c r="O314" t="s">
        <v>83</v>
      </c>
      <c r="P314">
        <v>18</v>
      </c>
      <c r="Q314" t="s">
        <v>560</v>
      </c>
      <c r="R314">
        <v>1</v>
      </c>
      <c r="S314">
        <v>10</v>
      </c>
      <c r="T314">
        <v>2.5999999999999999E-2</v>
      </c>
      <c r="U314">
        <v>2.87</v>
      </c>
      <c r="V314">
        <f t="shared" si="4"/>
        <v>19.274066273823873</v>
      </c>
      <c r="X314" t="s">
        <v>514</v>
      </c>
      <c r="Y314" t="str">
        <f>VLOOKUP(Q314,'Lista spp'!A:H,8,FALSE)</f>
        <v>scrp</v>
      </c>
    </row>
    <row r="315" spans="1:25" x14ac:dyDescent="0.25">
      <c r="A315" t="s">
        <v>561</v>
      </c>
      <c r="B315" t="s">
        <v>1038</v>
      </c>
      <c r="C315" t="s">
        <v>51</v>
      </c>
      <c r="D315" t="s">
        <v>550</v>
      </c>
      <c r="E315" t="s">
        <v>551</v>
      </c>
      <c r="F315" t="s">
        <v>553</v>
      </c>
      <c r="G315" t="s">
        <v>554</v>
      </c>
      <c r="H315" t="s">
        <v>25</v>
      </c>
      <c r="I315">
        <v>7</v>
      </c>
      <c r="J315">
        <v>71</v>
      </c>
      <c r="K315">
        <v>141216</v>
      </c>
      <c r="L315">
        <v>14</v>
      </c>
      <c r="M315">
        <v>12</v>
      </c>
      <c r="N315">
        <v>2016</v>
      </c>
      <c r="O315" t="s">
        <v>83</v>
      </c>
      <c r="P315">
        <v>18</v>
      </c>
      <c r="Q315" t="s">
        <v>560</v>
      </c>
      <c r="R315">
        <v>1</v>
      </c>
      <c r="S315">
        <v>12</v>
      </c>
      <c r="T315">
        <v>2.5999999999999999E-2</v>
      </c>
      <c r="U315">
        <v>2.87</v>
      </c>
      <c r="V315">
        <f t="shared" si="4"/>
        <v>32.525465746123885</v>
      </c>
      <c r="X315" t="s">
        <v>514</v>
      </c>
      <c r="Y315" t="str">
        <f>VLOOKUP(Q315,'Lista spp'!A:H,8,FALSE)</f>
        <v>scrp</v>
      </c>
    </row>
    <row r="316" spans="1:25" x14ac:dyDescent="0.25">
      <c r="A316" t="s">
        <v>561</v>
      </c>
      <c r="B316" t="s">
        <v>1038</v>
      </c>
      <c r="C316" t="s">
        <v>51</v>
      </c>
      <c r="D316" t="s">
        <v>550</v>
      </c>
      <c r="E316" t="s">
        <v>551</v>
      </c>
      <c r="F316" t="s">
        <v>553</v>
      </c>
      <c r="G316" t="s">
        <v>554</v>
      </c>
      <c r="H316" t="s">
        <v>25</v>
      </c>
      <c r="I316">
        <v>7</v>
      </c>
      <c r="J316">
        <v>71</v>
      </c>
      <c r="K316">
        <v>141216</v>
      </c>
      <c r="L316">
        <v>14</v>
      </c>
      <c r="M316">
        <v>12</v>
      </c>
      <c r="N316">
        <v>2016</v>
      </c>
      <c r="O316" t="s">
        <v>83</v>
      </c>
      <c r="P316">
        <v>18</v>
      </c>
      <c r="Q316" t="s">
        <v>560</v>
      </c>
      <c r="R316">
        <v>1</v>
      </c>
      <c r="S316">
        <v>8</v>
      </c>
      <c r="T316">
        <v>2.5999999999999999E-2</v>
      </c>
      <c r="U316">
        <v>2.87</v>
      </c>
      <c r="V316">
        <f t="shared" si="4"/>
        <v>10.158781294841482</v>
      </c>
      <c r="X316" t="s">
        <v>514</v>
      </c>
      <c r="Y316" t="str">
        <f>VLOOKUP(Q316,'Lista spp'!A:H,8,FALSE)</f>
        <v>scrp</v>
      </c>
    </row>
    <row r="317" spans="1:25" x14ac:dyDescent="0.25">
      <c r="A317" t="s">
        <v>561</v>
      </c>
      <c r="B317" t="s">
        <v>1038</v>
      </c>
      <c r="C317" t="s">
        <v>51</v>
      </c>
      <c r="D317" t="s">
        <v>550</v>
      </c>
      <c r="E317" t="s">
        <v>551</v>
      </c>
      <c r="F317" t="s">
        <v>553</v>
      </c>
      <c r="G317" t="s">
        <v>554</v>
      </c>
      <c r="H317" t="s">
        <v>25</v>
      </c>
      <c r="I317">
        <v>7</v>
      </c>
      <c r="J317">
        <v>71</v>
      </c>
      <c r="K317">
        <v>141216</v>
      </c>
      <c r="L317">
        <v>14</v>
      </c>
      <c r="M317">
        <v>12</v>
      </c>
      <c r="N317">
        <v>2016</v>
      </c>
      <c r="O317" t="s">
        <v>83</v>
      </c>
      <c r="P317">
        <v>18</v>
      </c>
      <c r="Q317" t="s">
        <v>560</v>
      </c>
      <c r="R317">
        <v>1</v>
      </c>
      <c r="S317">
        <v>10</v>
      </c>
      <c r="T317">
        <v>2.5999999999999999E-2</v>
      </c>
      <c r="U317">
        <v>2.87</v>
      </c>
      <c r="V317">
        <f t="shared" si="4"/>
        <v>19.274066273823873</v>
      </c>
      <c r="X317" t="s">
        <v>514</v>
      </c>
      <c r="Y317" t="str">
        <f>VLOOKUP(Q317,'Lista spp'!A:H,8,FALSE)</f>
        <v>scrp</v>
      </c>
    </row>
    <row r="318" spans="1:25" x14ac:dyDescent="0.25">
      <c r="A318" t="s">
        <v>561</v>
      </c>
      <c r="B318" t="s">
        <v>1038</v>
      </c>
      <c r="C318" t="s">
        <v>51</v>
      </c>
      <c r="D318" t="s">
        <v>550</v>
      </c>
      <c r="E318" t="s">
        <v>551</v>
      </c>
      <c r="F318" t="s">
        <v>553</v>
      </c>
      <c r="G318" t="s">
        <v>554</v>
      </c>
      <c r="H318" t="s">
        <v>25</v>
      </c>
      <c r="I318">
        <v>7</v>
      </c>
      <c r="J318">
        <v>71</v>
      </c>
      <c r="K318">
        <v>141216</v>
      </c>
      <c r="L318">
        <v>14</v>
      </c>
      <c r="M318">
        <v>12</v>
      </c>
      <c r="N318">
        <v>2016</v>
      </c>
      <c r="O318" t="s">
        <v>83</v>
      </c>
      <c r="P318">
        <v>18</v>
      </c>
      <c r="Q318" t="s">
        <v>560</v>
      </c>
      <c r="R318">
        <v>1</v>
      </c>
      <c r="S318">
        <v>14</v>
      </c>
      <c r="T318">
        <v>2.5999999999999999E-2</v>
      </c>
      <c r="U318">
        <v>2.87</v>
      </c>
      <c r="V318">
        <f t="shared" si="4"/>
        <v>50.624507401323562</v>
      </c>
      <c r="X318" t="s">
        <v>514</v>
      </c>
      <c r="Y318" t="str">
        <f>VLOOKUP(Q318,'Lista spp'!A:H,8,FALSE)</f>
        <v>scrp</v>
      </c>
    </row>
    <row r="319" spans="1:25" x14ac:dyDescent="0.25">
      <c r="A319" t="s">
        <v>561</v>
      </c>
      <c r="B319" t="s">
        <v>1038</v>
      </c>
      <c r="C319" t="s">
        <v>51</v>
      </c>
      <c r="D319" t="s">
        <v>550</v>
      </c>
      <c r="E319" t="s">
        <v>551</v>
      </c>
      <c r="F319" t="s">
        <v>553</v>
      </c>
      <c r="G319" t="s">
        <v>554</v>
      </c>
      <c r="H319" t="s">
        <v>25</v>
      </c>
      <c r="I319">
        <v>7</v>
      </c>
      <c r="J319">
        <v>71</v>
      </c>
      <c r="K319">
        <v>141216</v>
      </c>
      <c r="L319">
        <v>14</v>
      </c>
      <c r="M319">
        <v>12</v>
      </c>
      <c r="N319">
        <v>2016</v>
      </c>
      <c r="O319" t="s">
        <v>83</v>
      </c>
      <c r="P319">
        <v>18</v>
      </c>
      <c r="Q319" t="s">
        <v>515</v>
      </c>
      <c r="R319">
        <v>1</v>
      </c>
      <c r="S319">
        <v>13</v>
      </c>
      <c r="T319">
        <v>2.4E-2</v>
      </c>
      <c r="U319">
        <v>2.93</v>
      </c>
      <c r="V319">
        <f t="shared" si="4"/>
        <v>44.062107323606909</v>
      </c>
      <c r="X319" t="s">
        <v>514</v>
      </c>
      <c r="Y319" t="str">
        <f>VLOOKUP(Q319,'Lista spp'!A:H,8,FALSE)</f>
        <v>scrp</v>
      </c>
    </row>
    <row r="320" spans="1:25" x14ac:dyDescent="0.25">
      <c r="A320" t="s">
        <v>561</v>
      </c>
      <c r="B320" t="s">
        <v>1038</v>
      </c>
      <c r="C320" t="s">
        <v>51</v>
      </c>
      <c r="D320" t="s">
        <v>550</v>
      </c>
      <c r="E320" t="s">
        <v>551</v>
      </c>
      <c r="F320" t="s">
        <v>553</v>
      </c>
      <c r="G320" t="s">
        <v>554</v>
      </c>
      <c r="H320" t="s">
        <v>25</v>
      </c>
      <c r="I320">
        <v>7</v>
      </c>
      <c r="J320">
        <v>71</v>
      </c>
      <c r="K320">
        <v>141216</v>
      </c>
      <c r="L320">
        <v>14</v>
      </c>
      <c r="M320">
        <v>12</v>
      </c>
      <c r="N320">
        <v>2016</v>
      </c>
      <c r="O320" t="s">
        <v>83</v>
      </c>
      <c r="P320">
        <v>18</v>
      </c>
      <c r="Q320" t="s">
        <v>515</v>
      </c>
      <c r="R320">
        <v>1</v>
      </c>
      <c r="S320">
        <v>10</v>
      </c>
      <c r="T320">
        <v>2.4E-2</v>
      </c>
      <c r="U320">
        <v>2.93</v>
      </c>
      <c r="V320">
        <f t="shared" si="4"/>
        <v>20.427312916857062</v>
      </c>
      <c r="X320" t="s">
        <v>514</v>
      </c>
      <c r="Y320" t="str">
        <f>VLOOKUP(Q320,'Lista spp'!A:H,8,FALSE)</f>
        <v>scrp</v>
      </c>
    </row>
    <row r="321" spans="1:25" x14ac:dyDescent="0.25">
      <c r="A321" t="s">
        <v>561</v>
      </c>
      <c r="B321" t="s">
        <v>1038</v>
      </c>
      <c r="C321" t="s">
        <v>51</v>
      </c>
      <c r="D321" t="s">
        <v>550</v>
      </c>
      <c r="E321" t="s">
        <v>551</v>
      </c>
      <c r="F321" t="s">
        <v>553</v>
      </c>
      <c r="G321" t="s">
        <v>554</v>
      </c>
      <c r="H321" t="s">
        <v>25</v>
      </c>
      <c r="I321">
        <v>7</v>
      </c>
      <c r="J321">
        <v>71</v>
      </c>
      <c r="K321">
        <v>141216</v>
      </c>
      <c r="L321">
        <v>14</v>
      </c>
      <c r="M321">
        <v>12</v>
      </c>
      <c r="N321">
        <v>2016</v>
      </c>
      <c r="O321" t="s">
        <v>83</v>
      </c>
      <c r="P321">
        <v>18</v>
      </c>
      <c r="Q321" t="s">
        <v>515</v>
      </c>
      <c r="R321">
        <v>1</v>
      </c>
      <c r="S321">
        <v>14</v>
      </c>
      <c r="T321">
        <v>2.4E-2</v>
      </c>
      <c r="U321">
        <v>2.93</v>
      </c>
      <c r="V321">
        <f t="shared" si="4"/>
        <v>54.747763970356147</v>
      </c>
      <c r="X321" t="s">
        <v>514</v>
      </c>
      <c r="Y321" t="str">
        <f>VLOOKUP(Q321,'Lista spp'!A:H,8,FALSE)</f>
        <v>scrp</v>
      </c>
    </row>
    <row r="322" spans="1:25" x14ac:dyDescent="0.25">
      <c r="A322" t="s">
        <v>562</v>
      </c>
      <c r="B322" t="s">
        <v>1038</v>
      </c>
      <c r="C322" t="s">
        <v>51</v>
      </c>
      <c r="D322" t="s">
        <v>550</v>
      </c>
      <c r="E322" t="s">
        <v>551</v>
      </c>
      <c r="F322" t="s">
        <v>553</v>
      </c>
      <c r="G322" t="s">
        <v>554</v>
      </c>
      <c r="H322" t="s">
        <v>25</v>
      </c>
      <c r="I322">
        <v>8</v>
      </c>
      <c r="J322">
        <v>72</v>
      </c>
      <c r="K322">
        <v>141216</v>
      </c>
      <c r="L322">
        <v>14</v>
      </c>
      <c r="M322">
        <v>12</v>
      </c>
      <c r="N322">
        <v>2016</v>
      </c>
      <c r="O322" t="s">
        <v>83</v>
      </c>
      <c r="P322">
        <v>18</v>
      </c>
      <c r="Q322" t="s">
        <v>515</v>
      </c>
      <c r="R322">
        <v>1</v>
      </c>
      <c r="S322">
        <v>7</v>
      </c>
      <c r="T322">
        <v>2.4E-2</v>
      </c>
      <c r="U322">
        <v>2.93</v>
      </c>
      <c r="V322">
        <f t="shared" ref="V322:V385" si="5">T322*(S322^U322)*R322</f>
        <v>7.1837051538425865</v>
      </c>
      <c r="X322" t="s">
        <v>514</v>
      </c>
      <c r="Y322" t="str">
        <f>VLOOKUP(Q322,'Lista spp'!A:H,8,FALSE)</f>
        <v>scrp</v>
      </c>
    </row>
    <row r="323" spans="1:25" x14ac:dyDescent="0.25">
      <c r="A323" t="s">
        <v>562</v>
      </c>
      <c r="B323" t="s">
        <v>1038</v>
      </c>
      <c r="C323" t="s">
        <v>51</v>
      </c>
      <c r="D323" t="s">
        <v>550</v>
      </c>
      <c r="E323" t="s">
        <v>551</v>
      </c>
      <c r="F323" t="s">
        <v>553</v>
      </c>
      <c r="G323" t="s">
        <v>554</v>
      </c>
      <c r="H323" t="s">
        <v>25</v>
      </c>
      <c r="I323">
        <v>8</v>
      </c>
      <c r="J323">
        <v>72</v>
      </c>
      <c r="K323">
        <v>141216</v>
      </c>
      <c r="L323">
        <v>14</v>
      </c>
      <c r="M323">
        <v>12</v>
      </c>
      <c r="N323">
        <v>2016</v>
      </c>
      <c r="O323" t="s">
        <v>83</v>
      </c>
      <c r="P323">
        <v>18</v>
      </c>
      <c r="Q323" t="s">
        <v>515</v>
      </c>
      <c r="R323">
        <v>1</v>
      </c>
      <c r="S323">
        <v>10</v>
      </c>
      <c r="T323">
        <v>2.4E-2</v>
      </c>
      <c r="U323">
        <v>2.93</v>
      </c>
      <c r="V323">
        <f t="shared" si="5"/>
        <v>20.427312916857062</v>
      </c>
      <c r="X323" t="s">
        <v>514</v>
      </c>
      <c r="Y323" t="str">
        <f>VLOOKUP(Q323,'Lista spp'!A:H,8,FALSE)</f>
        <v>scrp</v>
      </c>
    </row>
    <row r="324" spans="1:25" x14ac:dyDescent="0.25">
      <c r="A324" t="s">
        <v>565</v>
      </c>
      <c r="B324" t="s">
        <v>1035</v>
      </c>
      <c r="C324" t="s">
        <v>51</v>
      </c>
      <c r="D324" t="s">
        <v>563</v>
      </c>
      <c r="E324" t="s">
        <v>564</v>
      </c>
      <c r="F324" t="s">
        <v>566</v>
      </c>
      <c r="G324" t="s">
        <v>567</v>
      </c>
      <c r="H324" t="s">
        <v>25</v>
      </c>
      <c r="I324">
        <v>1</v>
      </c>
      <c r="J324">
        <v>75</v>
      </c>
      <c r="K324">
        <v>151216</v>
      </c>
      <c r="L324">
        <v>15</v>
      </c>
      <c r="M324">
        <v>12</v>
      </c>
      <c r="N324">
        <v>2016</v>
      </c>
      <c r="O324" t="s">
        <v>70</v>
      </c>
      <c r="P324">
        <v>20</v>
      </c>
      <c r="Q324" t="s">
        <v>445</v>
      </c>
      <c r="R324">
        <v>16</v>
      </c>
      <c r="S324">
        <v>22</v>
      </c>
      <c r="T324">
        <v>1.44E-2</v>
      </c>
      <c r="U324">
        <v>3.1</v>
      </c>
      <c r="V324">
        <f t="shared" si="5"/>
        <v>3341.8948827028057</v>
      </c>
      <c r="W324" t="s">
        <v>435</v>
      </c>
      <c r="X324" t="s">
        <v>514</v>
      </c>
      <c r="Y324" t="str">
        <f>VLOOKUP(Q324,'Lista spp'!A:H,8,FALSE)</f>
        <v>scrp</v>
      </c>
    </row>
    <row r="325" spans="1:25" x14ac:dyDescent="0.25">
      <c r="A325" t="s">
        <v>565</v>
      </c>
      <c r="B325" t="s">
        <v>1035</v>
      </c>
      <c r="C325" t="s">
        <v>51</v>
      </c>
      <c r="D325" t="s">
        <v>563</v>
      </c>
      <c r="E325" t="s">
        <v>564</v>
      </c>
      <c r="F325" t="s">
        <v>566</v>
      </c>
      <c r="G325" t="s">
        <v>567</v>
      </c>
      <c r="H325" t="s">
        <v>25</v>
      </c>
      <c r="I325">
        <v>1</v>
      </c>
      <c r="J325">
        <v>75</v>
      </c>
      <c r="K325">
        <v>151216</v>
      </c>
      <c r="L325">
        <v>15</v>
      </c>
      <c r="M325">
        <v>12</v>
      </c>
      <c r="N325">
        <v>2016</v>
      </c>
      <c r="O325" t="s">
        <v>70</v>
      </c>
      <c r="P325">
        <v>20</v>
      </c>
      <c r="Q325" t="s">
        <v>515</v>
      </c>
      <c r="R325">
        <v>1</v>
      </c>
      <c r="S325">
        <v>15</v>
      </c>
      <c r="T325">
        <v>2.4E-2</v>
      </c>
      <c r="U325">
        <v>2.93</v>
      </c>
      <c r="V325">
        <f t="shared" si="5"/>
        <v>67.012933668885353</v>
      </c>
      <c r="X325" t="s">
        <v>514</v>
      </c>
      <c r="Y325" t="str">
        <f>VLOOKUP(Q325,'Lista spp'!A:H,8,FALSE)</f>
        <v>scrp</v>
      </c>
    </row>
    <row r="326" spans="1:25" x14ac:dyDescent="0.25">
      <c r="A326" t="s">
        <v>565</v>
      </c>
      <c r="B326" t="s">
        <v>1035</v>
      </c>
      <c r="C326" t="s">
        <v>51</v>
      </c>
      <c r="D326" t="s">
        <v>563</v>
      </c>
      <c r="E326" t="s">
        <v>564</v>
      </c>
      <c r="F326" t="s">
        <v>566</v>
      </c>
      <c r="G326" t="s">
        <v>567</v>
      </c>
      <c r="H326" t="s">
        <v>25</v>
      </c>
      <c r="I326">
        <v>1</v>
      </c>
      <c r="J326">
        <v>75</v>
      </c>
      <c r="K326">
        <v>151216</v>
      </c>
      <c r="L326">
        <v>15</v>
      </c>
      <c r="M326">
        <v>12</v>
      </c>
      <c r="N326">
        <v>2016</v>
      </c>
      <c r="O326" t="s">
        <v>70</v>
      </c>
      <c r="P326">
        <v>20</v>
      </c>
      <c r="Q326" t="s">
        <v>560</v>
      </c>
      <c r="R326">
        <v>1</v>
      </c>
      <c r="S326">
        <v>12</v>
      </c>
      <c r="T326">
        <v>2.5999999999999999E-2</v>
      </c>
      <c r="U326">
        <v>2.87</v>
      </c>
      <c r="V326">
        <f t="shared" si="5"/>
        <v>32.525465746123885</v>
      </c>
      <c r="X326" t="s">
        <v>514</v>
      </c>
      <c r="Y326" t="str">
        <f>VLOOKUP(Q326,'Lista spp'!A:H,8,FALSE)</f>
        <v>scrp</v>
      </c>
    </row>
    <row r="327" spans="1:25" x14ac:dyDescent="0.25">
      <c r="A327" t="s">
        <v>568</v>
      </c>
      <c r="B327" t="s">
        <v>1035</v>
      </c>
      <c r="C327" t="s">
        <v>51</v>
      </c>
      <c r="D327" t="s">
        <v>563</v>
      </c>
      <c r="E327" t="s">
        <v>564</v>
      </c>
      <c r="F327" t="s">
        <v>566</v>
      </c>
      <c r="G327" t="s">
        <v>567</v>
      </c>
      <c r="H327" t="s">
        <v>25</v>
      </c>
      <c r="I327">
        <v>2</v>
      </c>
      <c r="J327">
        <v>76</v>
      </c>
      <c r="K327">
        <v>151216</v>
      </c>
      <c r="L327">
        <v>15</v>
      </c>
      <c r="M327">
        <v>12</v>
      </c>
      <c r="N327">
        <v>2016</v>
      </c>
      <c r="O327" t="s">
        <v>70</v>
      </c>
      <c r="P327">
        <v>20</v>
      </c>
      <c r="Q327" t="s">
        <v>445</v>
      </c>
      <c r="R327">
        <v>2</v>
      </c>
      <c r="S327">
        <v>35</v>
      </c>
      <c r="T327">
        <v>1.44E-2</v>
      </c>
      <c r="U327">
        <v>3.1</v>
      </c>
      <c r="V327">
        <f t="shared" si="5"/>
        <v>1761.9899430275082</v>
      </c>
      <c r="W327" t="s">
        <v>435</v>
      </c>
      <c r="X327" t="s">
        <v>514</v>
      </c>
      <c r="Y327" t="str">
        <f>VLOOKUP(Q327,'Lista spp'!A:H,8,FALSE)</f>
        <v>scrp</v>
      </c>
    </row>
    <row r="328" spans="1:25" x14ac:dyDescent="0.25">
      <c r="A328" t="s">
        <v>568</v>
      </c>
      <c r="B328" t="s">
        <v>1035</v>
      </c>
      <c r="C328" t="s">
        <v>51</v>
      </c>
      <c r="D328" t="s">
        <v>563</v>
      </c>
      <c r="E328" t="s">
        <v>564</v>
      </c>
      <c r="F328" t="s">
        <v>566</v>
      </c>
      <c r="G328" t="s">
        <v>567</v>
      </c>
      <c r="H328" t="s">
        <v>25</v>
      </c>
      <c r="I328">
        <v>2</v>
      </c>
      <c r="J328">
        <v>76</v>
      </c>
      <c r="K328">
        <v>151216</v>
      </c>
      <c r="L328">
        <v>15</v>
      </c>
      <c r="M328">
        <v>12</v>
      </c>
      <c r="N328">
        <v>2016</v>
      </c>
      <c r="O328" t="s">
        <v>70</v>
      </c>
      <c r="P328">
        <v>20</v>
      </c>
      <c r="Q328" t="s">
        <v>445</v>
      </c>
      <c r="R328">
        <v>2</v>
      </c>
      <c r="S328">
        <v>30</v>
      </c>
      <c r="T328">
        <v>1.44E-2</v>
      </c>
      <c r="U328">
        <v>3.1</v>
      </c>
      <c r="V328">
        <f t="shared" si="5"/>
        <v>1092.6180666736832</v>
      </c>
      <c r="W328" t="s">
        <v>435</v>
      </c>
      <c r="X328" t="s">
        <v>514</v>
      </c>
      <c r="Y328" t="str">
        <f>VLOOKUP(Q328,'Lista spp'!A:H,8,FALSE)</f>
        <v>scrp</v>
      </c>
    </row>
    <row r="329" spans="1:25" x14ac:dyDescent="0.25">
      <c r="A329" t="s">
        <v>568</v>
      </c>
      <c r="B329" t="s">
        <v>1035</v>
      </c>
      <c r="C329" t="s">
        <v>51</v>
      </c>
      <c r="D329" t="s">
        <v>563</v>
      </c>
      <c r="E329" t="s">
        <v>564</v>
      </c>
      <c r="F329" t="s">
        <v>566</v>
      </c>
      <c r="G329" t="s">
        <v>567</v>
      </c>
      <c r="H329" t="s">
        <v>25</v>
      </c>
      <c r="I329">
        <v>2</v>
      </c>
      <c r="J329">
        <v>76</v>
      </c>
      <c r="K329">
        <v>151216</v>
      </c>
      <c r="L329">
        <v>15</v>
      </c>
      <c r="M329">
        <v>12</v>
      </c>
      <c r="N329">
        <v>2016</v>
      </c>
      <c r="O329" t="s">
        <v>70</v>
      </c>
      <c r="P329">
        <v>20</v>
      </c>
      <c r="Q329" t="s">
        <v>448</v>
      </c>
      <c r="R329">
        <v>1</v>
      </c>
      <c r="S329">
        <v>20</v>
      </c>
      <c r="T329">
        <v>1.7100000000000001E-2</v>
      </c>
      <c r="U329">
        <v>3.2</v>
      </c>
      <c r="V329">
        <f t="shared" si="5"/>
        <v>249.05318297396778</v>
      </c>
      <c r="W329" t="s">
        <v>435</v>
      </c>
      <c r="X329" t="s">
        <v>514</v>
      </c>
      <c r="Y329" t="str">
        <f>VLOOKUP(Q329,'Lista spp'!A:H,8,FALSE)</f>
        <v>scrp</v>
      </c>
    </row>
    <row r="330" spans="1:25" x14ac:dyDescent="0.25">
      <c r="A330" t="s">
        <v>568</v>
      </c>
      <c r="B330" t="s">
        <v>1035</v>
      </c>
      <c r="C330" t="s">
        <v>51</v>
      </c>
      <c r="D330" t="s">
        <v>563</v>
      </c>
      <c r="E330" t="s">
        <v>564</v>
      </c>
      <c r="F330" t="s">
        <v>566</v>
      </c>
      <c r="G330" t="s">
        <v>567</v>
      </c>
      <c r="H330" t="s">
        <v>25</v>
      </c>
      <c r="I330">
        <v>2</v>
      </c>
      <c r="J330">
        <v>76</v>
      </c>
      <c r="K330">
        <v>151216</v>
      </c>
      <c r="L330">
        <v>15</v>
      </c>
      <c r="M330">
        <v>12</v>
      </c>
      <c r="N330">
        <v>2016</v>
      </c>
      <c r="O330" t="s">
        <v>70</v>
      </c>
      <c r="P330">
        <v>20</v>
      </c>
      <c r="Q330" t="s">
        <v>445</v>
      </c>
      <c r="R330">
        <v>1</v>
      </c>
      <c r="S330">
        <v>22</v>
      </c>
      <c r="T330">
        <v>1.44E-2</v>
      </c>
      <c r="U330">
        <v>3.1</v>
      </c>
      <c r="V330">
        <f t="shared" si="5"/>
        <v>208.86843016892536</v>
      </c>
      <c r="W330" t="s">
        <v>435</v>
      </c>
      <c r="X330" t="s">
        <v>514</v>
      </c>
      <c r="Y330" t="str">
        <f>VLOOKUP(Q330,'Lista spp'!A:H,8,FALSE)</f>
        <v>scrp</v>
      </c>
    </row>
    <row r="331" spans="1:25" x14ac:dyDescent="0.25">
      <c r="A331" t="s">
        <v>568</v>
      </c>
      <c r="B331" t="s">
        <v>1035</v>
      </c>
      <c r="C331" t="s">
        <v>51</v>
      </c>
      <c r="D331" t="s">
        <v>563</v>
      </c>
      <c r="E331" t="s">
        <v>564</v>
      </c>
      <c r="F331" t="s">
        <v>566</v>
      </c>
      <c r="G331" t="s">
        <v>567</v>
      </c>
      <c r="H331" t="s">
        <v>25</v>
      </c>
      <c r="I331">
        <v>2</v>
      </c>
      <c r="J331">
        <v>76</v>
      </c>
      <c r="K331">
        <v>151216</v>
      </c>
      <c r="L331">
        <v>15</v>
      </c>
      <c r="M331">
        <v>12</v>
      </c>
      <c r="N331">
        <v>2016</v>
      </c>
      <c r="O331" t="s">
        <v>70</v>
      </c>
      <c r="P331">
        <v>20</v>
      </c>
      <c r="Q331" t="s">
        <v>448</v>
      </c>
      <c r="R331">
        <v>1</v>
      </c>
      <c r="S331">
        <v>15</v>
      </c>
      <c r="T331">
        <v>1.7100000000000001E-2</v>
      </c>
      <c r="U331">
        <v>3.2</v>
      </c>
      <c r="V331">
        <f t="shared" si="5"/>
        <v>99.194624870892383</v>
      </c>
      <c r="W331" t="s">
        <v>435</v>
      </c>
      <c r="X331" t="s">
        <v>514</v>
      </c>
      <c r="Y331" t="str">
        <f>VLOOKUP(Q331,'Lista spp'!A:H,8,FALSE)</f>
        <v>scrp</v>
      </c>
    </row>
    <row r="332" spans="1:25" x14ac:dyDescent="0.25">
      <c r="A332" t="s">
        <v>568</v>
      </c>
      <c r="B332" t="s">
        <v>1035</v>
      </c>
      <c r="C332" t="s">
        <v>51</v>
      </c>
      <c r="D332" t="s">
        <v>563</v>
      </c>
      <c r="E332" t="s">
        <v>564</v>
      </c>
      <c r="F332" t="s">
        <v>566</v>
      </c>
      <c r="G332" t="s">
        <v>567</v>
      </c>
      <c r="H332" t="s">
        <v>25</v>
      </c>
      <c r="I332">
        <v>2</v>
      </c>
      <c r="J332">
        <v>76</v>
      </c>
      <c r="K332">
        <v>151216</v>
      </c>
      <c r="L332">
        <v>15</v>
      </c>
      <c r="M332">
        <v>12</v>
      </c>
      <c r="N332">
        <v>2016</v>
      </c>
      <c r="O332" t="s">
        <v>70</v>
      </c>
      <c r="P332">
        <v>20</v>
      </c>
      <c r="Q332" t="s">
        <v>448</v>
      </c>
      <c r="R332">
        <v>1</v>
      </c>
      <c r="S332">
        <v>10</v>
      </c>
      <c r="T332">
        <v>1.7100000000000001E-2</v>
      </c>
      <c r="U332">
        <v>3.2</v>
      </c>
      <c r="V332">
        <f t="shared" si="5"/>
        <v>27.101673591085078</v>
      </c>
      <c r="W332" t="s">
        <v>435</v>
      </c>
      <c r="X332" t="s">
        <v>514</v>
      </c>
      <c r="Y332" t="str">
        <f>VLOOKUP(Q332,'Lista spp'!A:H,8,FALSE)</f>
        <v>scrp</v>
      </c>
    </row>
    <row r="333" spans="1:25" x14ac:dyDescent="0.25">
      <c r="A333" t="s">
        <v>568</v>
      </c>
      <c r="B333" t="s">
        <v>1035</v>
      </c>
      <c r="C333" t="s">
        <v>51</v>
      </c>
      <c r="D333" t="s">
        <v>563</v>
      </c>
      <c r="E333" t="s">
        <v>564</v>
      </c>
      <c r="F333" t="s">
        <v>566</v>
      </c>
      <c r="G333" t="s">
        <v>567</v>
      </c>
      <c r="H333" t="s">
        <v>25</v>
      </c>
      <c r="I333">
        <v>2</v>
      </c>
      <c r="J333">
        <v>76</v>
      </c>
      <c r="K333">
        <v>151216</v>
      </c>
      <c r="L333">
        <v>15</v>
      </c>
      <c r="M333">
        <v>12</v>
      </c>
      <c r="N333">
        <v>2016</v>
      </c>
      <c r="O333" t="s">
        <v>70</v>
      </c>
      <c r="P333">
        <v>20</v>
      </c>
      <c r="Q333" t="s">
        <v>628</v>
      </c>
      <c r="R333">
        <v>1</v>
      </c>
      <c r="S333">
        <v>25</v>
      </c>
      <c r="T333">
        <v>4.1500000000000002E-2</v>
      </c>
      <c r="U333">
        <v>2.8346</v>
      </c>
      <c r="V333">
        <f t="shared" si="5"/>
        <v>380.75783197503387</v>
      </c>
      <c r="W333" t="s">
        <v>435</v>
      </c>
      <c r="X333" t="s">
        <v>514</v>
      </c>
      <c r="Y333" t="str">
        <f>VLOOKUP(Q333,'Lista spp'!A:H,8,FALSE)</f>
        <v>fbrw</v>
      </c>
    </row>
    <row r="334" spans="1:25" x14ac:dyDescent="0.25">
      <c r="A334" t="s">
        <v>569</v>
      </c>
      <c r="B334" t="s">
        <v>1035</v>
      </c>
      <c r="C334" t="s">
        <v>51</v>
      </c>
      <c r="D334" t="s">
        <v>563</v>
      </c>
      <c r="E334" t="s">
        <v>564</v>
      </c>
      <c r="F334" t="s">
        <v>566</v>
      </c>
      <c r="G334" t="s">
        <v>567</v>
      </c>
      <c r="H334" t="s">
        <v>25</v>
      </c>
      <c r="I334">
        <v>3</v>
      </c>
      <c r="J334">
        <v>77</v>
      </c>
      <c r="K334">
        <v>151216</v>
      </c>
      <c r="L334">
        <v>15</v>
      </c>
      <c r="M334">
        <v>12</v>
      </c>
      <c r="N334">
        <v>2016</v>
      </c>
      <c r="O334" t="s">
        <v>70</v>
      </c>
      <c r="P334">
        <v>20</v>
      </c>
      <c r="Q334" t="s">
        <v>448</v>
      </c>
      <c r="R334">
        <v>1</v>
      </c>
      <c r="S334">
        <v>13</v>
      </c>
      <c r="T334">
        <v>1.7100000000000001E-2</v>
      </c>
      <c r="U334">
        <v>3.2</v>
      </c>
      <c r="V334">
        <f t="shared" si="5"/>
        <v>62.750160037270795</v>
      </c>
      <c r="W334" t="s">
        <v>435</v>
      </c>
      <c r="X334" t="s">
        <v>514</v>
      </c>
      <c r="Y334" t="str">
        <f>VLOOKUP(Q334,'Lista spp'!A:H,8,FALSE)</f>
        <v>scrp</v>
      </c>
    </row>
    <row r="335" spans="1:25" x14ac:dyDescent="0.25">
      <c r="A335" t="s">
        <v>569</v>
      </c>
      <c r="B335" t="s">
        <v>1035</v>
      </c>
      <c r="C335" t="s">
        <v>51</v>
      </c>
      <c r="D335" t="s">
        <v>563</v>
      </c>
      <c r="E335" t="s">
        <v>564</v>
      </c>
      <c r="F335" t="s">
        <v>566</v>
      </c>
      <c r="G335" t="s">
        <v>567</v>
      </c>
      <c r="H335" t="s">
        <v>25</v>
      </c>
      <c r="I335">
        <v>3</v>
      </c>
      <c r="J335">
        <v>77</v>
      </c>
      <c r="K335">
        <v>151216</v>
      </c>
      <c r="L335">
        <v>15</v>
      </c>
      <c r="M335">
        <v>12</v>
      </c>
      <c r="N335">
        <v>2016</v>
      </c>
      <c r="O335" t="s">
        <v>70</v>
      </c>
      <c r="P335">
        <v>20</v>
      </c>
      <c r="Q335" t="s">
        <v>445</v>
      </c>
      <c r="R335">
        <v>3</v>
      </c>
      <c r="S335">
        <v>25</v>
      </c>
      <c r="T335">
        <v>1.44E-2</v>
      </c>
      <c r="U335">
        <v>3.1</v>
      </c>
      <c r="V335">
        <f t="shared" si="5"/>
        <v>931.31752148631881</v>
      </c>
      <c r="W335" t="s">
        <v>435</v>
      </c>
      <c r="X335" t="s">
        <v>514</v>
      </c>
      <c r="Y335" t="str">
        <f>VLOOKUP(Q335,'Lista spp'!A:H,8,FALSE)</f>
        <v>scrp</v>
      </c>
    </row>
    <row r="336" spans="1:25" x14ac:dyDescent="0.25">
      <c r="A336" t="s">
        <v>569</v>
      </c>
      <c r="B336" t="s">
        <v>1035</v>
      </c>
      <c r="C336" t="s">
        <v>51</v>
      </c>
      <c r="D336" t="s">
        <v>563</v>
      </c>
      <c r="E336" t="s">
        <v>564</v>
      </c>
      <c r="F336" t="s">
        <v>566</v>
      </c>
      <c r="G336" t="s">
        <v>567</v>
      </c>
      <c r="H336" t="s">
        <v>25</v>
      </c>
      <c r="I336">
        <v>3</v>
      </c>
      <c r="J336">
        <v>77</v>
      </c>
      <c r="K336">
        <v>151216</v>
      </c>
      <c r="L336">
        <v>15</v>
      </c>
      <c r="M336">
        <v>12</v>
      </c>
      <c r="N336">
        <v>2016</v>
      </c>
      <c r="O336" t="s">
        <v>70</v>
      </c>
      <c r="P336">
        <v>20</v>
      </c>
      <c r="Q336" t="s">
        <v>445</v>
      </c>
      <c r="R336">
        <v>20</v>
      </c>
      <c r="S336">
        <v>20</v>
      </c>
      <c r="T336">
        <v>1.44E-2</v>
      </c>
      <c r="U336">
        <v>3.1</v>
      </c>
      <c r="V336">
        <f t="shared" si="5"/>
        <v>3108.7476810398898</v>
      </c>
      <c r="W336" t="s">
        <v>435</v>
      </c>
      <c r="X336" t="s">
        <v>514</v>
      </c>
      <c r="Y336" t="str">
        <f>VLOOKUP(Q336,'Lista spp'!A:H,8,FALSE)</f>
        <v>scrp</v>
      </c>
    </row>
    <row r="337" spans="1:25" x14ac:dyDescent="0.25">
      <c r="A337" t="s">
        <v>569</v>
      </c>
      <c r="B337" t="s">
        <v>1035</v>
      </c>
      <c r="C337" t="s">
        <v>51</v>
      </c>
      <c r="D337" t="s">
        <v>563</v>
      </c>
      <c r="E337" t="s">
        <v>564</v>
      </c>
      <c r="F337" t="s">
        <v>566</v>
      </c>
      <c r="G337" t="s">
        <v>567</v>
      </c>
      <c r="H337" t="s">
        <v>25</v>
      </c>
      <c r="I337">
        <v>3</v>
      </c>
      <c r="J337">
        <v>77</v>
      </c>
      <c r="K337">
        <v>151216</v>
      </c>
      <c r="L337">
        <v>15</v>
      </c>
      <c r="M337">
        <v>12</v>
      </c>
      <c r="N337">
        <v>2016</v>
      </c>
      <c r="O337" t="s">
        <v>70</v>
      </c>
      <c r="P337">
        <v>20</v>
      </c>
      <c r="Q337" t="s">
        <v>628</v>
      </c>
      <c r="R337">
        <v>2</v>
      </c>
      <c r="S337">
        <v>25</v>
      </c>
      <c r="T337">
        <v>4.1500000000000002E-2</v>
      </c>
      <c r="U337">
        <v>2.8346</v>
      </c>
      <c r="V337">
        <f t="shared" si="5"/>
        <v>761.51566395006773</v>
      </c>
      <c r="X337" t="s">
        <v>514</v>
      </c>
      <c r="Y337" t="str">
        <f>VLOOKUP(Q337,'Lista spp'!A:H,8,FALSE)</f>
        <v>fbrw</v>
      </c>
    </row>
    <row r="338" spans="1:25" x14ac:dyDescent="0.25">
      <c r="A338" t="s">
        <v>569</v>
      </c>
      <c r="B338" t="s">
        <v>1035</v>
      </c>
      <c r="C338" t="s">
        <v>51</v>
      </c>
      <c r="D338" t="s">
        <v>563</v>
      </c>
      <c r="E338" t="s">
        <v>564</v>
      </c>
      <c r="F338" t="s">
        <v>566</v>
      </c>
      <c r="G338" t="s">
        <v>567</v>
      </c>
      <c r="H338" t="s">
        <v>25</v>
      </c>
      <c r="I338">
        <v>3</v>
      </c>
      <c r="J338">
        <v>77</v>
      </c>
      <c r="K338">
        <v>151216</v>
      </c>
      <c r="L338">
        <v>15</v>
      </c>
      <c r="M338">
        <v>12</v>
      </c>
      <c r="N338">
        <v>2016</v>
      </c>
      <c r="O338" t="s">
        <v>70</v>
      </c>
      <c r="P338">
        <v>20</v>
      </c>
      <c r="Q338" t="s">
        <v>628</v>
      </c>
      <c r="R338">
        <v>1</v>
      </c>
      <c r="S338">
        <v>22</v>
      </c>
      <c r="T338">
        <v>4.1500000000000002E-2</v>
      </c>
      <c r="U338">
        <v>2.8346</v>
      </c>
      <c r="V338">
        <f t="shared" si="5"/>
        <v>265.02047483874935</v>
      </c>
      <c r="X338" t="s">
        <v>514</v>
      </c>
      <c r="Y338" t="str">
        <f>VLOOKUP(Q338,'Lista spp'!A:H,8,FALSE)</f>
        <v>fbrw</v>
      </c>
    </row>
    <row r="339" spans="1:25" x14ac:dyDescent="0.25">
      <c r="A339" t="s">
        <v>570</v>
      </c>
      <c r="B339" t="s">
        <v>1035</v>
      </c>
      <c r="C339" t="s">
        <v>51</v>
      </c>
      <c r="D339" t="s">
        <v>563</v>
      </c>
      <c r="E339" t="s">
        <v>564</v>
      </c>
      <c r="F339" t="s">
        <v>566</v>
      </c>
      <c r="G339" t="s">
        <v>567</v>
      </c>
      <c r="H339" t="s">
        <v>25</v>
      </c>
      <c r="I339">
        <v>4</v>
      </c>
      <c r="J339">
        <v>78</v>
      </c>
      <c r="K339">
        <v>151216</v>
      </c>
      <c r="L339">
        <v>15</v>
      </c>
      <c r="M339">
        <v>12</v>
      </c>
      <c r="N339">
        <v>2016</v>
      </c>
      <c r="O339" t="s">
        <v>70</v>
      </c>
      <c r="P339">
        <v>20</v>
      </c>
      <c r="Q339" t="s">
        <v>445</v>
      </c>
      <c r="R339">
        <v>40</v>
      </c>
      <c r="S339">
        <v>25</v>
      </c>
      <c r="T339">
        <v>1.44E-2</v>
      </c>
      <c r="U339">
        <v>3.1</v>
      </c>
      <c r="V339">
        <f t="shared" si="5"/>
        <v>12417.566953150917</v>
      </c>
      <c r="W339" t="s">
        <v>435</v>
      </c>
      <c r="X339" t="s">
        <v>514</v>
      </c>
      <c r="Y339" t="str">
        <f>VLOOKUP(Q339,'Lista spp'!A:H,8,FALSE)</f>
        <v>scrp</v>
      </c>
    </row>
    <row r="340" spans="1:25" x14ac:dyDescent="0.25">
      <c r="A340" t="s">
        <v>570</v>
      </c>
      <c r="B340" t="s">
        <v>1035</v>
      </c>
      <c r="C340" t="s">
        <v>51</v>
      </c>
      <c r="D340" t="s">
        <v>563</v>
      </c>
      <c r="E340" t="s">
        <v>564</v>
      </c>
      <c r="F340" t="s">
        <v>566</v>
      </c>
      <c r="G340" t="s">
        <v>567</v>
      </c>
      <c r="H340" t="s">
        <v>25</v>
      </c>
      <c r="I340">
        <v>4</v>
      </c>
      <c r="J340">
        <v>78</v>
      </c>
      <c r="K340">
        <v>151216</v>
      </c>
      <c r="L340">
        <v>15</v>
      </c>
      <c r="M340">
        <v>12</v>
      </c>
      <c r="N340">
        <v>2016</v>
      </c>
      <c r="O340" t="s">
        <v>70</v>
      </c>
      <c r="P340">
        <v>20</v>
      </c>
      <c r="Q340" t="s">
        <v>445</v>
      </c>
      <c r="R340">
        <v>1</v>
      </c>
      <c r="S340">
        <v>30</v>
      </c>
      <c r="T340">
        <v>1.44E-2</v>
      </c>
      <c r="U340">
        <v>3.1</v>
      </c>
      <c r="V340">
        <f t="shared" si="5"/>
        <v>546.30903333684159</v>
      </c>
      <c r="W340" t="s">
        <v>432</v>
      </c>
      <c r="X340" t="s">
        <v>514</v>
      </c>
      <c r="Y340" t="str">
        <f>VLOOKUP(Q340,'Lista spp'!A:H,8,FALSE)</f>
        <v>scrp</v>
      </c>
    </row>
    <row r="341" spans="1:25" x14ac:dyDescent="0.25">
      <c r="A341" t="s">
        <v>570</v>
      </c>
      <c r="B341" t="s">
        <v>1035</v>
      </c>
      <c r="C341" t="s">
        <v>51</v>
      </c>
      <c r="D341" t="s">
        <v>563</v>
      </c>
      <c r="E341" t="s">
        <v>564</v>
      </c>
      <c r="F341" t="s">
        <v>566</v>
      </c>
      <c r="G341" t="s">
        <v>567</v>
      </c>
      <c r="H341" t="s">
        <v>25</v>
      </c>
      <c r="I341">
        <v>4</v>
      </c>
      <c r="J341">
        <v>78</v>
      </c>
      <c r="K341">
        <v>151216</v>
      </c>
      <c r="L341">
        <v>15</v>
      </c>
      <c r="M341">
        <v>12</v>
      </c>
      <c r="N341">
        <v>2016</v>
      </c>
      <c r="O341" t="s">
        <v>70</v>
      </c>
      <c r="P341">
        <v>20</v>
      </c>
      <c r="Q341" t="s">
        <v>560</v>
      </c>
      <c r="R341">
        <v>2</v>
      </c>
      <c r="S341">
        <v>18</v>
      </c>
      <c r="T341">
        <v>2.5999999999999999E-2</v>
      </c>
      <c r="U341">
        <v>2.87</v>
      </c>
      <c r="V341">
        <f t="shared" si="5"/>
        <v>208.27418000217628</v>
      </c>
      <c r="X341" t="s">
        <v>514</v>
      </c>
      <c r="Y341" t="str">
        <f>VLOOKUP(Q341,'Lista spp'!A:H,8,FALSE)</f>
        <v>scrp</v>
      </c>
    </row>
    <row r="342" spans="1:25" x14ac:dyDescent="0.25">
      <c r="A342" t="s">
        <v>570</v>
      </c>
      <c r="B342" t="s">
        <v>1035</v>
      </c>
      <c r="C342" t="s">
        <v>51</v>
      </c>
      <c r="D342" t="s">
        <v>563</v>
      </c>
      <c r="E342" t="s">
        <v>564</v>
      </c>
      <c r="F342" t="s">
        <v>566</v>
      </c>
      <c r="G342" t="s">
        <v>567</v>
      </c>
      <c r="H342" t="s">
        <v>25</v>
      </c>
      <c r="I342">
        <v>4</v>
      </c>
      <c r="J342">
        <v>78</v>
      </c>
      <c r="K342">
        <v>151216</v>
      </c>
      <c r="L342">
        <v>15</v>
      </c>
      <c r="M342">
        <v>12</v>
      </c>
      <c r="N342">
        <v>2016</v>
      </c>
      <c r="O342" t="s">
        <v>70</v>
      </c>
      <c r="P342">
        <v>20</v>
      </c>
      <c r="Q342" t="s">
        <v>560</v>
      </c>
      <c r="R342">
        <v>3</v>
      </c>
      <c r="S342">
        <v>5</v>
      </c>
      <c r="T342">
        <v>2.5999999999999999E-2</v>
      </c>
      <c r="U342">
        <v>2.87</v>
      </c>
      <c r="V342">
        <f t="shared" si="5"/>
        <v>7.9093084954228088</v>
      </c>
      <c r="X342" t="s">
        <v>514</v>
      </c>
      <c r="Y342" t="str">
        <f>VLOOKUP(Q342,'Lista spp'!A:H,8,FALSE)</f>
        <v>scrp</v>
      </c>
    </row>
    <row r="343" spans="1:25" x14ac:dyDescent="0.25">
      <c r="A343" t="s">
        <v>570</v>
      </c>
      <c r="B343" t="s">
        <v>1035</v>
      </c>
      <c r="C343" t="s">
        <v>51</v>
      </c>
      <c r="D343" t="s">
        <v>563</v>
      </c>
      <c r="E343" t="s">
        <v>564</v>
      </c>
      <c r="F343" t="s">
        <v>566</v>
      </c>
      <c r="G343" t="s">
        <v>567</v>
      </c>
      <c r="H343" t="s">
        <v>25</v>
      </c>
      <c r="I343">
        <v>4</v>
      </c>
      <c r="J343">
        <v>78</v>
      </c>
      <c r="K343">
        <v>151216</v>
      </c>
      <c r="L343">
        <v>15</v>
      </c>
      <c r="M343">
        <v>12</v>
      </c>
      <c r="N343">
        <v>2016</v>
      </c>
      <c r="O343" t="s">
        <v>70</v>
      </c>
      <c r="P343">
        <v>20</v>
      </c>
      <c r="Q343" t="s">
        <v>560</v>
      </c>
      <c r="R343">
        <v>1</v>
      </c>
      <c r="S343">
        <v>10</v>
      </c>
      <c r="T343">
        <v>2.5999999999999999E-2</v>
      </c>
      <c r="U343">
        <v>2.87</v>
      </c>
      <c r="V343">
        <f t="shared" si="5"/>
        <v>19.274066273823873</v>
      </c>
      <c r="X343" t="s">
        <v>514</v>
      </c>
      <c r="Y343" t="str">
        <f>VLOOKUP(Q343,'Lista spp'!A:H,8,FALSE)</f>
        <v>scrp</v>
      </c>
    </row>
    <row r="344" spans="1:25" x14ac:dyDescent="0.25">
      <c r="A344" t="s">
        <v>571</v>
      </c>
      <c r="B344" t="s">
        <v>1035</v>
      </c>
      <c r="C344" t="s">
        <v>51</v>
      </c>
      <c r="D344" t="s">
        <v>563</v>
      </c>
      <c r="E344" t="s">
        <v>564</v>
      </c>
      <c r="F344" t="s">
        <v>566</v>
      </c>
      <c r="G344" t="s">
        <v>567</v>
      </c>
      <c r="H344" t="s">
        <v>25</v>
      </c>
      <c r="I344">
        <v>5</v>
      </c>
      <c r="J344">
        <v>79</v>
      </c>
      <c r="K344">
        <v>151216</v>
      </c>
      <c r="L344">
        <v>15</v>
      </c>
      <c r="M344">
        <v>12</v>
      </c>
      <c r="N344">
        <v>2016</v>
      </c>
      <c r="O344" t="s">
        <v>70</v>
      </c>
      <c r="P344">
        <v>20</v>
      </c>
      <c r="Q344" t="s">
        <v>448</v>
      </c>
      <c r="R344">
        <v>1</v>
      </c>
      <c r="S344">
        <v>15</v>
      </c>
      <c r="T344">
        <v>1.7100000000000001E-2</v>
      </c>
      <c r="U344">
        <v>3.2</v>
      </c>
      <c r="V344">
        <f t="shared" si="5"/>
        <v>99.194624870892383</v>
      </c>
      <c r="W344" t="s">
        <v>435</v>
      </c>
      <c r="X344" t="s">
        <v>514</v>
      </c>
      <c r="Y344" t="str">
        <f>VLOOKUP(Q344,'Lista spp'!A:H,8,FALSE)</f>
        <v>scrp</v>
      </c>
    </row>
    <row r="345" spans="1:25" x14ac:dyDescent="0.25">
      <c r="A345" t="s">
        <v>571</v>
      </c>
      <c r="B345" t="s">
        <v>1035</v>
      </c>
      <c r="C345" t="s">
        <v>51</v>
      </c>
      <c r="D345" t="s">
        <v>563</v>
      </c>
      <c r="E345" t="s">
        <v>564</v>
      </c>
      <c r="F345" t="s">
        <v>566</v>
      </c>
      <c r="G345" t="s">
        <v>567</v>
      </c>
      <c r="H345" t="s">
        <v>25</v>
      </c>
      <c r="I345">
        <v>5</v>
      </c>
      <c r="J345">
        <v>79</v>
      </c>
      <c r="K345">
        <v>151216</v>
      </c>
      <c r="L345">
        <v>15</v>
      </c>
      <c r="M345">
        <v>12</v>
      </c>
      <c r="N345">
        <v>2016</v>
      </c>
      <c r="O345" t="s">
        <v>70</v>
      </c>
      <c r="P345">
        <v>20</v>
      </c>
      <c r="Q345" t="s">
        <v>448</v>
      </c>
      <c r="R345">
        <v>1</v>
      </c>
      <c r="S345">
        <v>18</v>
      </c>
      <c r="T345">
        <v>1.7100000000000001E-2</v>
      </c>
      <c r="U345">
        <v>3.2</v>
      </c>
      <c r="V345">
        <f t="shared" si="5"/>
        <v>177.77395184606718</v>
      </c>
      <c r="W345" t="s">
        <v>435</v>
      </c>
      <c r="X345" t="s">
        <v>514</v>
      </c>
      <c r="Y345" t="str">
        <f>VLOOKUP(Q345,'Lista spp'!A:H,8,FALSE)</f>
        <v>scrp</v>
      </c>
    </row>
    <row r="346" spans="1:25" x14ac:dyDescent="0.25">
      <c r="A346" t="s">
        <v>571</v>
      </c>
      <c r="B346" t="s">
        <v>1035</v>
      </c>
      <c r="C346" t="s">
        <v>51</v>
      </c>
      <c r="D346" t="s">
        <v>563</v>
      </c>
      <c r="E346" t="s">
        <v>564</v>
      </c>
      <c r="F346" t="s">
        <v>566</v>
      </c>
      <c r="G346" t="s">
        <v>567</v>
      </c>
      <c r="H346" t="s">
        <v>25</v>
      </c>
      <c r="I346">
        <v>5</v>
      </c>
      <c r="J346">
        <v>79</v>
      </c>
      <c r="K346">
        <v>151216</v>
      </c>
      <c r="L346">
        <v>15</v>
      </c>
      <c r="M346">
        <v>12</v>
      </c>
      <c r="N346">
        <v>2016</v>
      </c>
      <c r="O346" t="s">
        <v>70</v>
      </c>
      <c r="P346">
        <v>20</v>
      </c>
      <c r="Q346" t="s">
        <v>560</v>
      </c>
      <c r="R346">
        <v>1</v>
      </c>
      <c r="S346">
        <v>18</v>
      </c>
      <c r="T346">
        <v>2.5999999999999999E-2</v>
      </c>
      <c r="U346">
        <v>2.87</v>
      </c>
      <c r="V346">
        <f t="shared" si="5"/>
        <v>104.13709000108814</v>
      </c>
      <c r="X346" t="s">
        <v>514</v>
      </c>
      <c r="Y346" t="str">
        <f>VLOOKUP(Q346,'Lista spp'!A:H,8,FALSE)</f>
        <v>scrp</v>
      </c>
    </row>
    <row r="347" spans="1:25" x14ac:dyDescent="0.25">
      <c r="A347" t="s">
        <v>571</v>
      </c>
      <c r="B347" t="s">
        <v>1035</v>
      </c>
      <c r="C347" t="s">
        <v>51</v>
      </c>
      <c r="D347" t="s">
        <v>563</v>
      </c>
      <c r="E347" t="s">
        <v>564</v>
      </c>
      <c r="F347" t="s">
        <v>566</v>
      </c>
      <c r="G347" t="s">
        <v>567</v>
      </c>
      <c r="H347" t="s">
        <v>25</v>
      </c>
      <c r="I347">
        <v>5</v>
      </c>
      <c r="J347">
        <v>79</v>
      </c>
      <c r="K347">
        <v>151216</v>
      </c>
      <c r="L347">
        <v>15</v>
      </c>
      <c r="M347">
        <v>12</v>
      </c>
      <c r="N347">
        <v>2016</v>
      </c>
      <c r="O347" t="s">
        <v>70</v>
      </c>
      <c r="P347">
        <v>20</v>
      </c>
      <c r="Q347" t="s">
        <v>445</v>
      </c>
      <c r="R347">
        <v>1</v>
      </c>
      <c r="S347">
        <v>5</v>
      </c>
      <c r="T347">
        <v>1.44E-2</v>
      </c>
      <c r="U347">
        <v>3.1</v>
      </c>
      <c r="V347">
        <f t="shared" si="5"/>
        <v>2.1143140975584331</v>
      </c>
      <c r="W347" t="s">
        <v>458</v>
      </c>
      <c r="X347" t="s">
        <v>514</v>
      </c>
      <c r="Y347" t="str">
        <f>VLOOKUP(Q347,'Lista spp'!A:H,8,FALSE)</f>
        <v>scrp</v>
      </c>
    </row>
    <row r="348" spans="1:25" x14ac:dyDescent="0.25">
      <c r="A348" t="s">
        <v>572</v>
      </c>
      <c r="B348" t="s">
        <v>1035</v>
      </c>
      <c r="C348" t="s">
        <v>51</v>
      </c>
      <c r="D348" t="s">
        <v>563</v>
      </c>
      <c r="E348" t="s">
        <v>564</v>
      </c>
      <c r="F348" t="s">
        <v>566</v>
      </c>
      <c r="G348" t="s">
        <v>567</v>
      </c>
      <c r="H348" t="s">
        <v>25</v>
      </c>
      <c r="I348">
        <v>6</v>
      </c>
      <c r="J348">
        <v>80</v>
      </c>
      <c r="K348">
        <v>151216</v>
      </c>
      <c r="L348">
        <v>15</v>
      </c>
      <c r="M348">
        <v>12</v>
      </c>
      <c r="N348">
        <v>2016</v>
      </c>
      <c r="O348" t="s">
        <v>573</v>
      </c>
      <c r="P348">
        <v>20</v>
      </c>
      <c r="Q348" t="s">
        <v>448</v>
      </c>
      <c r="R348">
        <v>1</v>
      </c>
      <c r="S348">
        <v>4</v>
      </c>
      <c r="T348">
        <v>1.7100000000000001E-2</v>
      </c>
      <c r="U348">
        <v>3.2</v>
      </c>
      <c r="V348">
        <f t="shared" si="5"/>
        <v>1.4440694575498549</v>
      </c>
      <c r="W348" t="s">
        <v>435</v>
      </c>
      <c r="X348" t="s">
        <v>514</v>
      </c>
      <c r="Y348" t="str">
        <f>VLOOKUP(Q348,'Lista spp'!A:H,8,FALSE)</f>
        <v>scrp</v>
      </c>
    </row>
    <row r="349" spans="1:25" x14ac:dyDescent="0.25">
      <c r="A349" t="s">
        <v>572</v>
      </c>
      <c r="B349" t="s">
        <v>1035</v>
      </c>
      <c r="C349" t="s">
        <v>51</v>
      </c>
      <c r="D349" t="s">
        <v>563</v>
      </c>
      <c r="E349" t="s">
        <v>564</v>
      </c>
      <c r="F349" t="s">
        <v>566</v>
      </c>
      <c r="G349" t="s">
        <v>567</v>
      </c>
      <c r="H349" t="s">
        <v>25</v>
      </c>
      <c r="I349">
        <v>6</v>
      </c>
      <c r="J349">
        <v>80</v>
      </c>
      <c r="K349">
        <v>151216</v>
      </c>
      <c r="L349">
        <v>15</v>
      </c>
      <c r="M349">
        <v>12</v>
      </c>
      <c r="N349">
        <v>2016</v>
      </c>
      <c r="O349" t="s">
        <v>573</v>
      </c>
      <c r="P349">
        <v>20</v>
      </c>
      <c r="Q349" t="s">
        <v>448</v>
      </c>
      <c r="R349">
        <v>1</v>
      </c>
      <c r="S349">
        <v>10</v>
      </c>
      <c r="T349">
        <v>1.7100000000000001E-2</v>
      </c>
      <c r="U349">
        <v>3.2</v>
      </c>
      <c r="V349">
        <f t="shared" si="5"/>
        <v>27.101673591085078</v>
      </c>
      <c r="W349" t="s">
        <v>435</v>
      </c>
      <c r="X349" t="s">
        <v>514</v>
      </c>
      <c r="Y349" t="str">
        <f>VLOOKUP(Q349,'Lista spp'!A:H,8,FALSE)</f>
        <v>scrp</v>
      </c>
    </row>
    <row r="350" spans="1:25" x14ac:dyDescent="0.25">
      <c r="A350" t="s">
        <v>572</v>
      </c>
      <c r="B350" t="s">
        <v>1035</v>
      </c>
      <c r="C350" t="s">
        <v>51</v>
      </c>
      <c r="D350" t="s">
        <v>563</v>
      </c>
      <c r="E350" t="s">
        <v>564</v>
      </c>
      <c r="F350" t="s">
        <v>566</v>
      </c>
      <c r="G350" t="s">
        <v>567</v>
      </c>
      <c r="H350" t="s">
        <v>25</v>
      </c>
      <c r="I350">
        <v>6</v>
      </c>
      <c r="J350">
        <v>80</v>
      </c>
      <c r="K350">
        <v>151216</v>
      </c>
      <c r="L350">
        <v>15</v>
      </c>
      <c r="M350">
        <v>12</v>
      </c>
      <c r="N350">
        <v>2016</v>
      </c>
      <c r="O350" t="s">
        <v>573</v>
      </c>
      <c r="P350">
        <v>20</v>
      </c>
      <c r="Q350" t="s">
        <v>448</v>
      </c>
      <c r="R350">
        <v>1</v>
      </c>
      <c r="S350">
        <v>13</v>
      </c>
      <c r="T350">
        <v>1.7100000000000001E-2</v>
      </c>
      <c r="U350">
        <v>3.2</v>
      </c>
      <c r="V350">
        <f t="shared" si="5"/>
        <v>62.750160037270795</v>
      </c>
      <c r="W350" t="s">
        <v>435</v>
      </c>
      <c r="X350" t="s">
        <v>514</v>
      </c>
      <c r="Y350" t="str">
        <f>VLOOKUP(Q350,'Lista spp'!A:H,8,FALSE)</f>
        <v>scrp</v>
      </c>
    </row>
    <row r="351" spans="1:25" x14ac:dyDescent="0.25">
      <c r="A351" t="s">
        <v>574</v>
      </c>
      <c r="B351" t="s">
        <v>1035</v>
      </c>
      <c r="C351" t="s">
        <v>51</v>
      </c>
      <c r="D351" t="s">
        <v>563</v>
      </c>
      <c r="E351" t="s">
        <v>564</v>
      </c>
      <c r="F351" t="s">
        <v>566</v>
      </c>
      <c r="G351" t="s">
        <v>567</v>
      </c>
      <c r="H351" t="s">
        <v>25</v>
      </c>
      <c r="I351">
        <v>7</v>
      </c>
      <c r="J351">
        <v>81</v>
      </c>
      <c r="K351">
        <v>151216</v>
      </c>
      <c r="L351">
        <v>15</v>
      </c>
      <c r="M351">
        <v>12</v>
      </c>
      <c r="N351">
        <v>2016</v>
      </c>
      <c r="O351" t="s">
        <v>573</v>
      </c>
      <c r="P351">
        <v>20</v>
      </c>
      <c r="Q351" t="s">
        <v>515</v>
      </c>
      <c r="R351">
        <v>1</v>
      </c>
      <c r="S351">
        <v>15</v>
      </c>
      <c r="T351">
        <v>2.4E-2</v>
      </c>
      <c r="U351">
        <v>2.93</v>
      </c>
      <c r="V351">
        <f t="shared" si="5"/>
        <v>67.012933668885353</v>
      </c>
      <c r="X351" t="s">
        <v>514</v>
      </c>
      <c r="Y351" t="str">
        <f>VLOOKUP(Q351,'Lista spp'!A:H,8,FALSE)</f>
        <v>scrp</v>
      </c>
    </row>
    <row r="352" spans="1:25" x14ac:dyDescent="0.25">
      <c r="A352" t="s">
        <v>575</v>
      </c>
      <c r="B352" t="s">
        <v>1035</v>
      </c>
      <c r="C352" t="s">
        <v>51</v>
      </c>
      <c r="D352" t="s">
        <v>563</v>
      </c>
      <c r="E352" t="s">
        <v>564</v>
      </c>
      <c r="F352" t="s">
        <v>566</v>
      </c>
      <c r="G352" t="s">
        <v>567</v>
      </c>
      <c r="H352" t="s">
        <v>25</v>
      </c>
      <c r="I352">
        <v>8</v>
      </c>
      <c r="J352">
        <v>82</v>
      </c>
      <c r="K352">
        <v>151216</v>
      </c>
      <c r="L352">
        <v>15</v>
      </c>
      <c r="M352">
        <v>12</v>
      </c>
      <c r="N352">
        <v>2016</v>
      </c>
      <c r="O352" t="s">
        <v>573</v>
      </c>
      <c r="P352">
        <v>20</v>
      </c>
      <c r="Q352" t="s">
        <v>448</v>
      </c>
      <c r="R352">
        <v>1</v>
      </c>
      <c r="S352">
        <v>10</v>
      </c>
      <c r="T352">
        <v>1.7100000000000001E-2</v>
      </c>
      <c r="U352">
        <v>3.2</v>
      </c>
      <c r="V352">
        <f t="shared" si="5"/>
        <v>27.101673591085078</v>
      </c>
      <c r="W352" t="s">
        <v>435</v>
      </c>
      <c r="X352" t="s">
        <v>514</v>
      </c>
      <c r="Y352" t="str">
        <f>VLOOKUP(Q352,'Lista spp'!A:H,8,FALSE)</f>
        <v>scrp</v>
      </c>
    </row>
    <row r="353" spans="1:25" x14ac:dyDescent="0.25">
      <c r="A353" t="s">
        <v>575</v>
      </c>
      <c r="B353" t="s">
        <v>1035</v>
      </c>
      <c r="C353" t="s">
        <v>51</v>
      </c>
      <c r="D353" t="s">
        <v>563</v>
      </c>
      <c r="E353" t="s">
        <v>564</v>
      </c>
      <c r="F353" t="s">
        <v>566</v>
      </c>
      <c r="G353" t="s">
        <v>567</v>
      </c>
      <c r="H353" t="s">
        <v>25</v>
      </c>
      <c r="I353">
        <v>8</v>
      </c>
      <c r="J353">
        <v>82</v>
      </c>
      <c r="K353">
        <v>151216</v>
      </c>
      <c r="L353">
        <v>15</v>
      </c>
      <c r="M353">
        <v>12</v>
      </c>
      <c r="N353">
        <v>2016</v>
      </c>
      <c r="O353" t="s">
        <v>573</v>
      </c>
      <c r="P353">
        <v>20</v>
      </c>
      <c r="Q353" t="s">
        <v>448</v>
      </c>
      <c r="R353">
        <v>2</v>
      </c>
      <c r="S353">
        <v>5</v>
      </c>
      <c r="T353">
        <v>1.7100000000000001E-2</v>
      </c>
      <c r="U353">
        <v>3.2</v>
      </c>
      <c r="V353">
        <f t="shared" si="5"/>
        <v>5.8983443027466951</v>
      </c>
      <c r="W353" t="s">
        <v>435</v>
      </c>
      <c r="X353" t="s">
        <v>514</v>
      </c>
      <c r="Y353" t="str">
        <f>VLOOKUP(Q353,'Lista spp'!A:H,8,FALSE)</f>
        <v>scrp</v>
      </c>
    </row>
    <row r="354" spans="1:25" x14ac:dyDescent="0.25">
      <c r="A354" t="s">
        <v>576</v>
      </c>
      <c r="B354" t="s">
        <v>1035</v>
      </c>
      <c r="C354" t="s">
        <v>51</v>
      </c>
      <c r="D354" t="s">
        <v>563</v>
      </c>
      <c r="E354" t="s">
        <v>564</v>
      </c>
      <c r="F354" t="s">
        <v>566</v>
      </c>
      <c r="G354" t="s">
        <v>567</v>
      </c>
      <c r="H354" t="s">
        <v>25</v>
      </c>
      <c r="I354">
        <v>9</v>
      </c>
      <c r="J354">
        <v>83</v>
      </c>
      <c r="K354">
        <v>151216</v>
      </c>
      <c r="L354">
        <v>15</v>
      </c>
      <c r="M354">
        <v>12</v>
      </c>
      <c r="N354">
        <v>2016</v>
      </c>
      <c r="O354" t="s">
        <v>573</v>
      </c>
      <c r="P354">
        <v>20</v>
      </c>
      <c r="Q354" t="s">
        <v>448</v>
      </c>
      <c r="R354">
        <v>2</v>
      </c>
      <c r="S354">
        <v>14</v>
      </c>
      <c r="T354">
        <v>1.7100000000000001E-2</v>
      </c>
      <c r="U354">
        <v>3.2</v>
      </c>
      <c r="V354">
        <f t="shared" si="5"/>
        <v>159.0874132236921</v>
      </c>
      <c r="W354" t="s">
        <v>435</v>
      </c>
      <c r="X354" t="s">
        <v>514</v>
      </c>
      <c r="Y354" t="str">
        <f>VLOOKUP(Q354,'Lista spp'!A:H,8,FALSE)</f>
        <v>scrp</v>
      </c>
    </row>
    <row r="355" spans="1:25" x14ac:dyDescent="0.25">
      <c r="A355" t="s">
        <v>576</v>
      </c>
      <c r="B355" t="s">
        <v>1035</v>
      </c>
      <c r="C355" t="s">
        <v>51</v>
      </c>
      <c r="D355" t="s">
        <v>563</v>
      </c>
      <c r="E355" t="s">
        <v>564</v>
      </c>
      <c r="F355" t="s">
        <v>566</v>
      </c>
      <c r="G355" t="s">
        <v>567</v>
      </c>
      <c r="H355" t="s">
        <v>25</v>
      </c>
      <c r="I355">
        <v>9</v>
      </c>
      <c r="J355">
        <v>83</v>
      </c>
      <c r="K355">
        <v>151216</v>
      </c>
      <c r="L355">
        <v>15</v>
      </c>
      <c r="M355">
        <v>12</v>
      </c>
      <c r="N355">
        <v>2016</v>
      </c>
      <c r="O355" t="s">
        <v>573</v>
      </c>
      <c r="P355">
        <v>20</v>
      </c>
      <c r="Q355" t="s">
        <v>445</v>
      </c>
      <c r="R355">
        <v>4</v>
      </c>
      <c r="S355">
        <v>25</v>
      </c>
      <c r="T355">
        <v>1.44E-2</v>
      </c>
      <c r="U355">
        <v>3.1</v>
      </c>
      <c r="V355">
        <f t="shared" si="5"/>
        <v>1241.7566953150917</v>
      </c>
      <c r="W355" t="s">
        <v>435</v>
      </c>
      <c r="X355" t="s">
        <v>514</v>
      </c>
      <c r="Y355" t="str">
        <f>VLOOKUP(Q355,'Lista spp'!A:H,8,FALSE)</f>
        <v>scrp</v>
      </c>
    </row>
    <row r="356" spans="1:25" x14ac:dyDescent="0.25">
      <c r="A356" t="s">
        <v>576</v>
      </c>
      <c r="B356" t="s">
        <v>1035</v>
      </c>
      <c r="C356" t="s">
        <v>51</v>
      </c>
      <c r="D356" t="s">
        <v>563</v>
      </c>
      <c r="E356" t="s">
        <v>564</v>
      </c>
      <c r="F356" t="s">
        <v>566</v>
      </c>
      <c r="G356" t="s">
        <v>567</v>
      </c>
      <c r="H356" t="s">
        <v>25</v>
      </c>
      <c r="I356">
        <v>9</v>
      </c>
      <c r="J356">
        <v>83</v>
      </c>
      <c r="K356">
        <v>151216</v>
      </c>
      <c r="L356">
        <v>15</v>
      </c>
      <c r="M356">
        <v>12</v>
      </c>
      <c r="N356">
        <v>2016</v>
      </c>
      <c r="O356" t="s">
        <v>573</v>
      </c>
      <c r="P356">
        <v>20</v>
      </c>
      <c r="Q356" t="s">
        <v>445</v>
      </c>
      <c r="R356">
        <v>1</v>
      </c>
      <c r="S356">
        <v>28</v>
      </c>
      <c r="T356">
        <v>1.44E-2</v>
      </c>
      <c r="U356">
        <v>3.1</v>
      </c>
      <c r="V356">
        <f t="shared" si="5"/>
        <v>441.11557200119978</v>
      </c>
      <c r="W356" t="s">
        <v>435</v>
      </c>
      <c r="X356" t="s">
        <v>514</v>
      </c>
      <c r="Y356" t="str">
        <f>VLOOKUP(Q356,'Lista spp'!A:H,8,FALSE)</f>
        <v>scrp</v>
      </c>
    </row>
    <row r="357" spans="1:25" x14ac:dyDescent="0.25">
      <c r="A357" t="s">
        <v>576</v>
      </c>
      <c r="B357" t="s">
        <v>1035</v>
      </c>
      <c r="C357" t="s">
        <v>51</v>
      </c>
      <c r="D357" t="s">
        <v>563</v>
      </c>
      <c r="E357" t="s">
        <v>564</v>
      </c>
      <c r="F357" t="s">
        <v>566</v>
      </c>
      <c r="G357" t="s">
        <v>567</v>
      </c>
      <c r="H357" t="s">
        <v>25</v>
      </c>
      <c r="I357">
        <v>9</v>
      </c>
      <c r="J357">
        <v>83</v>
      </c>
      <c r="K357">
        <v>151216</v>
      </c>
      <c r="L357">
        <v>15</v>
      </c>
      <c r="M357">
        <v>12</v>
      </c>
      <c r="N357">
        <v>2016</v>
      </c>
      <c r="O357" t="s">
        <v>573</v>
      </c>
      <c r="P357">
        <v>20</v>
      </c>
      <c r="Q357" t="s">
        <v>628</v>
      </c>
      <c r="R357">
        <v>4</v>
      </c>
      <c r="S357">
        <v>20</v>
      </c>
      <c r="T357">
        <v>4.1500000000000002E-2</v>
      </c>
      <c r="U357">
        <v>2.8346</v>
      </c>
      <c r="V357">
        <f t="shared" si="5"/>
        <v>809.11027011449289</v>
      </c>
      <c r="X357" t="s">
        <v>514</v>
      </c>
      <c r="Y357" t="str">
        <f>VLOOKUP(Q357,'Lista spp'!A:H,8,FALSE)</f>
        <v>fbrw</v>
      </c>
    </row>
    <row r="358" spans="1:25" x14ac:dyDescent="0.25">
      <c r="A358" t="s">
        <v>577</v>
      </c>
      <c r="B358" t="s">
        <v>1035</v>
      </c>
      <c r="C358" t="s">
        <v>51</v>
      </c>
      <c r="D358" t="s">
        <v>563</v>
      </c>
      <c r="E358" t="s">
        <v>564</v>
      </c>
      <c r="F358" t="s">
        <v>566</v>
      </c>
      <c r="G358" t="s">
        <v>567</v>
      </c>
      <c r="H358" t="s">
        <v>25</v>
      </c>
      <c r="I358">
        <v>10</v>
      </c>
      <c r="J358">
        <v>84</v>
      </c>
      <c r="K358">
        <v>151216</v>
      </c>
      <c r="L358">
        <v>15</v>
      </c>
      <c r="M358">
        <v>12</v>
      </c>
      <c r="N358">
        <v>2016</v>
      </c>
      <c r="O358" t="s">
        <v>573</v>
      </c>
      <c r="P358">
        <v>20</v>
      </c>
      <c r="Q358" t="s">
        <v>445</v>
      </c>
      <c r="R358">
        <v>1</v>
      </c>
      <c r="S358">
        <v>20</v>
      </c>
      <c r="T358">
        <v>1.44E-2</v>
      </c>
      <c r="U358">
        <v>3.1</v>
      </c>
      <c r="V358">
        <f t="shared" si="5"/>
        <v>155.43738405199448</v>
      </c>
      <c r="W358" t="s">
        <v>435</v>
      </c>
      <c r="X358" t="s">
        <v>514</v>
      </c>
      <c r="Y358" t="str">
        <f>VLOOKUP(Q358,'Lista spp'!A:H,8,FALSE)</f>
        <v>scrp</v>
      </c>
    </row>
    <row r="359" spans="1:25" x14ac:dyDescent="0.25">
      <c r="A359" t="s">
        <v>577</v>
      </c>
      <c r="B359" t="s">
        <v>1035</v>
      </c>
      <c r="C359" t="s">
        <v>51</v>
      </c>
      <c r="D359" t="s">
        <v>563</v>
      </c>
      <c r="E359" t="s">
        <v>564</v>
      </c>
      <c r="F359" t="s">
        <v>566</v>
      </c>
      <c r="G359" t="s">
        <v>567</v>
      </c>
      <c r="H359" t="s">
        <v>25</v>
      </c>
      <c r="I359">
        <v>10</v>
      </c>
      <c r="J359">
        <v>84</v>
      </c>
      <c r="K359">
        <v>151216</v>
      </c>
      <c r="L359">
        <v>15</v>
      </c>
      <c r="M359">
        <v>12</v>
      </c>
      <c r="N359">
        <v>2016</v>
      </c>
      <c r="O359" t="s">
        <v>573</v>
      </c>
      <c r="P359">
        <v>20</v>
      </c>
      <c r="Q359" t="s">
        <v>515</v>
      </c>
      <c r="R359">
        <v>1</v>
      </c>
      <c r="S359">
        <v>23</v>
      </c>
      <c r="T359">
        <v>2.4E-2</v>
      </c>
      <c r="U359">
        <v>2.93</v>
      </c>
      <c r="V359">
        <f t="shared" si="5"/>
        <v>234.46272125105483</v>
      </c>
      <c r="X359" t="s">
        <v>514</v>
      </c>
      <c r="Y359" t="str">
        <f>VLOOKUP(Q359,'Lista spp'!A:H,8,FALSE)</f>
        <v>scrp</v>
      </c>
    </row>
    <row r="360" spans="1:25" x14ac:dyDescent="0.25">
      <c r="A360" t="s">
        <v>577</v>
      </c>
      <c r="B360" t="s">
        <v>1035</v>
      </c>
      <c r="C360" t="s">
        <v>51</v>
      </c>
      <c r="D360" t="s">
        <v>563</v>
      </c>
      <c r="E360" t="s">
        <v>564</v>
      </c>
      <c r="F360" t="s">
        <v>566</v>
      </c>
      <c r="G360" t="s">
        <v>567</v>
      </c>
      <c r="H360" t="s">
        <v>25</v>
      </c>
      <c r="I360">
        <v>10</v>
      </c>
      <c r="J360">
        <v>84</v>
      </c>
      <c r="K360">
        <v>151216</v>
      </c>
      <c r="L360">
        <v>15</v>
      </c>
      <c r="M360">
        <v>12</v>
      </c>
      <c r="N360">
        <v>2016</v>
      </c>
      <c r="O360" t="s">
        <v>573</v>
      </c>
      <c r="P360">
        <v>20</v>
      </c>
      <c r="Q360" t="s">
        <v>469</v>
      </c>
      <c r="R360">
        <v>1</v>
      </c>
      <c r="S360">
        <v>14</v>
      </c>
      <c r="T360">
        <v>2.1999999999999999E-2</v>
      </c>
      <c r="U360">
        <v>2.95</v>
      </c>
      <c r="V360">
        <f t="shared" si="5"/>
        <v>52.905446752078227</v>
      </c>
      <c r="W360" t="s">
        <v>435</v>
      </c>
      <c r="X360" t="s">
        <v>514</v>
      </c>
      <c r="Y360" t="str">
        <f>VLOOKUP(Q360,'Lista spp'!A:H,8,FALSE)</f>
        <v>scrp</v>
      </c>
    </row>
    <row r="361" spans="1:25" x14ac:dyDescent="0.25">
      <c r="A361" t="s">
        <v>577</v>
      </c>
      <c r="B361" t="s">
        <v>1035</v>
      </c>
      <c r="C361" t="s">
        <v>51</v>
      </c>
      <c r="D361" t="s">
        <v>563</v>
      </c>
      <c r="E361" t="s">
        <v>564</v>
      </c>
      <c r="F361" t="s">
        <v>566</v>
      </c>
      <c r="G361" t="s">
        <v>567</v>
      </c>
      <c r="H361" t="s">
        <v>25</v>
      </c>
      <c r="I361">
        <v>10</v>
      </c>
      <c r="J361">
        <v>84</v>
      </c>
      <c r="K361">
        <v>151216</v>
      </c>
      <c r="L361">
        <v>15</v>
      </c>
      <c r="M361">
        <v>12</v>
      </c>
      <c r="N361">
        <v>2016</v>
      </c>
      <c r="O361" t="s">
        <v>573</v>
      </c>
      <c r="P361">
        <v>20</v>
      </c>
      <c r="Q361" t="s">
        <v>628</v>
      </c>
      <c r="R361">
        <v>6</v>
      </c>
      <c r="S361">
        <v>22</v>
      </c>
      <c r="T361">
        <v>4.1500000000000002E-2</v>
      </c>
      <c r="U361">
        <v>2.8346</v>
      </c>
      <c r="V361">
        <f t="shared" si="5"/>
        <v>1590.1228490324961</v>
      </c>
      <c r="X361" t="s">
        <v>514</v>
      </c>
      <c r="Y361" t="str">
        <f>VLOOKUP(Q361,'Lista spp'!A:H,8,FALSE)</f>
        <v>fbrw</v>
      </c>
    </row>
    <row r="362" spans="1:25" x14ac:dyDescent="0.25">
      <c r="A362" t="s">
        <v>578</v>
      </c>
      <c r="B362" t="s">
        <v>1035</v>
      </c>
      <c r="C362" t="s">
        <v>51</v>
      </c>
      <c r="D362" t="s">
        <v>563</v>
      </c>
      <c r="E362" t="s">
        <v>564</v>
      </c>
      <c r="F362" t="s">
        <v>566</v>
      </c>
      <c r="G362" t="s">
        <v>567</v>
      </c>
      <c r="H362" t="s">
        <v>25</v>
      </c>
      <c r="I362">
        <v>11</v>
      </c>
      <c r="J362">
        <v>85</v>
      </c>
      <c r="K362">
        <v>151216</v>
      </c>
      <c r="L362">
        <v>15</v>
      </c>
      <c r="M362">
        <v>12</v>
      </c>
      <c r="N362">
        <v>2016</v>
      </c>
      <c r="O362" t="s">
        <v>573</v>
      </c>
      <c r="P362">
        <v>20</v>
      </c>
      <c r="Q362" t="s">
        <v>515</v>
      </c>
      <c r="R362">
        <v>1</v>
      </c>
      <c r="S362">
        <v>18</v>
      </c>
      <c r="T362">
        <v>2.4E-2</v>
      </c>
      <c r="U362">
        <v>2.93</v>
      </c>
      <c r="V362">
        <f t="shared" si="5"/>
        <v>114.32986262660718</v>
      </c>
      <c r="X362" t="s">
        <v>514</v>
      </c>
      <c r="Y362" t="str">
        <f>VLOOKUP(Q362,'Lista spp'!A:H,8,FALSE)</f>
        <v>scrp</v>
      </c>
    </row>
    <row r="363" spans="1:25" x14ac:dyDescent="0.25">
      <c r="A363" t="s">
        <v>578</v>
      </c>
      <c r="B363" t="s">
        <v>1035</v>
      </c>
      <c r="C363" t="s">
        <v>51</v>
      </c>
      <c r="D363" t="s">
        <v>563</v>
      </c>
      <c r="E363" t="s">
        <v>564</v>
      </c>
      <c r="F363" t="s">
        <v>566</v>
      </c>
      <c r="G363" t="s">
        <v>567</v>
      </c>
      <c r="H363" t="s">
        <v>25</v>
      </c>
      <c r="I363">
        <v>11</v>
      </c>
      <c r="J363">
        <v>85</v>
      </c>
      <c r="K363">
        <v>151216</v>
      </c>
      <c r="L363">
        <v>15</v>
      </c>
      <c r="M363">
        <v>12</v>
      </c>
      <c r="N363">
        <v>2016</v>
      </c>
      <c r="O363" t="s">
        <v>573</v>
      </c>
      <c r="P363">
        <v>20</v>
      </c>
      <c r="Q363" t="s">
        <v>515</v>
      </c>
      <c r="R363">
        <v>2</v>
      </c>
      <c r="S363">
        <v>20</v>
      </c>
      <c r="T363">
        <v>2.4E-2</v>
      </c>
      <c r="U363">
        <v>2.93</v>
      </c>
      <c r="V363">
        <f t="shared" si="5"/>
        <v>311.35735172050789</v>
      </c>
      <c r="X363" t="s">
        <v>514</v>
      </c>
      <c r="Y363" t="str">
        <f>VLOOKUP(Q363,'Lista spp'!A:H,8,FALSE)</f>
        <v>scrp</v>
      </c>
    </row>
    <row r="364" spans="1:25" x14ac:dyDescent="0.25">
      <c r="A364" t="s">
        <v>578</v>
      </c>
      <c r="B364" t="s">
        <v>1035</v>
      </c>
      <c r="C364" t="s">
        <v>51</v>
      </c>
      <c r="D364" t="s">
        <v>563</v>
      </c>
      <c r="E364" t="s">
        <v>564</v>
      </c>
      <c r="F364" t="s">
        <v>566</v>
      </c>
      <c r="G364" t="s">
        <v>567</v>
      </c>
      <c r="H364" t="s">
        <v>25</v>
      </c>
      <c r="I364">
        <v>11</v>
      </c>
      <c r="J364">
        <v>85</v>
      </c>
      <c r="K364">
        <v>151216</v>
      </c>
      <c r="L364">
        <v>15</v>
      </c>
      <c r="M364">
        <v>12</v>
      </c>
      <c r="N364">
        <v>2016</v>
      </c>
      <c r="O364" t="s">
        <v>573</v>
      </c>
      <c r="P364">
        <v>20</v>
      </c>
      <c r="Q364" t="s">
        <v>448</v>
      </c>
      <c r="R364">
        <v>1</v>
      </c>
      <c r="S364">
        <v>14</v>
      </c>
      <c r="T364">
        <v>1.7100000000000001E-2</v>
      </c>
      <c r="U364">
        <v>3.2</v>
      </c>
      <c r="V364">
        <f t="shared" si="5"/>
        <v>79.543706611846048</v>
      </c>
      <c r="W364" t="s">
        <v>435</v>
      </c>
      <c r="X364" t="s">
        <v>514</v>
      </c>
      <c r="Y364" t="str">
        <f>VLOOKUP(Q364,'Lista spp'!A:H,8,FALSE)</f>
        <v>scrp</v>
      </c>
    </row>
    <row r="365" spans="1:25" x14ac:dyDescent="0.25">
      <c r="A365" t="s">
        <v>578</v>
      </c>
      <c r="B365" t="s">
        <v>1035</v>
      </c>
      <c r="C365" t="s">
        <v>51</v>
      </c>
      <c r="D365" t="s">
        <v>563</v>
      </c>
      <c r="E365" t="s">
        <v>564</v>
      </c>
      <c r="F365" t="s">
        <v>566</v>
      </c>
      <c r="G365" t="s">
        <v>567</v>
      </c>
      <c r="H365" t="s">
        <v>25</v>
      </c>
      <c r="I365">
        <v>11</v>
      </c>
      <c r="J365">
        <v>85</v>
      </c>
      <c r="K365">
        <v>151216</v>
      </c>
      <c r="L365">
        <v>15</v>
      </c>
      <c r="M365">
        <v>12</v>
      </c>
      <c r="N365">
        <v>2016</v>
      </c>
      <c r="O365" t="s">
        <v>573</v>
      </c>
      <c r="P365">
        <v>20</v>
      </c>
      <c r="Q365" t="s">
        <v>515</v>
      </c>
      <c r="R365">
        <v>1</v>
      </c>
      <c r="S365">
        <v>10</v>
      </c>
      <c r="T365">
        <v>2.4E-2</v>
      </c>
      <c r="U365">
        <v>2.93</v>
      </c>
      <c r="V365">
        <f t="shared" si="5"/>
        <v>20.427312916857062</v>
      </c>
      <c r="X365" t="s">
        <v>514</v>
      </c>
      <c r="Y365" t="str">
        <f>VLOOKUP(Q365,'Lista spp'!A:H,8,FALSE)</f>
        <v>scrp</v>
      </c>
    </row>
    <row r="366" spans="1:25" x14ac:dyDescent="0.25">
      <c r="A366" t="s">
        <v>578</v>
      </c>
      <c r="B366" t="s">
        <v>1035</v>
      </c>
      <c r="C366" t="s">
        <v>51</v>
      </c>
      <c r="D366" t="s">
        <v>563</v>
      </c>
      <c r="E366" t="s">
        <v>564</v>
      </c>
      <c r="F366" t="s">
        <v>566</v>
      </c>
      <c r="G366" t="s">
        <v>567</v>
      </c>
      <c r="H366" t="s">
        <v>25</v>
      </c>
      <c r="I366">
        <v>11</v>
      </c>
      <c r="J366">
        <v>85</v>
      </c>
      <c r="K366">
        <v>151216</v>
      </c>
      <c r="L366">
        <v>15</v>
      </c>
      <c r="M366">
        <v>12</v>
      </c>
      <c r="N366">
        <v>2016</v>
      </c>
      <c r="O366" t="s">
        <v>573</v>
      </c>
      <c r="P366">
        <v>20</v>
      </c>
      <c r="Q366" t="s">
        <v>448</v>
      </c>
      <c r="R366">
        <v>1</v>
      </c>
      <c r="S366">
        <v>10</v>
      </c>
      <c r="T366">
        <v>1.7100000000000001E-2</v>
      </c>
      <c r="U366">
        <v>3.2</v>
      </c>
      <c r="V366">
        <f t="shared" si="5"/>
        <v>27.101673591085078</v>
      </c>
      <c r="W366" t="s">
        <v>435</v>
      </c>
      <c r="X366" t="s">
        <v>514</v>
      </c>
      <c r="Y366" t="str">
        <f>VLOOKUP(Q366,'Lista spp'!A:H,8,FALSE)</f>
        <v>scrp</v>
      </c>
    </row>
    <row r="367" spans="1:25" x14ac:dyDescent="0.25">
      <c r="A367" t="s">
        <v>578</v>
      </c>
      <c r="B367" t="s">
        <v>1035</v>
      </c>
      <c r="C367" t="s">
        <v>51</v>
      </c>
      <c r="D367" t="s">
        <v>563</v>
      </c>
      <c r="E367" t="s">
        <v>564</v>
      </c>
      <c r="F367" t="s">
        <v>566</v>
      </c>
      <c r="G367" t="s">
        <v>567</v>
      </c>
      <c r="H367" t="s">
        <v>25</v>
      </c>
      <c r="I367">
        <v>11</v>
      </c>
      <c r="J367">
        <v>85</v>
      </c>
      <c r="K367">
        <v>151216</v>
      </c>
      <c r="L367">
        <v>15</v>
      </c>
      <c r="M367">
        <v>12</v>
      </c>
      <c r="N367">
        <v>2016</v>
      </c>
      <c r="O367" t="s">
        <v>573</v>
      </c>
      <c r="P367">
        <v>20</v>
      </c>
      <c r="Q367" t="s">
        <v>628</v>
      </c>
      <c r="R367">
        <v>2</v>
      </c>
      <c r="S367">
        <v>25</v>
      </c>
      <c r="T367">
        <v>4.1500000000000002E-2</v>
      </c>
      <c r="U367">
        <v>2.8346</v>
      </c>
      <c r="V367">
        <f t="shared" si="5"/>
        <v>761.51566395006773</v>
      </c>
      <c r="X367" t="s">
        <v>514</v>
      </c>
      <c r="Y367" t="str">
        <f>VLOOKUP(Q367,'Lista spp'!A:H,8,FALSE)</f>
        <v>fbrw</v>
      </c>
    </row>
    <row r="368" spans="1:25" x14ac:dyDescent="0.25">
      <c r="A368" t="s">
        <v>581</v>
      </c>
      <c r="B368" t="s">
        <v>1040</v>
      </c>
      <c r="C368" t="s">
        <v>88</v>
      </c>
      <c r="D368" t="s">
        <v>579</v>
      </c>
      <c r="E368" t="s">
        <v>580</v>
      </c>
      <c r="F368" t="s">
        <v>582</v>
      </c>
      <c r="G368" t="s">
        <v>583</v>
      </c>
      <c r="H368" t="s">
        <v>25</v>
      </c>
      <c r="I368">
        <v>1</v>
      </c>
      <c r="J368">
        <v>86</v>
      </c>
      <c r="K368">
        <v>171216</v>
      </c>
      <c r="L368">
        <v>17</v>
      </c>
      <c r="M368">
        <v>12</v>
      </c>
      <c r="N368">
        <v>2016</v>
      </c>
      <c r="O368" t="s">
        <v>194</v>
      </c>
      <c r="P368">
        <v>3</v>
      </c>
      <c r="Q368" t="s">
        <v>445</v>
      </c>
      <c r="R368">
        <v>1</v>
      </c>
      <c r="S368">
        <v>5</v>
      </c>
      <c r="T368">
        <v>1.44E-2</v>
      </c>
      <c r="U368">
        <v>3.1</v>
      </c>
      <c r="V368">
        <f t="shared" si="5"/>
        <v>2.1143140975584331</v>
      </c>
      <c r="W368" t="s">
        <v>458</v>
      </c>
      <c r="X368" t="s">
        <v>514</v>
      </c>
      <c r="Y368" t="str">
        <f>VLOOKUP(Q368,'Lista spp'!A:H,8,FALSE)</f>
        <v>scrp</v>
      </c>
    </row>
    <row r="369" spans="1:25" x14ac:dyDescent="0.25">
      <c r="A369" t="s">
        <v>581</v>
      </c>
      <c r="B369" t="s">
        <v>1040</v>
      </c>
      <c r="C369" t="s">
        <v>88</v>
      </c>
      <c r="D369" t="s">
        <v>579</v>
      </c>
      <c r="E369" t="s">
        <v>580</v>
      </c>
      <c r="F369" t="s">
        <v>582</v>
      </c>
      <c r="G369" t="s">
        <v>583</v>
      </c>
      <c r="H369" t="s">
        <v>25</v>
      </c>
      <c r="I369">
        <v>1</v>
      </c>
      <c r="J369">
        <v>86</v>
      </c>
      <c r="K369">
        <v>171216</v>
      </c>
      <c r="L369">
        <v>17</v>
      </c>
      <c r="M369">
        <v>12</v>
      </c>
      <c r="N369">
        <v>2016</v>
      </c>
      <c r="O369" t="s">
        <v>194</v>
      </c>
      <c r="P369">
        <v>3</v>
      </c>
      <c r="Q369" t="s">
        <v>445</v>
      </c>
      <c r="R369">
        <v>1</v>
      </c>
      <c r="S369">
        <v>6</v>
      </c>
      <c r="T369">
        <v>1.44E-2</v>
      </c>
      <c r="U369">
        <v>3.1</v>
      </c>
      <c r="V369">
        <f t="shared" si="5"/>
        <v>3.7207575209071311</v>
      </c>
      <c r="W369" t="s">
        <v>458</v>
      </c>
      <c r="X369" t="s">
        <v>514</v>
      </c>
      <c r="Y369" t="str">
        <f>VLOOKUP(Q369,'Lista spp'!A:H,8,FALSE)</f>
        <v>scrp</v>
      </c>
    </row>
    <row r="370" spans="1:25" x14ac:dyDescent="0.25">
      <c r="A370" t="s">
        <v>581</v>
      </c>
      <c r="B370" t="s">
        <v>1040</v>
      </c>
      <c r="C370" t="s">
        <v>88</v>
      </c>
      <c r="D370" t="s">
        <v>579</v>
      </c>
      <c r="E370" t="s">
        <v>580</v>
      </c>
      <c r="F370" t="s">
        <v>582</v>
      </c>
      <c r="G370" t="s">
        <v>583</v>
      </c>
      <c r="H370" t="s">
        <v>25</v>
      </c>
      <c r="I370">
        <v>1</v>
      </c>
      <c r="J370">
        <v>86</v>
      </c>
      <c r="K370">
        <v>171216</v>
      </c>
      <c r="L370">
        <v>17</v>
      </c>
      <c r="M370">
        <v>12</v>
      </c>
      <c r="N370">
        <v>2016</v>
      </c>
      <c r="O370" t="s">
        <v>194</v>
      </c>
      <c r="P370">
        <v>3</v>
      </c>
      <c r="Q370" t="s">
        <v>445</v>
      </c>
      <c r="R370">
        <v>1</v>
      </c>
      <c r="S370">
        <v>18</v>
      </c>
      <c r="T370">
        <v>1.44E-2</v>
      </c>
      <c r="U370">
        <v>3.1</v>
      </c>
      <c r="V370">
        <f t="shared" si="5"/>
        <v>112.12623973922551</v>
      </c>
      <c r="W370" t="s">
        <v>435</v>
      </c>
      <c r="X370" t="s">
        <v>514</v>
      </c>
      <c r="Y370" t="str">
        <f>VLOOKUP(Q370,'Lista spp'!A:H,8,FALSE)</f>
        <v>scrp</v>
      </c>
    </row>
    <row r="371" spans="1:25" x14ac:dyDescent="0.25">
      <c r="A371" t="s">
        <v>581</v>
      </c>
      <c r="B371" t="s">
        <v>1040</v>
      </c>
      <c r="C371" t="s">
        <v>88</v>
      </c>
      <c r="D371" t="s">
        <v>579</v>
      </c>
      <c r="E371" t="s">
        <v>580</v>
      </c>
      <c r="F371" t="s">
        <v>582</v>
      </c>
      <c r="G371" t="s">
        <v>583</v>
      </c>
      <c r="H371" t="s">
        <v>25</v>
      </c>
      <c r="I371">
        <v>1</v>
      </c>
      <c r="J371">
        <v>86</v>
      </c>
      <c r="K371">
        <v>171216</v>
      </c>
      <c r="L371">
        <v>17</v>
      </c>
      <c r="M371">
        <v>12</v>
      </c>
      <c r="N371">
        <v>2016</v>
      </c>
      <c r="O371" t="s">
        <v>194</v>
      </c>
      <c r="P371">
        <v>3</v>
      </c>
      <c r="Q371" t="s">
        <v>448</v>
      </c>
      <c r="R371">
        <v>1</v>
      </c>
      <c r="S371">
        <v>15</v>
      </c>
      <c r="T371">
        <v>1.7100000000000001E-2</v>
      </c>
      <c r="U371">
        <v>3.2</v>
      </c>
      <c r="V371">
        <f t="shared" si="5"/>
        <v>99.194624870892383</v>
      </c>
      <c r="W371" t="s">
        <v>435</v>
      </c>
      <c r="X371" t="s">
        <v>514</v>
      </c>
      <c r="Y371" t="str">
        <f>VLOOKUP(Q371,'Lista spp'!A:H,8,FALSE)</f>
        <v>scrp</v>
      </c>
    </row>
    <row r="372" spans="1:25" x14ac:dyDescent="0.25">
      <c r="A372" t="s">
        <v>581</v>
      </c>
      <c r="B372" t="s">
        <v>1040</v>
      </c>
      <c r="C372" t="s">
        <v>88</v>
      </c>
      <c r="D372" t="s">
        <v>579</v>
      </c>
      <c r="E372" t="s">
        <v>580</v>
      </c>
      <c r="F372" t="s">
        <v>582</v>
      </c>
      <c r="G372" t="s">
        <v>583</v>
      </c>
      <c r="H372" t="s">
        <v>25</v>
      </c>
      <c r="I372">
        <v>1</v>
      </c>
      <c r="J372">
        <v>86</v>
      </c>
      <c r="K372">
        <v>171216</v>
      </c>
      <c r="L372">
        <v>17</v>
      </c>
      <c r="M372">
        <v>12</v>
      </c>
      <c r="N372">
        <v>2016</v>
      </c>
      <c r="O372" t="s">
        <v>194</v>
      </c>
      <c r="P372">
        <v>3</v>
      </c>
      <c r="Q372" t="s">
        <v>515</v>
      </c>
      <c r="R372">
        <v>2</v>
      </c>
      <c r="S372">
        <v>15</v>
      </c>
      <c r="T372">
        <v>2.4E-2</v>
      </c>
      <c r="U372">
        <v>2.93</v>
      </c>
      <c r="V372">
        <f t="shared" si="5"/>
        <v>134.02586733777071</v>
      </c>
      <c r="X372" t="s">
        <v>514</v>
      </c>
      <c r="Y372" t="str">
        <f>VLOOKUP(Q372,'Lista spp'!A:H,8,FALSE)</f>
        <v>scrp</v>
      </c>
    </row>
    <row r="373" spans="1:25" x14ac:dyDescent="0.25">
      <c r="A373" t="s">
        <v>581</v>
      </c>
      <c r="B373" t="s">
        <v>1040</v>
      </c>
      <c r="C373" t="s">
        <v>88</v>
      </c>
      <c r="D373" t="s">
        <v>579</v>
      </c>
      <c r="E373" t="s">
        <v>580</v>
      </c>
      <c r="F373" t="s">
        <v>582</v>
      </c>
      <c r="G373" t="s">
        <v>583</v>
      </c>
      <c r="H373" t="s">
        <v>25</v>
      </c>
      <c r="I373">
        <v>1</v>
      </c>
      <c r="J373">
        <v>86</v>
      </c>
      <c r="K373">
        <v>171216</v>
      </c>
      <c r="L373">
        <v>17</v>
      </c>
      <c r="M373">
        <v>12</v>
      </c>
      <c r="N373">
        <v>2016</v>
      </c>
      <c r="O373" t="s">
        <v>194</v>
      </c>
      <c r="P373">
        <v>3</v>
      </c>
      <c r="Q373" t="s">
        <v>455</v>
      </c>
      <c r="R373">
        <v>1</v>
      </c>
      <c r="S373">
        <v>12</v>
      </c>
      <c r="T373">
        <v>3.5200000000000002E-2</v>
      </c>
      <c r="U373">
        <v>2.88</v>
      </c>
      <c r="V373">
        <f t="shared" si="5"/>
        <v>45.142400772535844</v>
      </c>
      <c r="W373" t="s">
        <v>432</v>
      </c>
      <c r="X373" t="s">
        <v>514</v>
      </c>
      <c r="Y373" t="str">
        <f>VLOOKUP(Q373,'Lista spp'!A:H,8,FALSE)</f>
        <v>scrp</v>
      </c>
    </row>
    <row r="374" spans="1:25" x14ac:dyDescent="0.25">
      <c r="A374" t="s">
        <v>584</v>
      </c>
      <c r="B374" t="s">
        <v>1040</v>
      </c>
      <c r="C374" t="s">
        <v>88</v>
      </c>
      <c r="D374" t="s">
        <v>579</v>
      </c>
      <c r="E374" t="s">
        <v>580</v>
      </c>
      <c r="F374" t="s">
        <v>582</v>
      </c>
      <c r="G374" t="s">
        <v>583</v>
      </c>
      <c r="H374" t="s">
        <v>25</v>
      </c>
      <c r="I374">
        <v>2</v>
      </c>
      <c r="J374">
        <v>87</v>
      </c>
      <c r="K374">
        <v>171216</v>
      </c>
      <c r="L374">
        <v>17</v>
      </c>
      <c r="M374">
        <v>12</v>
      </c>
      <c r="N374">
        <v>2016</v>
      </c>
      <c r="O374" t="s">
        <v>194</v>
      </c>
      <c r="P374">
        <v>3</v>
      </c>
      <c r="Q374" t="s">
        <v>455</v>
      </c>
      <c r="R374">
        <v>2</v>
      </c>
      <c r="S374">
        <v>30</v>
      </c>
      <c r="T374">
        <v>3.5200000000000002E-2</v>
      </c>
      <c r="U374">
        <v>2.88</v>
      </c>
      <c r="V374">
        <f t="shared" si="5"/>
        <v>1263.8102482330487</v>
      </c>
      <c r="W374" t="s">
        <v>432</v>
      </c>
      <c r="X374" t="s">
        <v>514</v>
      </c>
      <c r="Y374" t="str">
        <f>VLOOKUP(Q374,'Lista spp'!A:H,8,FALSE)</f>
        <v>scrp</v>
      </c>
    </row>
    <row r="375" spans="1:25" x14ac:dyDescent="0.25">
      <c r="A375" t="s">
        <v>584</v>
      </c>
      <c r="B375" t="s">
        <v>1040</v>
      </c>
      <c r="C375" t="s">
        <v>88</v>
      </c>
      <c r="D375" t="s">
        <v>579</v>
      </c>
      <c r="E375" t="s">
        <v>580</v>
      </c>
      <c r="F375" t="s">
        <v>582</v>
      </c>
      <c r="G375" t="s">
        <v>583</v>
      </c>
      <c r="H375" t="s">
        <v>25</v>
      </c>
      <c r="I375">
        <v>2</v>
      </c>
      <c r="J375">
        <v>87</v>
      </c>
      <c r="K375">
        <v>171216</v>
      </c>
      <c r="L375">
        <v>17</v>
      </c>
      <c r="M375">
        <v>12</v>
      </c>
      <c r="N375">
        <v>2016</v>
      </c>
      <c r="O375" t="s">
        <v>194</v>
      </c>
      <c r="P375">
        <v>3</v>
      </c>
      <c r="Q375" t="s">
        <v>455</v>
      </c>
      <c r="R375">
        <v>2</v>
      </c>
      <c r="S375">
        <v>25</v>
      </c>
      <c r="T375">
        <v>3.5200000000000002E-2</v>
      </c>
      <c r="U375">
        <v>2.88</v>
      </c>
      <c r="V375">
        <f t="shared" si="5"/>
        <v>747.54937739751551</v>
      </c>
      <c r="W375" t="s">
        <v>432</v>
      </c>
      <c r="X375" t="s">
        <v>514</v>
      </c>
      <c r="Y375" t="str">
        <f>VLOOKUP(Q375,'Lista spp'!A:H,8,FALSE)</f>
        <v>scrp</v>
      </c>
    </row>
    <row r="376" spans="1:25" x14ac:dyDescent="0.25">
      <c r="A376" t="s">
        <v>584</v>
      </c>
      <c r="B376" t="s">
        <v>1040</v>
      </c>
      <c r="C376" t="s">
        <v>88</v>
      </c>
      <c r="D376" t="s">
        <v>579</v>
      </c>
      <c r="E376" t="s">
        <v>580</v>
      </c>
      <c r="F376" t="s">
        <v>582</v>
      </c>
      <c r="G376" t="s">
        <v>583</v>
      </c>
      <c r="H376" t="s">
        <v>25</v>
      </c>
      <c r="I376">
        <v>2</v>
      </c>
      <c r="J376">
        <v>87</v>
      </c>
      <c r="K376">
        <v>171216</v>
      </c>
      <c r="L376">
        <v>17</v>
      </c>
      <c r="M376">
        <v>12</v>
      </c>
      <c r="N376">
        <v>2016</v>
      </c>
      <c r="O376" t="s">
        <v>194</v>
      </c>
      <c r="P376">
        <v>3</v>
      </c>
      <c r="Q376" t="s">
        <v>448</v>
      </c>
      <c r="R376">
        <v>1</v>
      </c>
      <c r="S376">
        <v>15</v>
      </c>
      <c r="T376">
        <v>1.7100000000000001E-2</v>
      </c>
      <c r="U376">
        <v>3.2</v>
      </c>
      <c r="V376">
        <f t="shared" si="5"/>
        <v>99.194624870892383</v>
      </c>
      <c r="W376" t="s">
        <v>435</v>
      </c>
      <c r="X376" t="s">
        <v>514</v>
      </c>
      <c r="Y376" t="str">
        <f>VLOOKUP(Q376,'Lista spp'!A:H,8,FALSE)</f>
        <v>scrp</v>
      </c>
    </row>
    <row r="377" spans="1:25" x14ac:dyDescent="0.25">
      <c r="A377" t="s">
        <v>584</v>
      </c>
      <c r="B377" t="s">
        <v>1040</v>
      </c>
      <c r="C377" t="s">
        <v>88</v>
      </c>
      <c r="D377" t="s">
        <v>579</v>
      </c>
      <c r="E377" t="s">
        <v>580</v>
      </c>
      <c r="F377" t="s">
        <v>582</v>
      </c>
      <c r="G377" t="s">
        <v>583</v>
      </c>
      <c r="H377" t="s">
        <v>25</v>
      </c>
      <c r="I377">
        <v>2</v>
      </c>
      <c r="J377">
        <v>87</v>
      </c>
      <c r="K377">
        <v>171216</v>
      </c>
      <c r="L377">
        <v>17</v>
      </c>
      <c r="M377">
        <v>12</v>
      </c>
      <c r="N377">
        <v>2016</v>
      </c>
      <c r="O377" t="s">
        <v>194</v>
      </c>
      <c r="P377">
        <v>3</v>
      </c>
      <c r="Q377" t="s">
        <v>445</v>
      </c>
      <c r="R377">
        <v>2</v>
      </c>
      <c r="S377">
        <v>10</v>
      </c>
      <c r="T377">
        <v>1.44E-2</v>
      </c>
      <c r="U377">
        <v>3.1</v>
      </c>
      <c r="V377">
        <f t="shared" si="5"/>
        <v>36.257051859672039</v>
      </c>
      <c r="W377" t="s">
        <v>435</v>
      </c>
      <c r="X377" t="s">
        <v>514</v>
      </c>
      <c r="Y377" t="str">
        <f>VLOOKUP(Q377,'Lista spp'!A:H,8,FALSE)</f>
        <v>scrp</v>
      </c>
    </row>
    <row r="378" spans="1:25" x14ac:dyDescent="0.25">
      <c r="A378" t="s">
        <v>584</v>
      </c>
      <c r="B378" t="s">
        <v>1040</v>
      </c>
      <c r="C378" t="s">
        <v>88</v>
      </c>
      <c r="D378" t="s">
        <v>579</v>
      </c>
      <c r="E378" t="s">
        <v>580</v>
      </c>
      <c r="F378" t="s">
        <v>582</v>
      </c>
      <c r="G378" t="s">
        <v>583</v>
      </c>
      <c r="H378" t="s">
        <v>25</v>
      </c>
      <c r="I378">
        <v>2</v>
      </c>
      <c r="J378">
        <v>87</v>
      </c>
      <c r="K378">
        <v>171216</v>
      </c>
      <c r="L378">
        <v>17</v>
      </c>
      <c r="M378">
        <v>12</v>
      </c>
      <c r="N378">
        <v>2016</v>
      </c>
      <c r="O378" t="s">
        <v>194</v>
      </c>
      <c r="P378">
        <v>3</v>
      </c>
      <c r="Q378" t="s">
        <v>445</v>
      </c>
      <c r="R378">
        <v>1</v>
      </c>
      <c r="S378">
        <v>7</v>
      </c>
      <c r="T378">
        <v>1.44E-2</v>
      </c>
      <c r="U378">
        <v>3.1</v>
      </c>
      <c r="V378">
        <f t="shared" si="5"/>
        <v>6.0002095263177599</v>
      </c>
      <c r="W378" t="s">
        <v>458</v>
      </c>
      <c r="X378" t="s">
        <v>514</v>
      </c>
      <c r="Y378" t="str">
        <f>VLOOKUP(Q378,'Lista spp'!A:H,8,FALSE)</f>
        <v>scrp</v>
      </c>
    </row>
    <row r="379" spans="1:25" x14ac:dyDescent="0.25">
      <c r="A379" t="s">
        <v>584</v>
      </c>
      <c r="B379" t="s">
        <v>1040</v>
      </c>
      <c r="C379" t="s">
        <v>88</v>
      </c>
      <c r="D379" t="s">
        <v>579</v>
      </c>
      <c r="E379" t="s">
        <v>580</v>
      </c>
      <c r="F379" t="s">
        <v>582</v>
      </c>
      <c r="G379" t="s">
        <v>583</v>
      </c>
      <c r="H379" t="s">
        <v>25</v>
      </c>
      <c r="I379">
        <v>2</v>
      </c>
      <c r="J379">
        <v>87</v>
      </c>
      <c r="K379">
        <v>171216</v>
      </c>
      <c r="L379">
        <v>17</v>
      </c>
      <c r="M379">
        <v>12</v>
      </c>
      <c r="N379">
        <v>2016</v>
      </c>
      <c r="O379" t="s">
        <v>194</v>
      </c>
      <c r="P379">
        <v>3</v>
      </c>
      <c r="Q379" t="s">
        <v>515</v>
      </c>
      <c r="R379">
        <v>1</v>
      </c>
      <c r="S379">
        <v>5</v>
      </c>
      <c r="T379">
        <v>2.4E-2</v>
      </c>
      <c r="U379">
        <v>2.93</v>
      </c>
      <c r="V379">
        <f t="shared" si="5"/>
        <v>2.680361396301727</v>
      </c>
      <c r="X379" t="s">
        <v>514</v>
      </c>
      <c r="Y379" t="str">
        <f>VLOOKUP(Q379,'Lista spp'!A:H,8,FALSE)</f>
        <v>scrp</v>
      </c>
    </row>
    <row r="380" spans="1:25" x14ac:dyDescent="0.25">
      <c r="A380" t="s">
        <v>584</v>
      </c>
      <c r="B380" t="s">
        <v>1040</v>
      </c>
      <c r="C380" t="s">
        <v>88</v>
      </c>
      <c r="D380" t="s">
        <v>579</v>
      </c>
      <c r="E380" t="s">
        <v>580</v>
      </c>
      <c r="F380" t="s">
        <v>582</v>
      </c>
      <c r="G380" t="s">
        <v>583</v>
      </c>
      <c r="H380" t="s">
        <v>25</v>
      </c>
      <c r="I380">
        <v>2</v>
      </c>
      <c r="J380">
        <v>87</v>
      </c>
      <c r="K380">
        <v>171216</v>
      </c>
      <c r="L380">
        <v>17</v>
      </c>
      <c r="M380">
        <v>12</v>
      </c>
      <c r="N380">
        <v>2016</v>
      </c>
      <c r="O380" t="s">
        <v>194</v>
      </c>
      <c r="P380">
        <v>3</v>
      </c>
      <c r="Q380" t="s">
        <v>448</v>
      </c>
      <c r="R380">
        <v>1</v>
      </c>
      <c r="S380">
        <v>5</v>
      </c>
      <c r="T380">
        <v>1.7100000000000001E-2</v>
      </c>
      <c r="U380">
        <v>3.2</v>
      </c>
      <c r="V380">
        <f t="shared" si="5"/>
        <v>2.9491721513733475</v>
      </c>
      <c r="W380" t="s">
        <v>435</v>
      </c>
      <c r="X380" t="s">
        <v>514</v>
      </c>
      <c r="Y380" t="str">
        <f>VLOOKUP(Q380,'Lista spp'!A:H,8,FALSE)</f>
        <v>scrp</v>
      </c>
    </row>
    <row r="381" spans="1:25" x14ac:dyDescent="0.25">
      <c r="A381" t="s">
        <v>584</v>
      </c>
      <c r="B381" t="s">
        <v>1040</v>
      </c>
      <c r="C381" t="s">
        <v>88</v>
      </c>
      <c r="D381" t="s">
        <v>579</v>
      </c>
      <c r="E381" t="s">
        <v>580</v>
      </c>
      <c r="F381" t="s">
        <v>582</v>
      </c>
      <c r="G381" t="s">
        <v>583</v>
      </c>
      <c r="H381" t="s">
        <v>25</v>
      </c>
      <c r="I381">
        <v>2</v>
      </c>
      <c r="J381">
        <v>87</v>
      </c>
      <c r="K381">
        <v>171216</v>
      </c>
      <c r="L381">
        <v>17</v>
      </c>
      <c r="M381">
        <v>12</v>
      </c>
      <c r="N381">
        <v>2016</v>
      </c>
      <c r="O381" t="s">
        <v>194</v>
      </c>
      <c r="P381">
        <v>3</v>
      </c>
      <c r="Q381" t="s">
        <v>445</v>
      </c>
      <c r="R381">
        <v>1</v>
      </c>
      <c r="S381">
        <v>7</v>
      </c>
      <c r="T381">
        <v>1.44E-2</v>
      </c>
      <c r="U381">
        <v>3.1</v>
      </c>
      <c r="V381">
        <f t="shared" si="5"/>
        <v>6.0002095263177599</v>
      </c>
      <c r="W381" t="s">
        <v>458</v>
      </c>
      <c r="X381" t="s">
        <v>514</v>
      </c>
      <c r="Y381" t="str">
        <f>VLOOKUP(Q381,'Lista spp'!A:H,8,FALSE)</f>
        <v>scrp</v>
      </c>
    </row>
    <row r="382" spans="1:25" x14ac:dyDescent="0.25">
      <c r="A382" t="s">
        <v>585</v>
      </c>
      <c r="B382" t="s">
        <v>1040</v>
      </c>
      <c r="C382" t="s">
        <v>88</v>
      </c>
      <c r="D382" t="s">
        <v>579</v>
      </c>
      <c r="E382" t="s">
        <v>580</v>
      </c>
      <c r="F382" t="s">
        <v>582</v>
      </c>
      <c r="G382" t="s">
        <v>583</v>
      </c>
      <c r="H382" t="s">
        <v>25</v>
      </c>
      <c r="I382">
        <v>3</v>
      </c>
      <c r="J382">
        <v>88</v>
      </c>
      <c r="K382">
        <v>171216</v>
      </c>
      <c r="L382">
        <v>17</v>
      </c>
      <c r="M382">
        <v>12</v>
      </c>
      <c r="N382">
        <v>2016</v>
      </c>
      <c r="O382" t="s">
        <v>194</v>
      </c>
      <c r="P382">
        <v>3</v>
      </c>
      <c r="Q382" t="s">
        <v>445</v>
      </c>
      <c r="R382">
        <v>1</v>
      </c>
      <c r="S382">
        <v>8</v>
      </c>
      <c r="T382">
        <v>1.44E-2</v>
      </c>
      <c r="U382">
        <v>3.1</v>
      </c>
      <c r="V382">
        <f t="shared" si="5"/>
        <v>9.0769815307093964</v>
      </c>
      <c r="W382" t="s">
        <v>435</v>
      </c>
      <c r="X382" t="s">
        <v>514</v>
      </c>
      <c r="Y382" t="str">
        <f>VLOOKUP(Q382,'Lista spp'!A:H,8,FALSE)</f>
        <v>scrp</v>
      </c>
    </row>
    <row r="383" spans="1:25" x14ac:dyDescent="0.25">
      <c r="A383" t="s">
        <v>585</v>
      </c>
      <c r="B383" t="s">
        <v>1040</v>
      </c>
      <c r="C383" t="s">
        <v>88</v>
      </c>
      <c r="D383" t="s">
        <v>579</v>
      </c>
      <c r="E383" t="s">
        <v>580</v>
      </c>
      <c r="F383" t="s">
        <v>582</v>
      </c>
      <c r="G383" t="s">
        <v>583</v>
      </c>
      <c r="H383" t="s">
        <v>25</v>
      </c>
      <c r="I383">
        <v>3</v>
      </c>
      <c r="J383">
        <v>88</v>
      </c>
      <c r="K383">
        <v>171216</v>
      </c>
      <c r="L383">
        <v>17</v>
      </c>
      <c r="M383">
        <v>12</v>
      </c>
      <c r="N383">
        <v>2016</v>
      </c>
      <c r="O383" t="s">
        <v>194</v>
      </c>
      <c r="P383">
        <v>3</v>
      </c>
      <c r="Q383" t="s">
        <v>515</v>
      </c>
      <c r="R383">
        <v>1</v>
      </c>
      <c r="S383">
        <v>12</v>
      </c>
      <c r="T383">
        <v>2.4E-2</v>
      </c>
      <c r="U383">
        <v>2.93</v>
      </c>
      <c r="V383">
        <f t="shared" si="5"/>
        <v>34.850763154984143</v>
      </c>
      <c r="X383" t="s">
        <v>514</v>
      </c>
      <c r="Y383" t="str">
        <f>VLOOKUP(Q383,'Lista spp'!A:H,8,FALSE)</f>
        <v>scrp</v>
      </c>
    </row>
    <row r="384" spans="1:25" x14ac:dyDescent="0.25">
      <c r="A384" t="s">
        <v>585</v>
      </c>
      <c r="B384" t="s">
        <v>1040</v>
      </c>
      <c r="C384" t="s">
        <v>88</v>
      </c>
      <c r="D384" t="s">
        <v>579</v>
      </c>
      <c r="E384" t="s">
        <v>580</v>
      </c>
      <c r="F384" t="s">
        <v>582</v>
      </c>
      <c r="G384" t="s">
        <v>583</v>
      </c>
      <c r="H384" t="s">
        <v>25</v>
      </c>
      <c r="I384">
        <v>3</v>
      </c>
      <c r="J384">
        <v>88</v>
      </c>
      <c r="K384">
        <v>171216</v>
      </c>
      <c r="L384">
        <v>17</v>
      </c>
      <c r="M384">
        <v>12</v>
      </c>
      <c r="N384">
        <v>2016</v>
      </c>
      <c r="O384" t="s">
        <v>194</v>
      </c>
      <c r="P384">
        <v>3</v>
      </c>
      <c r="Q384" t="s">
        <v>445</v>
      </c>
      <c r="R384">
        <v>1</v>
      </c>
      <c r="S384">
        <v>3</v>
      </c>
      <c r="T384">
        <v>1.44E-2</v>
      </c>
      <c r="U384">
        <v>3.1</v>
      </c>
      <c r="V384">
        <f t="shared" si="5"/>
        <v>0.43394869006438219</v>
      </c>
      <c r="W384" t="s">
        <v>458</v>
      </c>
      <c r="X384" t="s">
        <v>514</v>
      </c>
      <c r="Y384" t="str">
        <f>VLOOKUP(Q384,'Lista spp'!A:H,8,FALSE)</f>
        <v>scrp</v>
      </c>
    </row>
    <row r="385" spans="1:25" x14ac:dyDescent="0.25">
      <c r="A385" t="s">
        <v>585</v>
      </c>
      <c r="B385" t="s">
        <v>1040</v>
      </c>
      <c r="C385" t="s">
        <v>88</v>
      </c>
      <c r="D385" t="s">
        <v>579</v>
      </c>
      <c r="E385" t="s">
        <v>580</v>
      </c>
      <c r="F385" t="s">
        <v>582</v>
      </c>
      <c r="G385" t="s">
        <v>583</v>
      </c>
      <c r="H385" t="s">
        <v>25</v>
      </c>
      <c r="I385">
        <v>3</v>
      </c>
      <c r="J385">
        <v>88</v>
      </c>
      <c r="K385">
        <v>171216</v>
      </c>
      <c r="L385">
        <v>17</v>
      </c>
      <c r="M385">
        <v>12</v>
      </c>
      <c r="N385">
        <v>2016</v>
      </c>
      <c r="O385" t="s">
        <v>194</v>
      </c>
      <c r="P385">
        <v>3</v>
      </c>
      <c r="Q385" t="s">
        <v>445</v>
      </c>
      <c r="R385">
        <v>1</v>
      </c>
      <c r="S385">
        <v>4</v>
      </c>
      <c r="T385">
        <v>1.44E-2</v>
      </c>
      <c r="U385">
        <v>3.1</v>
      </c>
      <c r="V385">
        <f t="shared" si="5"/>
        <v>1.058640403965267</v>
      </c>
      <c r="W385" t="s">
        <v>458</v>
      </c>
      <c r="X385" t="s">
        <v>514</v>
      </c>
      <c r="Y385" t="str">
        <f>VLOOKUP(Q385,'Lista spp'!A:H,8,FALSE)</f>
        <v>scrp</v>
      </c>
    </row>
    <row r="386" spans="1:25" x14ac:dyDescent="0.25">
      <c r="A386" t="s">
        <v>585</v>
      </c>
      <c r="B386" t="s">
        <v>1040</v>
      </c>
      <c r="C386" t="s">
        <v>88</v>
      </c>
      <c r="D386" t="s">
        <v>579</v>
      </c>
      <c r="E386" t="s">
        <v>580</v>
      </c>
      <c r="F386" t="s">
        <v>582</v>
      </c>
      <c r="G386" t="s">
        <v>583</v>
      </c>
      <c r="H386" t="s">
        <v>25</v>
      </c>
      <c r="I386">
        <v>3</v>
      </c>
      <c r="J386">
        <v>88</v>
      </c>
      <c r="K386">
        <v>171216</v>
      </c>
      <c r="L386">
        <v>17</v>
      </c>
      <c r="M386">
        <v>12</v>
      </c>
      <c r="N386">
        <v>2016</v>
      </c>
      <c r="O386" t="s">
        <v>194</v>
      </c>
      <c r="P386">
        <v>3</v>
      </c>
      <c r="Q386" t="s">
        <v>445</v>
      </c>
      <c r="R386">
        <v>1</v>
      </c>
      <c r="S386">
        <v>6</v>
      </c>
      <c r="T386">
        <v>1.44E-2</v>
      </c>
      <c r="U386">
        <v>3.1</v>
      </c>
      <c r="V386">
        <f t="shared" ref="V386:V449" si="6">T386*(S386^U386)*R386</f>
        <v>3.7207575209071311</v>
      </c>
      <c r="W386" t="s">
        <v>458</v>
      </c>
      <c r="X386" t="s">
        <v>514</v>
      </c>
      <c r="Y386" t="str">
        <f>VLOOKUP(Q386,'Lista spp'!A:H,8,FALSE)</f>
        <v>scrp</v>
      </c>
    </row>
    <row r="387" spans="1:25" x14ac:dyDescent="0.25">
      <c r="A387" t="s">
        <v>585</v>
      </c>
      <c r="B387" t="s">
        <v>1040</v>
      </c>
      <c r="C387" t="s">
        <v>88</v>
      </c>
      <c r="D387" t="s">
        <v>579</v>
      </c>
      <c r="E387" t="s">
        <v>580</v>
      </c>
      <c r="F387" t="s">
        <v>582</v>
      </c>
      <c r="G387" t="s">
        <v>583</v>
      </c>
      <c r="H387" t="s">
        <v>25</v>
      </c>
      <c r="I387">
        <v>3</v>
      </c>
      <c r="J387">
        <v>88</v>
      </c>
      <c r="K387">
        <v>171216</v>
      </c>
      <c r="L387">
        <v>17</v>
      </c>
      <c r="M387">
        <v>12</v>
      </c>
      <c r="N387">
        <v>2016</v>
      </c>
      <c r="O387" t="s">
        <v>194</v>
      </c>
      <c r="P387">
        <v>3</v>
      </c>
      <c r="Q387" t="s">
        <v>515</v>
      </c>
      <c r="R387">
        <v>1</v>
      </c>
      <c r="S387">
        <v>8</v>
      </c>
      <c r="T387">
        <v>2.4E-2</v>
      </c>
      <c r="U387">
        <v>2.93</v>
      </c>
      <c r="V387">
        <f t="shared" si="6"/>
        <v>10.623433498311044</v>
      </c>
      <c r="X387" t="s">
        <v>514</v>
      </c>
      <c r="Y387" t="str">
        <f>VLOOKUP(Q387,'Lista spp'!A:H,8,FALSE)</f>
        <v>scrp</v>
      </c>
    </row>
    <row r="388" spans="1:25" x14ac:dyDescent="0.25">
      <c r="A388" t="s">
        <v>585</v>
      </c>
      <c r="B388" t="s">
        <v>1040</v>
      </c>
      <c r="C388" t="s">
        <v>88</v>
      </c>
      <c r="D388" t="s">
        <v>579</v>
      </c>
      <c r="E388" t="s">
        <v>580</v>
      </c>
      <c r="F388" t="s">
        <v>582</v>
      </c>
      <c r="G388" t="s">
        <v>583</v>
      </c>
      <c r="H388" t="s">
        <v>25</v>
      </c>
      <c r="I388">
        <v>3</v>
      </c>
      <c r="J388">
        <v>88</v>
      </c>
      <c r="K388">
        <v>171216</v>
      </c>
      <c r="L388">
        <v>17</v>
      </c>
      <c r="M388">
        <v>12</v>
      </c>
      <c r="N388">
        <v>2016</v>
      </c>
      <c r="O388" t="s">
        <v>194</v>
      </c>
      <c r="P388">
        <v>3</v>
      </c>
      <c r="Q388" t="s">
        <v>515</v>
      </c>
      <c r="R388">
        <v>1</v>
      </c>
      <c r="S388">
        <v>15</v>
      </c>
      <c r="T388">
        <v>2.4E-2</v>
      </c>
      <c r="U388">
        <v>2.93</v>
      </c>
      <c r="V388">
        <f t="shared" si="6"/>
        <v>67.012933668885353</v>
      </c>
      <c r="X388" t="s">
        <v>514</v>
      </c>
      <c r="Y388" t="str">
        <f>VLOOKUP(Q388,'Lista spp'!A:H,8,FALSE)</f>
        <v>scrp</v>
      </c>
    </row>
    <row r="389" spans="1:25" x14ac:dyDescent="0.25">
      <c r="A389" t="s">
        <v>585</v>
      </c>
      <c r="B389" t="s">
        <v>1040</v>
      </c>
      <c r="C389" t="s">
        <v>88</v>
      </c>
      <c r="D389" t="s">
        <v>579</v>
      </c>
      <c r="E389" t="s">
        <v>580</v>
      </c>
      <c r="F389" t="s">
        <v>582</v>
      </c>
      <c r="G389" t="s">
        <v>583</v>
      </c>
      <c r="H389" t="s">
        <v>25</v>
      </c>
      <c r="I389">
        <v>3</v>
      </c>
      <c r="J389">
        <v>88</v>
      </c>
      <c r="K389">
        <v>171216</v>
      </c>
      <c r="L389">
        <v>17</v>
      </c>
      <c r="M389">
        <v>12</v>
      </c>
      <c r="N389">
        <v>2016</v>
      </c>
      <c r="O389" t="s">
        <v>194</v>
      </c>
      <c r="P389">
        <v>3</v>
      </c>
      <c r="Q389" t="s">
        <v>445</v>
      </c>
      <c r="R389">
        <v>1</v>
      </c>
      <c r="S389">
        <v>10</v>
      </c>
      <c r="T389">
        <v>1.44E-2</v>
      </c>
      <c r="U389">
        <v>3.1</v>
      </c>
      <c r="V389">
        <f t="shared" si="6"/>
        <v>18.12852592983602</v>
      </c>
      <c r="W389" t="s">
        <v>435</v>
      </c>
      <c r="X389" t="s">
        <v>514</v>
      </c>
      <c r="Y389" t="str">
        <f>VLOOKUP(Q389,'Lista spp'!A:H,8,FALSE)</f>
        <v>scrp</v>
      </c>
    </row>
    <row r="390" spans="1:25" x14ac:dyDescent="0.25">
      <c r="A390" t="s">
        <v>585</v>
      </c>
      <c r="B390" t="s">
        <v>1040</v>
      </c>
      <c r="C390" t="s">
        <v>88</v>
      </c>
      <c r="D390" t="s">
        <v>579</v>
      </c>
      <c r="E390" t="s">
        <v>580</v>
      </c>
      <c r="F390" t="s">
        <v>582</v>
      </c>
      <c r="G390" t="s">
        <v>583</v>
      </c>
      <c r="H390" t="s">
        <v>25</v>
      </c>
      <c r="I390">
        <v>3</v>
      </c>
      <c r="J390">
        <v>88</v>
      </c>
      <c r="K390">
        <v>171216</v>
      </c>
      <c r="L390">
        <v>17</v>
      </c>
      <c r="M390">
        <v>12</v>
      </c>
      <c r="N390">
        <v>2016</v>
      </c>
      <c r="O390" t="s">
        <v>194</v>
      </c>
      <c r="P390">
        <v>3</v>
      </c>
      <c r="Q390" t="s">
        <v>455</v>
      </c>
      <c r="R390">
        <v>1</v>
      </c>
      <c r="S390">
        <v>43</v>
      </c>
      <c r="T390">
        <v>3.5200000000000002E-2</v>
      </c>
      <c r="U390">
        <v>2.88</v>
      </c>
      <c r="V390">
        <f t="shared" si="6"/>
        <v>1782.098955048722</v>
      </c>
      <c r="W390" t="s">
        <v>432</v>
      </c>
      <c r="X390" t="s">
        <v>514</v>
      </c>
      <c r="Y390" t="str">
        <f>VLOOKUP(Q390,'Lista spp'!A:H,8,FALSE)</f>
        <v>scrp</v>
      </c>
    </row>
    <row r="391" spans="1:25" x14ac:dyDescent="0.25">
      <c r="A391" t="s">
        <v>585</v>
      </c>
      <c r="B391" t="s">
        <v>1040</v>
      </c>
      <c r="C391" t="s">
        <v>88</v>
      </c>
      <c r="D391" t="s">
        <v>579</v>
      </c>
      <c r="E391" t="s">
        <v>580</v>
      </c>
      <c r="F391" t="s">
        <v>582</v>
      </c>
      <c r="G391" t="s">
        <v>583</v>
      </c>
      <c r="H391" t="s">
        <v>25</v>
      </c>
      <c r="I391">
        <v>3</v>
      </c>
      <c r="J391">
        <v>88</v>
      </c>
      <c r="K391">
        <v>171216</v>
      </c>
      <c r="L391">
        <v>17</v>
      </c>
      <c r="M391">
        <v>12</v>
      </c>
      <c r="N391">
        <v>2016</v>
      </c>
      <c r="O391" t="s">
        <v>194</v>
      </c>
      <c r="P391">
        <v>3</v>
      </c>
      <c r="Q391" t="s">
        <v>448</v>
      </c>
      <c r="R391">
        <v>1</v>
      </c>
      <c r="S391">
        <v>35</v>
      </c>
      <c r="T391">
        <v>1.7100000000000001E-2</v>
      </c>
      <c r="U391">
        <v>3.2</v>
      </c>
      <c r="V391">
        <f t="shared" si="6"/>
        <v>1492.8420247021672</v>
      </c>
      <c r="W391" t="s">
        <v>435</v>
      </c>
      <c r="X391" t="s">
        <v>514</v>
      </c>
      <c r="Y391" t="str">
        <f>VLOOKUP(Q391,'Lista spp'!A:H,8,FALSE)</f>
        <v>scrp</v>
      </c>
    </row>
    <row r="392" spans="1:25" x14ac:dyDescent="0.25">
      <c r="A392" t="s">
        <v>585</v>
      </c>
      <c r="B392" t="s">
        <v>1040</v>
      </c>
      <c r="C392" t="s">
        <v>88</v>
      </c>
      <c r="D392" t="s">
        <v>579</v>
      </c>
      <c r="E392" t="s">
        <v>580</v>
      </c>
      <c r="F392" t="s">
        <v>582</v>
      </c>
      <c r="G392" t="s">
        <v>583</v>
      </c>
      <c r="H392" t="s">
        <v>25</v>
      </c>
      <c r="I392">
        <v>3</v>
      </c>
      <c r="J392">
        <v>88</v>
      </c>
      <c r="K392">
        <v>171216</v>
      </c>
      <c r="L392">
        <v>17</v>
      </c>
      <c r="M392">
        <v>12</v>
      </c>
      <c r="N392">
        <v>2016</v>
      </c>
      <c r="O392" t="s">
        <v>194</v>
      </c>
      <c r="P392">
        <v>3</v>
      </c>
      <c r="Q392" t="s">
        <v>628</v>
      </c>
      <c r="R392">
        <v>1</v>
      </c>
      <c r="S392">
        <v>12</v>
      </c>
      <c r="T392">
        <v>4.1500000000000002E-2</v>
      </c>
      <c r="U392">
        <v>2.8346</v>
      </c>
      <c r="V392">
        <f t="shared" si="6"/>
        <v>47.543949588135646</v>
      </c>
      <c r="X392" t="s">
        <v>514</v>
      </c>
      <c r="Y392" t="str">
        <f>VLOOKUP(Q392,'Lista spp'!A:H,8,FALSE)</f>
        <v>fbrw</v>
      </c>
    </row>
    <row r="393" spans="1:25" x14ac:dyDescent="0.25">
      <c r="A393" t="s">
        <v>585</v>
      </c>
      <c r="B393" t="s">
        <v>1040</v>
      </c>
      <c r="C393" t="s">
        <v>88</v>
      </c>
      <c r="D393" t="s">
        <v>579</v>
      </c>
      <c r="E393" t="s">
        <v>580</v>
      </c>
      <c r="F393" t="s">
        <v>582</v>
      </c>
      <c r="G393" t="s">
        <v>583</v>
      </c>
      <c r="H393" t="s">
        <v>25</v>
      </c>
      <c r="I393">
        <v>3</v>
      </c>
      <c r="J393">
        <v>88</v>
      </c>
      <c r="K393">
        <v>171216</v>
      </c>
      <c r="L393">
        <v>17</v>
      </c>
      <c r="M393">
        <v>12</v>
      </c>
      <c r="N393">
        <v>2016</v>
      </c>
      <c r="O393" t="s">
        <v>194</v>
      </c>
      <c r="P393">
        <v>3</v>
      </c>
      <c r="Q393" t="s">
        <v>628</v>
      </c>
      <c r="R393">
        <v>1</v>
      </c>
      <c r="S393">
        <v>18</v>
      </c>
      <c r="T393">
        <v>4.1500000000000002E-2</v>
      </c>
      <c r="U393">
        <v>2.8346</v>
      </c>
      <c r="V393">
        <f t="shared" si="6"/>
        <v>150.05260508576984</v>
      </c>
      <c r="X393" t="s">
        <v>514</v>
      </c>
      <c r="Y393" t="str">
        <f>VLOOKUP(Q393,'Lista spp'!A:H,8,FALSE)</f>
        <v>fbrw</v>
      </c>
    </row>
    <row r="394" spans="1:25" x14ac:dyDescent="0.25">
      <c r="A394" t="s">
        <v>585</v>
      </c>
      <c r="B394" t="s">
        <v>1040</v>
      </c>
      <c r="C394" t="s">
        <v>88</v>
      </c>
      <c r="D394" t="s">
        <v>579</v>
      </c>
      <c r="E394" t="s">
        <v>580</v>
      </c>
      <c r="F394" t="s">
        <v>582</v>
      </c>
      <c r="G394" t="s">
        <v>583</v>
      </c>
      <c r="H394" t="s">
        <v>25</v>
      </c>
      <c r="I394">
        <v>3</v>
      </c>
      <c r="J394">
        <v>88</v>
      </c>
      <c r="K394">
        <v>171216</v>
      </c>
      <c r="L394">
        <v>17</v>
      </c>
      <c r="M394">
        <v>12</v>
      </c>
      <c r="N394">
        <v>2016</v>
      </c>
      <c r="O394" t="s">
        <v>194</v>
      </c>
      <c r="P394">
        <v>3</v>
      </c>
      <c r="Q394" t="s">
        <v>628</v>
      </c>
      <c r="R394">
        <v>1</v>
      </c>
      <c r="S394">
        <v>18</v>
      </c>
      <c r="T394">
        <v>4.1500000000000002E-2</v>
      </c>
      <c r="U394">
        <v>2.8346</v>
      </c>
      <c r="V394">
        <f t="shared" si="6"/>
        <v>150.05260508576984</v>
      </c>
      <c r="X394" t="s">
        <v>514</v>
      </c>
      <c r="Y394" t="str">
        <f>VLOOKUP(Q394,'Lista spp'!A:H,8,FALSE)</f>
        <v>fbrw</v>
      </c>
    </row>
    <row r="395" spans="1:25" x14ac:dyDescent="0.25">
      <c r="A395" t="s">
        <v>586</v>
      </c>
      <c r="B395" t="s">
        <v>1040</v>
      </c>
      <c r="C395" t="s">
        <v>88</v>
      </c>
      <c r="D395" t="s">
        <v>579</v>
      </c>
      <c r="E395" t="s">
        <v>580</v>
      </c>
      <c r="F395" t="s">
        <v>582</v>
      </c>
      <c r="G395" t="s">
        <v>583</v>
      </c>
      <c r="H395" t="s">
        <v>25</v>
      </c>
      <c r="I395">
        <v>4</v>
      </c>
      <c r="J395">
        <v>89</v>
      </c>
      <c r="K395">
        <v>171216</v>
      </c>
      <c r="L395">
        <v>17</v>
      </c>
      <c r="M395">
        <v>12</v>
      </c>
      <c r="N395">
        <v>2016</v>
      </c>
      <c r="O395" t="s">
        <v>194</v>
      </c>
      <c r="P395">
        <v>3</v>
      </c>
      <c r="Q395" t="s">
        <v>455</v>
      </c>
      <c r="R395">
        <v>3</v>
      </c>
      <c r="S395">
        <v>12</v>
      </c>
      <c r="T395">
        <v>3.5200000000000002E-2</v>
      </c>
      <c r="U395">
        <v>2.88</v>
      </c>
      <c r="V395">
        <f t="shared" si="6"/>
        <v>135.42720231760754</v>
      </c>
      <c r="W395" t="s">
        <v>432</v>
      </c>
      <c r="X395" t="s">
        <v>514</v>
      </c>
      <c r="Y395" t="str">
        <f>VLOOKUP(Q395,'Lista spp'!A:H,8,FALSE)</f>
        <v>scrp</v>
      </c>
    </row>
    <row r="396" spans="1:25" x14ac:dyDescent="0.25">
      <c r="A396" t="s">
        <v>586</v>
      </c>
      <c r="B396" t="s">
        <v>1040</v>
      </c>
      <c r="C396" t="s">
        <v>88</v>
      </c>
      <c r="D396" t="s">
        <v>579</v>
      </c>
      <c r="E396" t="s">
        <v>580</v>
      </c>
      <c r="F396" t="s">
        <v>582</v>
      </c>
      <c r="G396" t="s">
        <v>583</v>
      </c>
      <c r="H396" t="s">
        <v>25</v>
      </c>
      <c r="I396">
        <v>4</v>
      </c>
      <c r="J396">
        <v>89</v>
      </c>
      <c r="K396">
        <v>171216</v>
      </c>
      <c r="L396">
        <v>17</v>
      </c>
      <c r="M396">
        <v>12</v>
      </c>
      <c r="N396">
        <v>2016</v>
      </c>
      <c r="O396" t="s">
        <v>194</v>
      </c>
      <c r="P396">
        <v>3</v>
      </c>
      <c r="Q396" t="s">
        <v>448</v>
      </c>
      <c r="R396">
        <v>1</v>
      </c>
      <c r="S396">
        <v>6</v>
      </c>
      <c r="T396">
        <v>1.7100000000000001E-2</v>
      </c>
      <c r="U396">
        <v>3.2</v>
      </c>
      <c r="V396">
        <f t="shared" si="6"/>
        <v>5.2854273979703716</v>
      </c>
      <c r="W396" t="s">
        <v>435</v>
      </c>
      <c r="X396" t="s">
        <v>514</v>
      </c>
      <c r="Y396" t="str">
        <f>VLOOKUP(Q396,'Lista spp'!A:H,8,FALSE)</f>
        <v>scrp</v>
      </c>
    </row>
    <row r="397" spans="1:25" x14ac:dyDescent="0.25">
      <c r="A397" t="s">
        <v>586</v>
      </c>
      <c r="B397" t="s">
        <v>1040</v>
      </c>
      <c r="C397" t="s">
        <v>88</v>
      </c>
      <c r="D397" t="s">
        <v>579</v>
      </c>
      <c r="E397" t="s">
        <v>580</v>
      </c>
      <c r="F397" t="s">
        <v>582</v>
      </c>
      <c r="G397" t="s">
        <v>583</v>
      </c>
      <c r="H397" t="s">
        <v>25</v>
      </c>
      <c r="I397">
        <v>4</v>
      </c>
      <c r="J397">
        <v>89</v>
      </c>
      <c r="K397">
        <v>171216</v>
      </c>
      <c r="L397">
        <v>17</v>
      </c>
      <c r="M397">
        <v>12</v>
      </c>
      <c r="N397">
        <v>2016</v>
      </c>
      <c r="O397" t="s">
        <v>194</v>
      </c>
      <c r="P397">
        <v>3</v>
      </c>
      <c r="Q397" t="s">
        <v>448</v>
      </c>
      <c r="R397">
        <v>1</v>
      </c>
      <c r="S397">
        <v>9</v>
      </c>
      <c r="T397">
        <v>1.7100000000000001E-2</v>
      </c>
      <c r="U397">
        <v>3.2</v>
      </c>
      <c r="V397">
        <f t="shared" si="6"/>
        <v>19.345151739871508</v>
      </c>
      <c r="W397" t="s">
        <v>435</v>
      </c>
      <c r="X397" t="s">
        <v>514</v>
      </c>
      <c r="Y397" t="str">
        <f>VLOOKUP(Q397,'Lista spp'!A:H,8,FALSE)</f>
        <v>scrp</v>
      </c>
    </row>
    <row r="398" spans="1:25" x14ac:dyDescent="0.25">
      <c r="A398" t="s">
        <v>586</v>
      </c>
      <c r="B398" t="s">
        <v>1040</v>
      </c>
      <c r="C398" t="s">
        <v>88</v>
      </c>
      <c r="D398" t="s">
        <v>579</v>
      </c>
      <c r="E398" t="s">
        <v>580</v>
      </c>
      <c r="F398" t="s">
        <v>582</v>
      </c>
      <c r="G398" t="s">
        <v>583</v>
      </c>
      <c r="H398" t="s">
        <v>25</v>
      </c>
      <c r="I398">
        <v>4</v>
      </c>
      <c r="J398">
        <v>89</v>
      </c>
      <c r="K398">
        <v>171216</v>
      </c>
      <c r="L398">
        <v>17</v>
      </c>
      <c r="M398">
        <v>12</v>
      </c>
      <c r="N398">
        <v>2016</v>
      </c>
      <c r="O398" t="s">
        <v>194</v>
      </c>
      <c r="P398">
        <v>3</v>
      </c>
      <c r="Q398" t="s">
        <v>515</v>
      </c>
      <c r="R398">
        <v>1</v>
      </c>
      <c r="S398">
        <v>13</v>
      </c>
      <c r="T398">
        <v>2.4E-2</v>
      </c>
      <c r="U398">
        <v>2.93</v>
      </c>
      <c r="V398">
        <f t="shared" si="6"/>
        <v>44.062107323606909</v>
      </c>
      <c r="X398" t="s">
        <v>514</v>
      </c>
      <c r="Y398" t="str">
        <f>VLOOKUP(Q398,'Lista spp'!A:H,8,FALSE)</f>
        <v>scrp</v>
      </c>
    </row>
    <row r="399" spans="1:25" x14ac:dyDescent="0.25">
      <c r="A399" t="s">
        <v>586</v>
      </c>
      <c r="B399" t="s">
        <v>1040</v>
      </c>
      <c r="C399" t="s">
        <v>88</v>
      </c>
      <c r="D399" t="s">
        <v>579</v>
      </c>
      <c r="E399" t="s">
        <v>580</v>
      </c>
      <c r="F399" t="s">
        <v>582</v>
      </c>
      <c r="G399" t="s">
        <v>583</v>
      </c>
      <c r="H399" t="s">
        <v>25</v>
      </c>
      <c r="I399">
        <v>4</v>
      </c>
      <c r="J399">
        <v>89</v>
      </c>
      <c r="K399">
        <v>171216</v>
      </c>
      <c r="L399">
        <v>17</v>
      </c>
      <c r="M399">
        <v>12</v>
      </c>
      <c r="N399">
        <v>2016</v>
      </c>
      <c r="O399" t="s">
        <v>194</v>
      </c>
      <c r="P399">
        <v>3</v>
      </c>
      <c r="Q399" t="s">
        <v>515</v>
      </c>
      <c r="R399">
        <v>1</v>
      </c>
      <c r="S399">
        <v>15</v>
      </c>
      <c r="T399">
        <v>2.4E-2</v>
      </c>
      <c r="U399">
        <v>2.93</v>
      </c>
      <c r="V399">
        <f t="shared" si="6"/>
        <v>67.012933668885353</v>
      </c>
      <c r="X399" t="s">
        <v>514</v>
      </c>
      <c r="Y399" t="str">
        <f>VLOOKUP(Q399,'Lista spp'!A:H,8,FALSE)</f>
        <v>scrp</v>
      </c>
    </row>
    <row r="400" spans="1:25" x14ac:dyDescent="0.25">
      <c r="A400" t="s">
        <v>586</v>
      </c>
      <c r="B400" t="s">
        <v>1040</v>
      </c>
      <c r="C400" t="s">
        <v>88</v>
      </c>
      <c r="D400" t="s">
        <v>579</v>
      </c>
      <c r="E400" t="s">
        <v>580</v>
      </c>
      <c r="F400" t="s">
        <v>582</v>
      </c>
      <c r="G400" t="s">
        <v>583</v>
      </c>
      <c r="H400" t="s">
        <v>25</v>
      </c>
      <c r="I400">
        <v>4</v>
      </c>
      <c r="J400">
        <v>89</v>
      </c>
      <c r="K400">
        <v>171216</v>
      </c>
      <c r="L400">
        <v>17</v>
      </c>
      <c r="M400">
        <v>12</v>
      </c>
      <c r="N400">
        <v>2016</v>
      </c>
      <c r="O400" t="s">
        <v>194</v>
      </c>
      <c r="P400">
        <v>3</v>
      </c>
      <c r="Q400" t="s">
        <v>448</v>
      </c>
      <c r="R400">
        <v>1</v>
      </c>
      <c r="S400">
        <v>8</v>
      </c>
      <c r="T400">
        <v>1.7100000000000001E-2</v>
      </c>
      <c r="U400">
        <v>3.2</v>
      </c>
      <c r="V400">
        <f t="shared" si="6"/>
        <v>13.270401683111837</v>
      </c>
      <c r="W400" t="s">
        <v>435</v>
      </c>
      <c r="X400" t="s">
        <v>514</v>
      </c>
      <c r="Y400" t="str">
        <f>VLOOKUP(Q400,'Lista spp'!A:H,8,FALSE)</f>
        <v>scrp</v>
      </c>
    </row>
    <row r="401" spans="1:25" x14ac:dyDescent="0.25">
      <c r="A401" t="s">
        <v>586</v>
      </c>
      <c r="B401" t="s">
        <v>1040</v>
      </c>
      <c r="C401" t="s">
        <v>88</v>
      </c>
      <c r="D401" t="s">
        <v>579</v>
      </c>
      <c r="E401" t="s">
        <v>580</v>
      </c>
      <c r="F401" t="s">
        <v>582</v>
      </c>
      <c r="G401" t="s">
        <v>583</v>
      </c>
      <c r="H401" t="s">
        <v>25</v>
      </c>
      <c r="I401">
        <v>4</v>
      </c>
      <c r="J401">
        <v>89</v>
      </c>
      <c r="K401">
        <v>171216</v>
      </c>
      <c r="L401">
        <v>17</v>
      </c>
      <c r="M401">
        <v>12</v>
      </c>
      <c r="N401">
        <v>2016</v>
      </c>
      <c r="O401" t="s">
        <v>194</v>
      </c>
      <c r="P401">
        <v>3</v>
      </c>
      <c r="Q401" t="s">
        <v>445</v>
      </c>
      <c r="R401">
        <v>1</v>
      </c>
      <c r="S401">
        <v>8</v>
      </c>
      <c r="T401">
        <v>1.44E-2</v>
      </c>
      <c r="U401">
        <v>3.1</v>
      </c>
      <c r="V401">
        <f t="shared" si="6"/>
        <v>9.0769815307093964</v>
      </c>
      <c r="W401" t="s">
        <v>435</v>
      </c>
      <c r="X401" t="s">
        <v>514</v>
      </c>
      <c r="Y401" t="str">
        <f>VLOOKUP(Q401,'Lista spp'!A:H,8,FALSE)</f>
        <v>scrp</v>
      </c>
    </row>
    <row r="402" spans="1:25" x14ac:dyDescent="0.25">
      <c r="A402" t="s">
        <v>586</v>
      </c>
      <c r="B402" t="s">
        <v>1040</v>
      </c>
      <c r="C402" t="s">
        <v>88</v>
      </c>
      <c r="D402" t="s">
        <v>579</v>
      </c>
      <c r="E402" t="s">
        <v>580</v>
      </c>
      <c r="F402" t="s">
        <v>582</v>
      </c>
      <c r="G402" t="s">
        <v>583</v>
      </c>
      <c r="H402" t="s">
        <v>25</v>
      </c>
      <c r="I402">
        <v>4</v>
      </c>
      <c r="J402">
        <v>89</v>
      </c>
      <c r="K402">
        <v>171216</v>
      </c>
      <c r="L402">
        <v>17</v>
      </c>
      <c r="M402">
        <v>12</v>
      </c>
      <c r="N402">
        <v>2016</v>
      </c>
      <c r="O402" t="s">
        <v>194</v>
      </c>
      <c r="P402">
        <v>3</v>
      </c>
      <c r="Q402" t="s">
        <v>455</v>
      </c>
      <c r="R402">
        <v>2</v>
      </c>
      <c r="S402">
        <v>30</v>
      </c>
      <c r="T402">
        <v>3.5200000000000002E-2</v>
      </c>
      <c r="U402">
        <v>2.88</v>
      </c>
      <c r="V402">
        <f t="shared" si="6"/>
        <v>1263.8102482330487</v>
      </c>
      <c r="W402" t="s">
        <v>432</v>
      </c>
      <c r="X402" t="s">
        <v>514</v>
      </c>
      <c r="Y402" t="str">
        <f>VLOOKUP(Q402,'Lista spp'!A:H,8,FALSE)</f>
        <v>scrp</v>
      </c>
    </row>
    <row r="403" spans="1:25" x14ac:dyDescent="0.25">
      <c r="A403" t="s">
        <v>586</v>
      </c>
      <c r="B403" t="s">
        <v>1040</v>
      </c>
      <c r="C403" t="s">
        <v>88</v>
      </c>
      <c r="D403" t="s">
        <v>579</v>
      </c>
      <c r="E403" t="s">
        <v>580</v>
      </c>
      <c r="F403" t="s">
        <v>582</v>
      </c>
      <c r="G403" t="s">
        <v>583</v>
      </c>
      <c r="H403" t="s">
        <v>25</v>
      </c>
      <c r="I403">
        <v>4</v>
      </c>
      <c r="J403">
        <v>89</v>
      </c>
      <c r="K403">
        <v>171216</v>
      </c>
      <c r="L403">
        <v>17</v>
      </c>
      <c r="M403">
        <v>12</v>
      </c>
      <c r="N403">
        <v>2016</v>
      </c>
      <c r="O403" t="s">
        <v>194</v>
      </c>
      <c r="P403">
        <v>3</v>
      </c>
      <c r="Q403" t="s">
        <v>455</v>
      </c>
      <c r="R403">
        <v>1</v>
      </c>
      <c r="S403">
        <v>35</v>
      </c>
      <c r="T403">
        <v>3.5200000000000002E-2</v>
      </c>
      <c r="U403">
        <v>2.88</v>
      </c>
      <c r="V403">
        <f t="shared" si="6"/>
        <v>985.05080715653878</v>
      </c>
      <c r="W403" t="s">
        <v>432</v>
      </c>
      <c r="X403" t="s">
        <v>514</v>
      </c>
      <c r="Y403" t="str">
        <f>VLOOKUP(Q403,'Lista spp'!A:H,8,FALSE)</f>
        <v>scrp</v>
      </c>
    </row>
    <row r="404" spans="1:25" x14ac:dyDescent="0.25">
      <c r="A404" t="s">
        <v>586</v>
      </c>
      <c r="B404" t="s">
        <v>1040</v>
      </c>
      <c r="C404" t="s">
        <v>88</v>
      </c>
      <c r="D404" t="s">
        <v>579</v>
      </c>
      <c r="E404" t="s">
        <v>580</v>
      </c>
      <c r="F404" t="s">
        <v>582</v>
      </c>
      <c r="G404" t="s">
        <v>583</v>
      </c>
      <c r="H404" t="s">
        <v>25</v>
      </c>
      <c r="I404">
        <v>4</v>
      </c>
      <c r="J404">
        <v>89</v>
      </c>
      <c r="K404">
        <v>171216</v>
      </c>
      <c r="L404">
        <v>17</v>
      </c>
      <c r="M404">
        <v>12</v>
      </c>
      <c r="N404">
        <v>2016</v>
      </c>
      <c r="O404" t="s">
        <v>194</v>
      </c>
      <c r="P404">
        <v>3</v>
      </c>
      <c r="Q404" t="s">
        <v>445</v>
      </c>
      <c r="R404">
        <v>1</v>
      </c>
      <c r="S404">
        <v>7</v>
      </c>
      <c r="T404">
        <v>1.44E-2</v>
      </c>
      <c r="U404">
        <v>3.1</v>
      </c>
      <c r="V404">
        <f t="shared" si="6"/>
        <v>6.0002095263177599</v>
      </c>
      <c r="W404" t="s">
        <v>458</v>
      </c>
      <c r="X404" t="s">
        <v>514</v>
      </c>
      <c r="Y404" t="str">
        <f>VLOOKUP(Q404,'Lista spp'!A:H,8,FALSE)</f>
        <v>scrp</v>
      </c>
    </row>
    <row r="405" spans="1:25" x14ac:dyDescent="0.25">
      <c r="A405" t="s">
        <v>586</v>
      </c>
      <c r="B405" t="s">
        <v>1040</v>
      </c>
      <c r="C405" t="s">
        <v>88</v>
      </c>
      <c r="D405" t="s">
        <v>579</v>
      </c>
      <c r="E405" t="s">
        <v>580</v>
      </c>
      <c r="F405" t="s">
        <v>582</v>
      </c>
      <c r="G405" t="s">
        <v>583</v>
      </c>
      <c r="H405" t="s">
        <v>25</v>
      </c>
      <c r="I405">
        <v>4</v>
      </c>
      <c r="J405">
        <v>89</v>
      </c>
      <c r="K405">
        <v>171216</v>
      </c>
      <c r="L405">
        <v>17</v>
      </c>
      <c r="M405">
        <v>12</v>
      </c>
      <c r="N405">
        <v>2016</v>
      </c>
      <c r="O405" t="s">
        <v>194</v>
      </c>
      <c r="P405">
        <v>3</v>
      </c>
      <c r="Q405" t="s">
        <v>448</v>
      </c>
      <c r="R405">
        <v>1</v>
      </c>
      <c r="S405">
        <v>12</v>
      </c>
      <c r="T405">
        <v>1.7100000000000001E-2</v>
      </c>
      <c r="U405">
        <v>3.2</v>
      </c>
      <c r="V405">
        <f t="shared" si="6"/>
        <v>48.570894060038619</v>
      </c>
      <c r="W405" t="s">
        <v>435</v>
      </c>
      <c r="X405" t="s">
        <v>514</v>
      </c>
      <c r="Y405" t="str">
        <f>VLOOKUP(Q405,'Lista spp'!A:H,8,FALSE)</f>
        <v>scrp</v>
      </c>
    </row>
    <row r="406" spans="1:25" x14ac:dyDescent="0.25">
      <c r="A406" t="s">
        <v>586</v>
      </c>
      <c r="B406" t="s">
        <v>1040</v>
      </c>
      <c r="C406" t="s">
        <v>88</v>
      </c>
      <c r="D406" t="s">
        <v>579</v>
      </c>
      <c r="E406" t="s">
        <v>580</v>
      </c>
      <c r="F406" t="s">
        <v>582</v>
      </c>
      <c r="G406" t="s">
        <v>583</v>
      </c>
      <c r="H406" t="s">
        <v>25</v>
      </c>
      <c r="I406">
        <v>4</v>
      </c>
      <c r="J406">
        <v>89</v>
      </c>
      <c r="K406">
        <v>171216</v>
      </c>
      <c r="L406">
        <v>17</v>
      </c>
      <c r="M406">
        <v>12</v>
      </c>
      <c r="N406">
        <v>2016</v>
      </c>
      <c r="O406" t="s">
        <v>194</v>
      </c>
      <c r="P406">
        <v>3</v>
      </c>
      <c r="Q406" t="s">
        <v>515</v>
      </c>
      <c r="R406">
        <v>1</v>
      </c>
      <c r="S406">
        <v>8</v>
      </c>
      <c r="T406">
        <v>2.4E-2</v>
      </c>
      <c r="U406">
        <v>2.93</v>
      </c>
      <c r="V406">
        <f t="shared" si="6"/>
        <v>10.623433498311044</v>
      </c>
      <c r="X406" t="s">
        <v>514</v>
      </c>
      <c r="Y406" t="str">
        <f>VLOOKUP(Q406,'Lista spp'!A:H,8,FALSE)</f>
        <v>scrp</v>
      </c>
    </row>
    <row r="407" spans="1:25" x14ac:dyDescent="0.25">
      <c r="A407" t="s">
        <v>587</v>
      </c>
      <c r="B407" t="s">
        <v>1040</v>
      </c>
      <c r="C407" t="s">
        <v>88</v>
      </c>
      <c r="D407" t="s">
        <v>579</v>
      </c>
      <c r="E407" t="s">
        <v>580</v>
      </c>
      <c r="F407" t="s">
        <v>582</v>
      </c>
      <c r="G407" t="s">
        <v>583</v>
      </c>
      <c r="H407" t="s">
        <v>25</v>
      </c>
      <c r="I407">
        <v>5</v>
      </c>
      <c r="J407">
        <v>90</v>
      </c>
      <c r="K407">
        <v>171216</v>
      </c>
      <c r="L407">
        <v>17</v>
      </c>
      <c r="M407">
        <v>12</v>
      </c>
      <c r="N407">
        <v>2016</v>
      </c>
      <c r="O407" t="s">
        <v>194</v>
      </c>
      <c r="P407">
        <v>3</v>
      </c>
      <c r="Q407" t="s">
        <v>515</v>
      </c>
      <c r="R407">
        <v>1</v>
      </c>
      <c r="S407">
        <v>18</v>
      </c>
      <c r="T407">
        <v>2.4E-2</v>
      </c>
      <c r="U407">
        <v>2.93</v>
      </c>
      <c r="V407">
        <f t="shared" si="6"/>
        <v>114.32986262660718</v>
      </c>
      <c r="X407" t="s">
        <v>514</v>
      </c>
      <c r="Y407" t="str">
        <f>VLOOKUP(Q407,'Lista spp'!A:H,8,FALSE)</f>
        <v>scrp</v>
      </c>
    </row>
    <row r="408" spans="1:25" x14ac:dyDescent="0.25">
      <c r="A408" t="s">
        <v>587</v>
      </c>
      <c r="B408" t="s">
        <v>1040</v>
      </c>
      <c r="C408" t="s">
        <v>88</v>
      </c>
      <c r="D408" t="s">
        <v>579</v>
      </c>
      <c r="E408" t="s">
        <v>580</v>
      </c>
      <c r="F408" t="s">
        <v>582</v>
      </c>
      <c r="G408" t="s">
        <v>583</v>
      </c>
      <c r="H408" t="s">
        <v>25</v>
      </c>
      <c r="I408">
        <v>5</v>
      </c>
      <c r="J408">
        <v>90</v>
      </c>
      <c r="K408">
        <v>171216</v>
      </c>
      <c r="L408">
        <v>17</v>
      </c>
      <c r="M408">
        <v>12</v>
      </c>
      <c r="N408">
        <v>2016</v>
      </c>
      <c r="O408" t="s">
        <v>194</v>
      </c>
      <c r="P408">
        <v>3</v>
      </c>
      <c r="Q408" t="s">
        <v>515</v>
      </c>
      <c r="R408">
        <v>1</v>
      </c>
      <c r="S408">
        <v>20</v>
      </c>
      <c r="T408">
        <v>2.4E-2</v>
      </c>
      <c r="U408">
        <v>2.93</v>
      </c>
      <c r="V408">
        <f t="shared" si="6"/>
        <v>155.67867586025395</v>
      </c>
      <c r="X408" t="s">
        <v>514</v>
      </c>
      <c r="Y408" t="str">
        <f>VLOOKUP(Q408,'Lista spp'!A:H,8,FALSE)</f>
        <v>scrp</v>
      </c>
    </row>
    <row r="409" spans="1:25" x14ac:dyDescent="0.25">
      <c r="A409" t="s">
        <v>587</v>
      </c>
      <c r="B409" t="s">
        <v>1040</v>
      </c>
      <c r="C409" t="s">
        <v>88</v>
      </c>
      <c r="D409" t="s">
        <v>579</v>
      </c>
      <c r="E409" t="s">
        <v>580</v>
      </c>
      <c r="F409" t="s">
        <v>582</v>
      </c>
      <c r="G409" t="s">
        <v>583</v>
      </c>
      <c r="H409" t="s">
        <v>25</v>
      </c>
      <c r="I409">
        <v>5</v>
      </c>
      <c r="J409">
        <v>90</v>
      </c>
      <c r="K409">
        <v>171216</v>
      </c>
      <c r="L409">
        <v>17</v>
      </c>
      <c r="M409">
        <v>12</v>
      </c>
      <c r="N409">
        <v>2016</v>
      </c>
      <c r="O409" t="s">
        <v>194</v>
      </c>
      <c r="P409">
        <v>3</v>
      </c>
      <c r="Q409" t="s">
        <v>515</v>
      </c>
      <c r="R409">
        <v>1</v>
      </c>
      <c r="S409">
        <v>15</v>
      </c>
      <c r="T409">
        <v>2.4E-2</v>
      </c>
      <c r="U409">
        <v>2.93</v>
      </c>
      <c r="V409">
        <f t="shared" si="6"/>
        <v>67.012933668885353</v>
      </c>
      <c r="X409" t="s">
        <v>514</v>
      </c>
      <c r="Y409" t="str">
        <f>VLOOKUP(Q409,'Lista spp'!A:H,8,FALSE)</f>
        <v>scrp</v>
      </c>
    </row>
    <row r="410" spans="1:25" x14ac:dyDescent="0.25">
      <c r="A410" t="s">
        <v>587</v>
      </c>
      <c r="B410" t="s">
        <v>1040</v>
      </c>
      <c r="C410" t="s">
        <v>88</v>
      </c>
      <c r="D410" t="s">
        <v>579</v>
      </c>
      <c r="E410" t="s">
        <v>580</v>
      </c>
      <c r="F410" t="s">
        <v>582</v>
      </c>
      <c r="G410" t="s">
        <v>583</v>
      </c>
      <c r="H410" t="s">
        <v>25</v>
      </c>
      <c r="I410">
        <v>5</v>
      </c>
      <c r="J410">
        <v>90</v>
      </c>
      <c r="K410">
        <v>171216</v>
      </c>
      <c r="L410">
        <v>17</v>
      </c>
      <c r="M410">
        <v>12</v>
      </c>
      <c r="N410">
        <v>2016</v>
      </c>
      <c r="O410" t="s">
        <v>194</v>
      </c>
      <c r="P410">
        <v>3</v>
      </c>
      <c r="Q410" t="s">
        <v>448</v>
      </c>
      <c r="R410">
        <v>1</v>
      </c>
      <c r="S410">
        <v>10</v>
      </c>
      <c r="T410">
        <v>1.7100000000000001E-2</v>
      </c>
      <c r="U410">
        <v>3.2</v>
      </c>
      <c r="V410">
        <f t="shared" si="6"/>
        <v>27.101673591085078</v>
      </c>
      <c r="W410" t="s">
        <v>435</v>
      </c>
      <c r="X410" t="s">
        <v>514</v>
      </c>
      <c r="Y410" t="str">
        <f>VLOOKUP(Q410,'Lista spp'!A:H,8,FALSE)</f>
        <v>scrp</v>
      </c>
    </row>
    <row r="411" spans="1:25" x14ac:dyDescent="0.25">
      <c r="A411" t="s">
        <v>587</v>
      </c>
      <c r="B411" t="s">
        <v>1040</v>
      </c>
      <c r="C411" t="s">
        <v>88</v>
      </c>
      <c r="D411" t="s">
        <v>579</v>
      </c>
      <c r="E411" t="s">
        <v>580</v>
      </c>
      <c r="F411" t="s">
        <v>582</v>
      </c>
      <c r="G411" t="s">
        <v>583</v>
      </c>
      <c r="H411" t="s">
        <v>25</v>
      </c>
      <c r="I411">
        <v>5</v>
      </c>
      <c r="J411">
        <v>90</v>
      </c>
      <c r="K411">
        <v>171216</v>
      </c>
      <c r="L411">
        <v>17</v>
      </c>
      <c r="M411">
        <v>12</v>
      </c>
      <c r="N411">
        <v>2016</v>
      </c>
      <c r="O411" t="s">
        <v>194</v>
      </c>
      <c r="P411">
        <v>3</v>
      </c>
      <c r="Q411" t="s">
        <v>445</v>
      </c>
      <c r="R411">
        <v>2</v>
      </c>
      <c r="S411">
        <v>15</v>
      </c>
      <c r="T411">
        <v>1.44E-2</v>
      </c>
      <c r="U411">
        <v>3.1</v>
      </c>
      <c r="V411">
        <f t="shared" si="6"/>
        <v>127.43108791946378</v>
      </c>
      <c r="W411" t="s">
        <v>435</v>
      </c>
      <c r="X411" t="s">
        <v>514</v>
      </c>
      <c r="Y411" t="str">
        <f>VLOOKUP(Q411,'Lista spp'!A:H,8,FALSE)</f>
        <v>scrp</v>
      </c>
    </row>
    <row r="412" spans="1:25" x14ac:dyDescent="0.25">
      <c r="A412" t="s">
        <v>587</v>
      </c>
      <c r="B412" t="s">
        <v>1040</v>
      </c>
      <c r="C412" t="s">
        <v>88</v>
      </c>
      <c r="D412" t="s">
        <v>579</v>
      </c>
      <c r="E412" t="s">
        <v>580</v>
      </c>
      <c r="F412" t="s">
        <v>582</v>
      </c>
      <c r="G412" t="s">
        <v>583</v>
      </c>
      <c r="H412" t="s">
        <v>25</v>
      </c>
      <c r="I412">
        <v>5</v>
      </c>
      <c r="J412">
        <v>90</v>
      </c>
      <c r="K412">
        <v>171216</v>
      </c>
      <c r="L412">
        <v>17</v>
      </c>
      <c r="M412">
        <v>12</v>
      </c>
      <c r="N412">
        <v>2016</v>
      </c>
      <c r="O412" t="s">
        <v>194</v>
      </c>
      <c r="P412">
        <v>3</v>
      </c>
      <c r="Q412" t="s">
        <v>455</v>
      </c>
      <c r="R412">
        <v>1</v>
      </c>
      <c r="S412">
        <v>30</v>
      </c>
      <c r="T412">
        <v>3.5200000000000002E-2</v>
      </c>
      <c r="U412">
        <v>2.88</v>
      </c>
      <c r="V412">
        <f t="shared" si="6"/>
        <v>631.90512411652435</v>
      </c>
      <c r="W412" t="s">
        <v>432</v>
      </c>
      <c r="X412" t="s">
        <v>514</v>
      </c>
      <c r="Y412" t="str">
        <f>VLOOKUP(Q412,'Lista spp'!A:H,8,FALSE)</f>
        <v>scrp</v>
      </c>
    </row>
    <row r="413" spans="1:25" x14ac:dyDescent="0.25">
      <c r="A413" t="s">
        <v>587</v>
      </c>
      <c r="B413" t="s">
        <v>1040</v>
      </c>
      <c r="C413" t="s">
        <v>88</v>
      </c>
      <c r="D413" t="s">
        <v>579</v>
      </c>
      <c r="E413" t="s">
        <v>580</v>
      </c>
      <c r="F413" t="s">
        <v>582</v>
      </c>
      <c r="G413" t="s">
        <v>583</v>
      </c>
      <c r="H413" t="s">
        <v>25</v>
      </c>
      <c r="I413">
        <v>5</v>
      </c>
      <c r="J413">
        <v>90</v>
      </c>
      <c r="K413">
        <v>171216</v>
      </c>
      <c r="L413">
        <v>17</v>
      </c>
      <c r="M413">
        <v>12</v>
      </c>
      <c r="N413">
        <v>2016</v>
      </c>
      <c r="O413" t="s">
        <v>194</v>
      </c>
      <c r="P413">
        <v>3</v>
      </c>
      <c r="Q413" t="s">
        <v>515</v>
      </c>
      <c r="R413">
        <v>2</v>
      </c>
      <c r="S413">
        <v>12</v>
      </c>
      <c r="T413">
        <v>2.4E-2</v>
      </c>
      <c r="U413">
        <v>2.93</v>
      </c>
      <c r="V413">
        <f t="shared" si="6"/>
        <v>69.701526309968287</v>
      </c>
      <c r="X413" t="s">
        <v>514</v>
      </c>
      <c r="Y413" t="str">
        <f>VLOOKUP(Q413,'Lista spp'!A:H,8,FALSE)</f>
        <v>scrp</v>
      </c>
    </row>
    <row r="414" spans="1:25" x14ac:dyDescent="0.25">
      <c r="A414" t="s">
        <v>587</v>
      </c>
      <c r="B414" t="s">
        <v>1040</v>
      </c>
      <c r="C414" t="s">
        <v>88</v>
      </c>
      <c r="D414" t="s">
        <v>579</v>
      </c>
      <c r="E414" t="s">
        <v>580</v>
      </c>
      <c r="F414" t="s">
        <v>582</v>
      </c>
      <c r="G414" t="s">
        <v>583</v>
      </c>
      <c r="H414" t="s">
        <v>25</v>
      </c>
      <c r="I414">
        <v>5</v>
      </c>
      <c r="J414">
        <v>90</v>
      </c>
      <c r="K414">
        <v>171216</v>
      </c>
      <c r="L414">
        <v>17</v>
      </c>
      <c r="M414">
        <v>12</v>
      </c>
      <c r="N414">
        <v>2016</v>
      </c>
      <c r="O414" t="s">
        <v>194</v>
      </c>
      <c r="P414">
        <v>3</v>
      </c>
      <c r="Q414" t="s">
        <v>448</v>
      </c>
      <c r="R414">
        <v>1</v>
      </c>
      <c r="S414">
        <v>5</v>
      </c>
      <c r="T414">
        <v>1.7100000000000001E-2</v>
      </c>
      <c r="U414">
        <v>3.2</v>
      </c>
      <c r="V414">
        <f t="shared" si="6"/>
        <v>2.9491721513733475</v>
      </c>
      <c r="W414" t="s">
        <v>435</v>
      </c>
      <c r="X414" t="s">
        <v>514</v>
      </c>
      <c r="Y414" t="str">
        <f>VLOOKUP(Q414,'Lista spp'!A:H,8,FALSE)</f>
        <v>scrp</v>
      </c>
    </row>
    <row r="415" spans="1:25" x14ac:dyDescent="0.25">
      <c r="A415" t="s">
        <v>587</v>
      </c>
      <c r="B415" t="s">
        <v>1040</v>
      </c>
      <c r="C415" t="s">
        <v>88</v>
      </c>
      <c r="D415" t="s">
        <v>579</v>
      </c>
      <c r="E415" t="s">
        <v>580</v>
      </c>
      <c r="F415" t="s">
        <v>582</v>
      </c>
      <c r="G415" t="s">
        <v>583</v>
      </c>
      <c r="H415" t="s">
        <v>25</v>
      </c>
      <c r="I415">
        <v>5</v>
      </c>
      <c r="J415">
        <v>90</v>
      </c>
      <c r="K415">
        <v>171216</v>
      </c>
      <c r="L415">
        <v>17</v>
      </c>
      <c r="M415">
        <v>12</v>
      </c>
      <c r="N415">
        <v>2016</v>
      </c>
      <c r="O415" t="s">
        <v>194</v>
      </c>
      <c r="P415">
        <v>3</v>
      </c>
      <c r="Q415" t="s">
        <v>445</v>
      </c>
      <c r="R415">
        <v>2</v>
      </c>
      <c r="S415">
        <v>5</v>
      </c>
      <c r="T415">
        <v>1.44E-2</v>
      </c>
      <c r="U415">
        <v>3.1</v>
      </c>
      <c r="V415">
        <f t="shared" si="6"/>
        <v>4.2286281951168663</v>
      </c>
      <c r="W415" t="s">
        <v>458</v>
      </c>
      <c r="X415" t="s">
        <v>514</v>
      </c>
      <c r="Y415" t="str">
        <f>VLOOKUP(Q415,'Lista spp'!A:H,8,FALSE)</f>
        <v>scrp</v>
      </c>
    </row>
    <row r="416" spans="1:25" x14ac:dyDescent="0.25">
      <c r="A416" t="s">
        <v>587</v>
      </c>
      <c r="B416" t="s">
        <v>1040</v>
      </c>
      <c r="C416" t="s">
        <v>88</v>
      </c>
      <c r="D416" t="s">
        <v>579</v>
      </c>
      <c r="E416" t="s">
        <v>580</v>
      </c>
      <c r="F416" t="s">
        <v>582</v>
      </c>
      <c r="G416" t="s">
        <v>583</v>
      </c>
      <c r="H416" t="s">
        <v>25</v>
      </c>
      <c r="I416">
        <v>5</v>
      </c>
      <c r="J416">
        <v>90</v>
      </c>
      <c r="K416">
        <v>171216</v>
      </c>
      <c r="L416">
        <v>17</v>
      </c>
      <c r="M416">
        <v>12</v>
      </c>
      <c r="N416">
        <v>2016</v>
      </c>
      <c r="O416" t="s">
        <v>194</v>
      </c>
      <c r="P416">
        <v>3</v>
      </c>
      <c r="Q416" t="s">
        <v>445</v>
      </c>
      <c r="R416">
        <v>1</v>
      </c>
      <c r="S416">
        <v>10</v>
      </c>
      <c r="T416">
        <v>1.44E-2</v>
      </c>
      <c r="U416">
        <v>3.1</v>
      </c>
      <c r="V416">
        <f t="shared" si="6"/>
        <v>18.12852592983602</v>
      </c>
      <c r="W416" t="s">
        <v>435</v>
      </c>
      <c r="X416" t="s">
        <v>514</v>
      </c>
      <c r="Y416" t="str">
        <f>VLOOKUP(Q416,'Lista spp'!A:H,8,FALSE)</f>
        <v>scrp</v>
      </c>
    </row>
    <row r="417" spans="1:25" x14ac:dyDescent="0.25">
      <c r="A417" t="s">
        <v>587</v>
      </c>
      <c r="B417" t="s">
        <v>1040</v>
      </c>
      <c r="C417" t="s">
        <v>88</v>
      </c>
      <c r="D417" t="s">
        <v>579</v>
      </c>
      <c r="E417" t="s">
        <v>580</v>
      </c>
      <c r="F417" t="s">
        <v>582</v>
      </c>
      <c r="G417" t="s">
        <v>583</v>
      </c>
      <c r="H417" t="s">
        <v>25</v>
      </c>
      <c r="I417">
        <v>5</v>
      </c>
      <c r="J417">
        <v>90</v>
      </c>
      <c r="K417">
        <v>171216</v>
      </c>
      <c r="L417">
        <v>17</v>
      </c>
      <c r="M417">
        <v>12</v>
      </c>
      <c r="N417">
        <v>2016</v>
      </c>
      <c r="O417" t="s">
        <v>194</v>
      </c>
      <c r="P417">
        <v>3</v>
      </c>
      <c r="Q417" t="s">
        <v>628</v>
      </c>
      <c r="R417">
        <v>1</v>
      </c>
      <c r="S417">
        <v>15</v>
      </c>
      <c r="T417">
        <v>4.1500000000000002E-2</v>
      </c>
      <c r="U417">
        <v>2.8346</v>
      </c>
      <c r="V417">
        <f t="shared" si="6"/>
        <v>89.494506928689532</v>
      </c>
      <c r="X417" t="s">
        <v>514</v>
      </c>
      <c r="Y417" t="str">
        <f>VLOOKUP(Q417,'Lista spp'!A:H,8,FALSE)</f>
        <v>fbrw</v>
      </c>
    </row>
    <row r="418" spans="1:25" x14ac:dyDescent="0.25">
      <c r="A418" t="s">
        <v>588</v>
      </c>
      <c r="B418" t="s">
        <v>1040</v>
      </c>
      <c r="C418" t="s">
        <v>88</v>
      </c>
      <c r="D418" t="s">
        <v>579</v>
      </c>
      <c r="E418" t="s">
        <v>580</v>
      </c>
      <c r="F418" t="s">
        <v>582</v>
      </c>
      <c r="G418" t="s">
        <v>583</v>
      </c>
      <c r="H418" t="s">
        <v>25</v>
      </c>
      <c r="I418">
        <v>6</v>
      </c>
      <c r="J418">
        <v>91</v>
      </c>
      <c r="K418">
        <v>171216</v>
      </c>
      <c r="L418">
        <v>17</v>
      </c>
      <c r="M418">
        <v>12</v>
      </c>
      <c r="N418">
        <v>2016</v>
      </c>
      <c r="O418" t="s">
        <v>194</v>
      </c>
      <c r="P418">
        <v>3</v>
      </c>
      <c r="Q418" t="s">
        <v>515</v>
      </c>
      <c r="R418">
        <v>3</v>
      </c>
      <c r="S418">
        <v>10</v>
      </c>
      <c r="T418">
        <v>2.4E-2</v>
      </c>
      <c r="U418">
        <v>2.93</v>
      </c>
      <c r="V418">
        <f t="shared" si="6"/>
        <v>61.281938750571186</v>
      </c>
      <c r="X418" t="s">
        <v>514</v>
      </c>
      <c r="Y418" t="str">
        <f>VLOOKUP(Q418,'Lista spp'!A:H,8,FALSE)</f>
        <v>scrp</v>
      </c>
    </row>
    <row r="419" spans="1:25" x14ac:dyDescent="0.25">
      <c r="A419" t="s">
        <v>588</v>
      </c>
      <c r="B419" t="s">
        <v>1040</v>
      </c>
      <c r="C419" t="s">
        <v>88</v>
      </c>
      <c r="D419" t="s">
        <v>579</v>
      </c>
      <c r="E419" t="s">
        <v>580</v>
      </c>
      <c r="F419" t="s">
        <v>582</v>
      </c>
      <c r="G419" t="s">
        <v>583</v>
      </c>
      <c r="H419" t="s">
        <v>25</v>
      </c>
      <c r="I419">
        <v>6</v>
      </c>
      <c r="J419">
        <v>91</v>
      </c>
      <c r="K419">
        <v>171216</v>
      </c>
      <c r="L419">
        <v>17</v>
      </c>
      <c r="M419">
        <v>12</v>
      </c>
      <c r="N419">
        <v>2016</v>
      </c>
      <c r="O419" t="s">
        <v>194</v>
      </c>
      <c r="P419">
        <v>3</v>
      </c>
      <c r="Q419" t="s">
        <v>515</v>
      </c>
      <c r="R419">
        <v>1</v>
      </c>
      <c r="S419">
        <v>13</v>
      </c>
      <c r="T419">
        <v>2.4E-2</v>
      </c>
      <c r="U419">
        <v>2.93</v>
      </c>
      <c r="V419">
        <f t="shared" si="6"/>
        <v>44.062107323606909</v>
      </c>
      <c r="X419" t="s">
        <v>514</v>
      </c>
      <c r="Y419" t="str">
        <f>VLOOKUP(Q419,'Lista spp'!A:H,8,FALSE)</f>
        <v>scrp</v>
      </c>
    </row>
    <row r="420" spans="1:25" x14ac:dyDescent="0.25">
      <c r="A420" t="s">
        <v>588</v>
      </c>
      <c r="B420" t="s">
        <v>1040</v>
      </c>
      <c r="C420" t="s">
        <v>88</v>
      </c>
      <c r="D420" t="s">
        <v>579</v>
      </c>
      <c r="E420" t="s">
        <v>580</v>
      </c>
      <c r="F420" t="s">
        <v>582</v>
      </c>
      <c r="G420" t="s">
        <v>583</v>
      </c>
      <c r="H420" t="s">
        <v>25</v>
      </c>
      <c r="I420">
        <v>6</v>
      </c>
      <c r="J420">
        <v>91</v>
      </c>
      <c r="K420">
        <v>171216</v>
      </c>
      <c r="L420">
        <v>17</v>
      </c>
      <c r="M420">
        <v>12</v>
      </c>
      <c r="N420">
        <v>2016</v>
      </c>
      <c r="O420" t="s">
        <v>194</v>
      </c>
      <c r="P420">
        <v>3</v>
      </c>
      <c r="Q420" t="s">
        <v>445</v>
      </c>
      <c r="R420">
        <v>3</v>
      </c>
      <c r="S420">
        <v>8</v>
      </c>
      <c r="T420">
        <v>1.44E-2</v>
      </c>
      <c r="U420">
        <v>3.1</v>
      </c>
      <c r="V420">
        <f t="shared" si="6"/>
        <v>27.230944592128189</v>
      </c>
      <c r="W420" t="s">
        <v>435</v>
      </c>
      <c r="X420" t="s">
        <v>514</v>
      </c>
      <c r="Y420" t="str">
        <f>VLOOKUP(Q420,'Lista spp'!A:H,8,FALSE)</f>
        <v>scrp</v>
      </c>
    </row>
    <row r="421" spans="1:25" x14ac:dyDescent="0.25">
      <c r="A421" t="s">
        <v>588</v>
      </c>
      <c r="B421" t="s">
        <v>1040</v>
      </c>
      <c r="C421" t="s">
        <v>88</v>
      </c>
      <c r="D421" t="s">
        <v>579</v>
      </c>
      <c r="E421" t="s">
        <v>580</v>
      </c>
      <c r="F421" t="s">
        <v>582</v>
      </c>
      <c r="G421" t="s">
        <v>583</v>
      </c>
      <c r="H421" t="s">
        <v>25</v>
      </c>
      <c r="I421">
        <v>6</v>
      </c>
      <c r="J421">
        <v>91</v>
      </c>
      <c r="K421">
        <v>171216</v>
      </c>
      <c r="L421">
        <v>17</v>
      </c>
      <c r="M421">
        <v>12</v>
      </c>
      <c r="N421">
        <v>2016</v>
      </c>
      <c r="O421" t="s">
        <v>194</v>
      </c>
      <c r="P421">
        <v>3</v>
      </c>
      <c r="Q421" t="s">
        <v>445</v>
      </c>
      <c r="R421">
        <v>1</v>
      </c>
      <c r="S421">
        <v>10</v>
      </c>
      <c r="T421">
        <v>1.44E-2</v>
      </c>
      <c r="U421">
        <v>3.1</v>
      </c>
      <c r="V421">
        <f t="shared" si="6"/>
        <v>18.12852592983602</v>
      </c>
      <c r="W421" t="s">
        <v>435</v>
      </c>
      <c r="X421" t="s">
        <v>514</v>
      </c>
      <c r="Y421" t="str">
        <f>VLOOKUP(Q421,'Lista spp'!A:H,8,FALSE)</f>
        <v>scrp</v>
      </c>
    </row>
    <row r="422" spans="1:25" x14ac:dyDescent="0.25">
      <c r="A422" t="s">
        <v>588</v>
      </c>
      <c r="B422" t="s">
        <v>1040</v>
      </c>
      <c r="C422" t="s">
        <v>88</v>
      </c>
      <c r="D422" t="s">
        <v>579</v>
      </c>
      <c r="E422" t="s">
        <v>580</v>
      </c>
      <c r="F422" t="s">
        <v>582</v>
      </c>
      <c r="G422" t="s">
        <v>583</v>
      </c>
      <c r="H422" t="s">
        <v>25</v>
      </c>
      <c r="I422">
        <v>6</v>
      </c>
      <c r="J422">
        <v>91</v>
      </c>
      <c r="K422">
        <v>171216</v>
      </c>
      <c r="L422">
        <v>17</v>
      </c>
      <c r="M422">
        <v>12</v>
      </c>
      <c r="N422">
        <v>2016</v>
      </c>
      <c r="O422" t="s">
        <v>194</v>
      </c>
      <c r="P422">
        <v>3</v>
      </c>
      <c r="Q422" t="s">
        <v>445</v>
      </c>
      <c r="R422">
        <v>1</v>
      </c>
      <c r="S422">
        <v>8</v>
      </c>
      <c r="T422">
        <v>1.44E-2</v>
      </c>
      <c r="U422">
        <v>3.1</v>
      </c>
      <c r="V422">
        <f t="shared" si="6"/>
        <v>9.0769815307093964</v>
      </c>
      <c r="W422" t="s">
        <v>435</v>
      </c>
      <c r="X422" t="s">
        <v>514</v>
      </c>
      <c r="Y422" t="str">
        <f>VLOOKUP(Q422,'Lista spp'!A:H,8,FALSE)</f>
        <v>scrp</v>
      </c>
    </row>
    <row r="423" spans="1:25" x14ac:dyDescent="0.25">
      <c r="A423" t="s">
        <v>588</v>
      </c>
      <c r="B423" t="s">
        <v>1040</v>
      </c>
      <c r="C423" t="s">
        <v>88</v>
      </c>
      <c r="D423" t="s">
        <v>579</v>
      </c>
      <c r="E423" t="s">
        <v>580</v>
      </c>
      <c r="F423" t="s">
        <v>582</v>
      </c>
      <c r="G423" t="s">
        <v>583</v>
      </c>
      <c r="H423" t="s">
        <v>25</v>
      </c>
      <c r="I423">
        <v>6</v>
      </c>
      <c r="J423">
        <v>91</v>
      </c>
      <c r="K423">
        <v>171216</v>
      </c>
      <c r="L423">
        <v>17</v>
      </c>
      <c r="M423">
        <v>12</v>
      </c>
      <c r="N423">
        <v>2016</v>
      </c>
      <c r="O423" t="s">
        <v>194</v>
      </c>
      <c r="P423">
        <v>3</v>
      </c>
      <c r="Q423" t="s">
        <v>448</v>
      </c>
      <c r="R423">
        <v>1</v>
      </c>
      <c r="S423">
        <v>7</v>
      </c>
      <c r="T423">
        <v>1.7100000000000001E-2</v>
      </c>
      <c r="U423">
        <v>3.2</v>
      </c>
      <c r="V423">
        <f t="shared" si="6"/>
        <v>8.6558523247005237</v>
      </c>
      <c r="W423" t="s">
        <v>435</v>
      </c>
      <c r="X423" t="s">
        <v>514</v>
      </c>
      <c r="Y423" t="str">
        <f>VLOOKUP(Q423,'Lista spp'!A:H,8,FALSE)</f>
        <v>scrp</v>
      </c>
    </row>
    <row r="424" spans="1:25" x14ac:dyDescent="0.25">
      <c r="A424" t="s">
        <v>588</v>
      </c>
      <c r="B424" t="s">
        <v>1040</v>
      </c>
      <c r="C424" t="s">
        <v>88</v>
      </c>
      <c r="D424" t="s">
        <v>579</v>
      </c>
      <c r="E424" t="s">
        <v>580</v>
      </c>
      <c r="F424" t="s">
        <v>582</v>
      </c>
      <c r="G424" t="s">
        <v>583</v>
      </c>
      <c r="H424" t="s">
        <v>25</v>
      </c>
      <c r="I424">
        <v>6</v>
      </c>
      <c r="J424">
        <v>91</v>
      </c>
      <c r="K424">
        <v>171216</v>
      </c>
      <c r="L424">
        <v>17</v>
      </c>
      <c r="M424">
        <v>12</v>
      </c>
      <c r="N424">
        <v>2016</v>
      </c>
      <c r="O424" t="s">
        <v>194</v>
      </c>
      <c r="P424">
        <v>3</v>
      </c>
      <c r="Q424" t="s">
        <v>515</v>
      </c>
      <c r="R424">
        <v>1</v>
      </c>
      <c r="S424">
        <v>12</v>
      </c>
      <c r="T424">
        <v>2.4E-2</v>
      </c>
      <c r="U424">
        <v>2.93</v>
      </c>
      <c r="V424">
        <f t="shared" si="6"/>
        <v>34.850763154984143</v>
      </c>
      <c r="X424" t="s">
        <v>514</v>
      </c>
      <c r="Y424" t="str">
        <f>VLOOKUP(Q424,'Lista spp'!A:H,8,FALSE)</f>
        <v>scrp</v>
      </c>
    </row>
    <row r="425" spans="1:25" x14ac:dyDescent="0.25">
      <c r="A425" t="s">
        <v>588</v>
      </c>
      <c r="B425" t="s">
        <v>1040</v>
      </c>
      <c r="C425" t="s">
        <v>88</v>
      </c>
      <c r="D425" t="s">
        <v>579</v>
      </c>
      <c r="E425" t="s">
        <v>580</v>
      </c>
      <c r="F425" t="s">
        <v>582</v>
      </c>
      <c r="G425" t="s">
        <v>583</v>
      </c>
      <c r="H425" t="s">
        <v>25</v>
      </c>
      <c r="I425">
        <v>6</v>
      </c>
      <c r="J425">
        <v>91</v>
      </c>
      <c r="K425">
        <v>171216</v>
      </c>
      <c r="L425">
        <v>17</v>
      </c>
      <c r="M425">
        <v>12</v>
      </c>
      <c r="N425">
        <v>2016</v>
      </c>
      <c r="O425" t="s">
        <v>194</v>
      </c>
      <c r="P425">
        <v>3</v>
      </c>
      <c r="Q425" t="s">
        <v>515</v>
      </c>
      <c r="R425">
        <v>2</v>
      </c>
      <c r="S425">
        <v>8</v>
      </c>
      <c r="T425">
        <v>2.4E-2</v>
      </c>
      <c r="U425">
        <v>2.93</v>
      </c>
      <c r="V425">
        <f t="shared" si="6"/>
        <v>21.246866996622089</v>
      </c>
      <c r="X425" t="s">
        <v>514</v>
      </c>
      <c r="Y425" t="str">
        <f>VLOOKUP(Q425,'Lista spp'!A:H,8,FALSE)</f>
        <v>scrp</v>
      </c>
    </row>
    <row r="426" spans="1:25" x14ac:dyDescent="0.25">
      <c r="A426" t="s">
        <v>588</v>
      </c>
      <c r="B426" t="s">
        <v>1040</v>
      </c>
      <c r="C426" t="s">
        <v>88</v>
      </c>
      <c r="D426" t="s">
        <v>579</v>
      </c>
      <c r="E426" t="s">
        <v>580</v>
      </c>
      <c r="F426" t="s">
        <v>582</v>
      </c>
      <c r="G426" t="s">
        <v>583</v>
      </c>
      <c r="H426" t="s">
        <v>25</v>
      </c>
      <c r="I426">
        <v>6</v>
      </c>
      <c r="J426">
        <v>91</v>
      </c>
      <c r="K426">
        <v>171216</v>
      </c>
      <c r="L426">
        <v>17</v>
      </c>
      <c r="M426">
        <v>12</v>
      </c>
      <c r="N426">
        <v>2016</v>
      </c>
      <c r="O426" t="s">
        <v>194</v>
      </c>
      <c r="P426">
        <v>3</v>
      </c>
      <c r="Q426" t="s">
        <v>515</v>
      </c>
      <c r="R426">
        <v>1</v>
      </c>
      <c r="S426">
        <v>10</v>
      </c>
      <c r="T426">
        <v>2.4E-2</v>
      </c>
      <c r="U426">
        <v>2.93</v>
      </c>
      <c r="V426">
        <f t="shared" si="6"/>
        <v>20.427312916857062</v>
      </c>
      <c r="X426" t="s">
        <v>514</v>
      </c>
      <c r="Y426" t="str">
        <f>VLOOKUP(Q426,'Lista spp'!A:H,8,FALSE)</f>
        <v>scrp</v>
      </c>
    </row>
    <row r="427" spans="1:25" x14ac:dyDescent="0.25">
      <c r="A427" t="s">
        <v>588</v>
      </c>
      <c r="B427" t="s">
        <v>1040</v>
      </c>
      <c r="C427" t="s">
        <v>88</v>
      </c>
      <c r="D427" t="s">
        <v>579</v>
      </c>
      <c r="E427" t="s">
        <v>580</v>
      </c>
      <c r="F427" t="s">
        <v>582</v>
      </c>
      <c r="G427" t="s">
        <v>583</v>
      </c>
      <c r="H427" t="s">
        <v>25</v>
      </c>
      <c r="I427">
        <v>6</v>
      </c>
      <c r="J427">
        <v>91</v>
      </c>
      <c r="K427">
        <v>171216</v>
      </c>
      <c r="L427">
        <v>17</v>
      </c>
      <c r="M427">
        <v>12</v>
      </c>
      <c r="N427">
        <v>2016</v>
      </c>
      <c r="O427" t="s">
        <v>194</v>
      </c>
      <c r="P427">
        <v>3</v>
      </c>
      <c r="Q427" t="s">
        <v>515</v>
      </c>
      <c r="R427">
        <v>1</v>
      </c>
      <c r="S427">
        <v>15</v>
      </c>
      <c r="T427">
        <v>2.4E-2</v>
      </c>
      <c r="U427">
        <v>2.93</v>
      </c>
      <c r="V427">
        <f t="shared" si="6"/>
        <v>67.012933668885353</v>
      </c>
      <c r="X427" t="s">
        <v>514</v>
      </c>
      <c r="Y427" t="str">
        <f>VLOOKUP(Q427,'Lista spp'!A:H,8,FALSE)</f>
        <v>scrp</v>
      </c>
    </row>
    <row r="428" spans="1:25" x14ac:dyDescent="0.25">
      <c r="A428" t="s">
        <v>588</v>
      </c>
      <c r="B428" t="s">
        <v>1040</v>
      </c>
      <c r="C428" t="s">
        <v>88</v>
      </c>
      <c r="D428" t="s">
        <v>579</v>
      </c>
      <c r="E428" t="s">
        <v>580</v>
      </c>
      <c r="F428" t="s">
        <v>582</v>
      </c>
      <c r="G428" t="s">
        <v>583</v>
      </c>
      <c r="H428" t="s">
        <v>25</v>
      </c>
      <c r="I428">
        <v>6</v>
      </c>
      <c r="J428">
        <v>91</v>
      </c>
      <c r="K428">
        <v>171216</v>
      </c>
      <c r="L428">
        <v>17</v>
      </c>
      <c r="M428">
        <v>12</v>
      </c>
      <c r="N428">
        <v>2016</v>
      </c>
      <c r="O428" t="s">
        <v>194</v>
      </c>
      <c r="P428">
        <v>3</v>
      </c>
      <c r="Q428" t="s">
        <v>515</v>
      </c>
      <c r="R428">
        <v>1</v>
      </c>
      <c r="S428">
        <v>10</v>
      </c>
      <c r="T428">
        <v>2.4E-2</v>
      </c>
      <c r="U428">
        <v>2.93</v>
      </c>
      <c r="V428">
        <f t="shared" si="6"/>
        <v>20.427312916857062</v>
      </c>
      <c r="X428" t="s">
        <v>514</v>
      </c>
      <c r="Y428" t="str">
        <f>VLOOKUP(Q428,'Lista spp'!A:H,8,FALSE)</f>
        <v>scrp</v>
      </c>
    </row>
    <row r="429" spans="1:25" x14ac:dyDescent="0.25">
      <c r="A429" t="s">
        <v>588</v>
      </c>
      <c r="B429" t="s">
        <v>1040</v>
      </c>
      <c r="C429" t="s">
        <v>88</v>
      </c>
      <c r="D429" t="s">
        <v>579</v>
      </c>
      <c r="E429" t="s">
        <v>580</v>
      </c>
      <c r="F429" t="s">
        <v>582</v>
      </c>
      <c r="G429" t="s">
        <v>583</v>
      </c>
      <c r="H429" t="s">
        <v>25</v>
      </c>
      <c r="I429">
        <v>6</v>
      </c>
      <c r="J429">
        <v>91</v>
      </c>
      <c r="K429">
        <v>171216</v>
      </c>
      <c r="L429">
        <v>17</v>
      </c>
      <c r="M429">
        <v>12</v>
      </c>
      <c r="N429">
        <v>2016</v>
      </c>
      <c r="O429" t="s">
        <v>194</v>
      </c>
      <c r="P429">
        <v>3</v>
      </c>
      <c r="Q429" t="s">
        <v>515</v>
      </c>
      <c r="R429">
        <v>5</v>
      </c>
      <c r="S429">
        <v>12</v>
      </c>
      <c r="T429">
        <v>2.4E-2</v>
      </c>
      <c r="U429">
        <v>2.93</v>
      </c>
      <c r="V429">
        <f t="shared" si="6"/>
        <v>174.25381577492072</v>
      </c>
      <c r="X429" t="s">
        <v>514</v>
      </c>
      <c r="Y429" t="str">
        <f>VLOOKUP(Q429,'Lista spp'!A:H,8,FALSE)</f>
        <v>scrp</v>
      </c>
    </row>
    <row r="430" spans="1:25" x14ac:dyDescent="0.25">
      <c r="A430" t="s">
        <v>588</v>
      </c>
      <c r="B430" t="s">
        <v>1040</v>
      </c>
      <c r="C430" t="s">
        <v>88</v>
      </c>
      <c r="D430" t="s">
        <v>579</v>
      </c>
      <c r="E430" t="s">
        <v>580</v>
      </c>
      <c r="F430" t="s">
        <v>582</v>
      </c>
      <c r="G430" t="s">
        <v>583</v>
      </c>
      <c r="H430" t="s">
        <v>25</v>
      </c>
      <c r="I430">
        <v>6</v>
      </c>
      <c r="J430">
        <v>91</v>
      </c>
      <c r="K430">
        <v>171216</v>
      </c>
      <c r="L430">
        <v>17</v>
      </c>
      <c r="M430">
        <v>12</v>
      </c>
      <c r="N430">
        <v>2016</v>
      </c>
      <c r="O430" t="s">
        <v>194</v>
      </c>
      <c r="P430">
        <v>3</v>
      </c>
      <c r="Q430" t="s">
        <v>445</v>
      </c>
      <c r="R430">
        <v>1</v>
      </c>
      <c r="S430">
        <v>8</v>
      </c>
      <c r="T430">
        <v>1.44E-2</v>
      </c>
      <c r="U430">
        <v>3.1</v>
      </c>
      <c r="V430">
        <f t="shared" si="6"/>
        <v>9.0769815307093964</v>
      </c>
      <c r="W430" t="s">
        <v>435</v>
      </c>
      <c r="X430" t="s">
        <v>514</v>
      </c>
      <c r="Y430" t="str">
        <f>VLOOKUP(Q430,'Lista spp'!A:H,8,FALSE)</f>
        <v>scrp</v>
      </c>
    </row>
    <row r="431" spans="1:25" x14ac:dyDescent="0.25">
      <c r="A431" t="s">
        <v>588</v>
      </c>
      <c r="B431" t="s">
        <v>1040</v>
      </c>
      <c r="C431" t="s">
        <v>88</v>
      </c>
      <c r="D431" t="s">
        <v>579</v>
      </c>
      <c r="E431" t="s">
        <v>580</v>
      </c>
      <c r="F431" t="s">
        <v>582</v>
      </c>
      <c r="G431" t="s">
        <v>583</v>
      </c>
      <c r="H431" t="s">
        <v>25</v>
      </c>
      <c r="I431">
        <v>6</v>
      </c>
      <c r="J431">
        <v>91</v>
      </c>
      <c r="K431">
        <v>171216</v>
      </c>
      <c r="L431">
        <v>17</v>
      </c>
      <c r="M431">
        <v>12</v>
      </c>
      <c r="N431">
        <v>2016</v>
      </c>
      <c r="O431" t="s">
        <v>194</v>
      </c>
      <c r="P431">
        <v>3</v>
      </c>
      <c r="Q431" t="s">
        <v>515</v>
      </c>
      <c r="R431">
        <v>2</v>
      </c>
      <c r="S431">
        <v>7</v>
      </c>
      <c r="T431">
        <v>2.4E-2</v>
      </c>
      <c r="U431">
        <v>2.93</v>
      </c>
      <c r="V431">
        <f t="shared" si="6"/>
        <v>14.367410307685173</v>
      </c>
      <c r="X431" t="s">
        <v>514</v>
      </c>
      <c r="Y431" t="str">
        <f>VLOOKUP(Q431,'Lista spp'!A:H,8,FALSE)</f>
        <v>scrp</v>
      </c>
    </row>
    <row r="432" spans="1:25" x14ac:dyDescent="0.25">
      <c r="A432" t="s">
        <v>588</v>
      </c>
      <c r="B432" t="s">
        <v>1040</v>
      </c>
      <c r="C432" t="s">
        <v>88</v>
      </c>
      <c r="D432" t="s">
        <v>579</v>
      </c>
      <c r="E432" t="s">
        <v>580</v>
      </c>
      <c r="F432" t="s">
        <v>582</v>
      </c>
      <c r="G432" t="s">
        <v>583</v>
      </c>
      <c r="H432" t="s">
        <v>25</v>
      </c>
      <c r="I432">
        <v>6</v>
      </c>
      <c r="J432">
        <v>91</v>
      </c>
      <c r="K432">
        <v>171216</v>
      </c>
      <c r="L432">
        <v>17</v>
      </c>
      <c r="M432">
        <v>12</v>
      </c>
      <c r="N432">
        <v>2016</v>
      </c>
      <c r="O432" t="s">
        <v>194</v>
      </c>
      <c r="P432">
        <v>3</v>
      </c>
      <c r="Q432" t="s">
        <v>445</v>
      </c>
      <c r="R432">
        <v>1</v>
      </c>
      <c r="S432">
        <v>7</v>
      </c>
      <c r="T432">
        <v>1.44E-2</v>
      </c>
      <c r="U432">
        <v>3.1</v>
      </c>
      <c r="V432">
        <f t="shared" si="6"/>
        <v>6.0002095263177599</v>
      </c>
      <c r="W432" t="s">
        <v>435</v>
      </c>
      <c r="X432" t="s">
        <v>514</v>
      </c>
      <c r="Y432" t="str">
        <f>VLOOKUP(Q432,'Lista spp'!A:H,8,FALSE)</f>
        <v>scrp</v>
      </c>
    </row>
    <row r="433" spans="1:25" x14ac:dyDescent="0.25">
      <c r="A433" t="s">
        <v>588</v>
      </c>
      <c r="B433" t="s">
        <v>1040</v>
      </c>
      <c r="C433" t="s">
        <v>88</v>
      </c>
      <c r="D433" t="s">
        <v>579</v>
      </c>
      <c r="E433" t="s">
        <v>580</v>
      </c>
      <c r="F433" t="s">
        <v>582</v>
      </c>
      <c r="G433" t="s">
        <v>583</v>
      </c>
      <c r="H433" t="s">
        <v>25</v>
      </c>
      <c r="I433">
        <v>6</v>
      </c>
      <c r="J433">
        <v>91</v>
      </c>
      <c r="K433">
        <v>171216</v>
      </c>
      <c r="L433">
        <v>17</v>
      </c>
      <c r="M433">
        <v>12</v>
      </c>
      <c r="N433">
        <v>2016</v>
      </c>
      <c r="O433" t="s">
        <v>194</v>
      </c>
      <c r="P433">
        <v>3</v>
      </c>
      <c r="Q433" t="s">
        <v>628</v>
      </c>
      <c r="R433">
        <v>1</v>
      </c>
      <c r="S433">
        <v>12</v>
      </c>
      <c r="T433">
        <v>4.1500000000000002E-2</v>
      </c>
      <c r="U433">
        <v>2.8346</v>
      </c>
      <c r="V433">
        <f t="shared" si="6"/>
        <v>47.543949588135646</v>
      </c>
      <c r="X433" t="s">
        <v>514</v>
      </c>
      <c r="Y433" t="str">
        <f>VLOOKUP(Q433,'Lista spp'!A:H,8,FALSE)</f>
        <v>fbrw</v>
      </c>
    </row>
    <row r="434" spans="1:25" x14ac:dyDescent="0.25">
      <c r="A434" t="s">
        <v>589</v>
      </c>
      <c r="B434" t="s">
        <v>1040</v>
      </c>
      <c r="C434" t="s">
        <v>88</v>
      </c>
      <c r="D434" t="s">
        <v>579</v>
      </c>
      <c r="E434" t="s">
        <v>580</v>
      </c>
      <c r="F434" t="s">
        <v>582</v>
      </c>
      <c r="G434" t="s">
        <v>583</v>
      </c>
      <c r="H434" t="s">
        <v>25</v>
      </c>
      <c r="I434">
        <v>7</v>
      </c>
      <c r="J434">
        <v>92</v>
      </c>
      <c r="K434">
        <v>171216</v>
      </c>
      <c r="L434">
        <v>17</v>
      </c>
      <c r="M434">
        <v>12</v>
      </c>
      <c r="N434">
        <v>2016</v>
      </c>
      <c r="O434" t="s">
        <v>194</v>
      </c>
      <c r="P434">
        <v>3</v>
      </c>
      <c r="Q434" t="s">
        <v>445</v>
      </c>
      <c r="R434">
        <v>2</v>
      </c>
      <c r="S434">
        <v>4</v>
      </c>
      <c r="T434">
        <v>1.44E-2</v>
      </c>
      <c r="U434">
        <v>3.1</v>
      </c>
      <c r="V434">
        <f t="shared" si="6"/>
        <v>2.1172808079305341</v>
      </c>
      <c r="W434" t="s">
        <v>458</v>
      </c>
      <c r="X434" t="s">
        <v>514</v>
      </c>
      <c r="Y434" t="str">
        <f>VLOOKUP(Q434,'Lista spp'!A:H,8,FALSE)</f>
        <v>scrp</v>
      </c>
    </row>
    <row r="435" spans="1:25" x14ac:dyDescent="0.25">
      <c r="A435" t="s">
        <v>589</v>
      </c>
      <c r="B435" t="s">
        <v>1040</v>
      </c>
      <c r="C435" t="s">
        <v>88</v>
      </c>
      <c r="D435" t="s">
        <v>579</v>
      </c>
      <c r="E435" t="s">
        <v>580</v>
      </c>
      <c r="F435" t="s">
        <v>582</v>
      </c>
      <c r="G435" t="s">
        <v>583</v>
      </c>
      <c r="H435" t="s">
        <v>25</v>
      </c>
      <c r="I435">
        <v>7</v>
      </c>
      <c r="J435">
        <v>92</v>
      </c>
      <c r="K435">
        <v>171216</v>
      </c>
      <c r="L435">
        <v>17</v>
      </c>
      <c r="M435">
        <v>12</v>
      </c>
      <c r="N435">
        <v>2016</v>
      </c>
      <c r="O435" t="s">
        <v>194</v>
      </c>
      <c r="P435">
        <v>3</v>
      </c>
      <c r="Q435" t="s">
        <v>445</v>
      </c>
      <c r="R435">
        <v>1</v>
      </c>
      <c r="S435">
        <v>5</v>
      </c>
      <c r="T435">
        <v>1.44E-2</v>
      </c>
      <c r="U435">
        <v>3.1</v>
      </c>
      <c r="V435">
        <f t="shared" si="6"/>
        <v>2.1143140975584331</v>
      </c>
      <c r="W435" t="s">
        <v>458</v>
      </c>
      <c r="X435" t="s">
        <v>514</v>
      </c>
      <c r="Y435" t="str">
        <f>VLOOKUP(Q435,'Lista spp'!A:H,8,FALSE)</f>
        <v>scrp</v>
      </c>
    </row>
    <row r="436" spans="1:25" x14ac:dyDescent="0.25">
      <c r="A436" t="s">
        <v>589</v>
      </c>
      <c r="B436" t="s">
        <v>1040</v>
      </c>
      <c r="C436" t="s">
        <v>88</v>
      </c>
      <c r="D436" t="s">
        <v>579</v>
      </c>
      <c r="E436" t="s">
        <v>580</v>
      </c>
      <c r="F436" t="s">
        <v>582</v>
      </c>
      <c r="G436" t="s">
        <v>583</v>
      </c>
      <c r="H436" t="s">
        <v>25</v>
      </c>
      <c r="I436">
        <v>7</v>
      </c>
      <c r="J436">
        <v>92</v>
      </c>
      <c r="K436">
        <v>171216</v>
      </c>
      <c r="L436">
        <v>17</v>
      </c>
      <c r="M436">
        <v>12</v>
      </c>
      <c r="N436">
        <v>2016</v>
      </c>
      <c r="O436" t="s">
        <v>194</v>
      </c>
      <c r="P436">
        <v>3</v>
      </c>
      <c r="Q436" t="s">
        <v>445</v>
      </c>
      <c r="R436">
        <v>1</v>
      </c>
      <c r="S436">
        <v>7</v>
      </c>
      <c r="T436">
        <v>1.44E-2</v>
      </c>
      <c r="U436">
        <v>3.1</v>
      </c>
      <c r="V436">
        <f t="shared" si="6"/>
        <v>6.0002095263177599</v>
      </c>
      <c r="W436" t="s">
        <v>458</v>
      </c>
      <c r="X436" t="s">
        <v>514</v>
      </c>
      <c r="Y436" t="str">
        <f>VLOOKUP(Q436,'Lista spp'!A:H,8,FALSE)</f>
        <v>scrp</v>
      </c>
    </row>
    <row r="437" spans="1:25" x14ac:dyDescent="0.25">
      <c r="A437" t="s">
        <v>589</v>
      </c>
      <c r="B437" t="s">
        <v>1040</v>
      </c>
      <c r="C437" t="s">
        <v>88</v>
      </c>
      <c r="D437" t="s">
        <v>579</v>
      </c>
      <c r="E437" t="s">
        <v>580</v>
      </c>
      <c r="F437" t="s">
        <v>582</v>
      </c>
      <c r="G437" t="s">
        <v>583</v>
      </c>
      <c r="H437" t="s">
        <v>25</v>
      </c>
      <c r="I437">
        <v>7</v>
      </c>
      <c r="J437">
        <v>92</v>
      </c>
      <c r="K437">
        <v>171216</v>
      </c>
      <c r="L437">
        <v>17</v>
      </c>
      <c r="M437">
        <v>12</v>
      </c>
      <c r="N437">
        <v>2016</v>
      </c>
      <c r="O437" t="s">
        <v>194</v>
      </c>
      <c r="P437">
        <v>3</v>
      </c>
      <c r="Q437" t="s">
        <v>515</v>
      </c>
      <c r="R437">
        <v>1</v>
      </c>
      <c r="S437">
        <v>6</v>
      </c>
      <c r="T437">
        <v>2.4E-2</v>
      </c>
      <c r="U437">
        <v>2.93</v>
      </c>
      <c r="V437">
        <f t="shared" si="6"/>
        <v>4.5729284400978667</v>
      </c>
      <c r="X437" t="s">
        <v>514</v>
      </c>
      <c r="Y437" t="str">
        <f>VLOOKUP(Q437,'Lista spp'!A:H,8,FALSE)</f>
        <v>scrp</v>
      </c>
    </row>
    <row r="438" spans="1:25" x14ac:dyDescent="0.25">
      <c r="A438" t="s">
        <v>589</v>
      </c>
      <c r="B438" t="s">
        <v>1040</v>
      </c>
      <c r="C438" t="s">
        <v>88</v>
      </c>
      <c r="D438" t="s">
        <v>579</v>
      </c>
      <c r="E438" t="s">
        <v>580</v>
      </c>
      <c r="F438" t="s">
        <v>582</v>
      </c>
      <c r="G438" t="s">
        <v>583</v>
      </c>
      <c r="H438" t="s">
        <v>25</v>
      </c>
      <c r="I438">
        <v>7</v>
      </c>
      <c r="J438">
        <v>92</v>
      </c>
      <c r="K438">
        <v>171216</v>
      </c>
      <c r="L438">
        <v>17</v>
      </c>
      <c r="M438">
        <v>12</v>
      </c>
      <c r="N438">
        <v>2016</v>
      </c>
      <c r="O438" t="s">
        <v>194</v>
      </c>
      <c r="P438">
        <v>3</v>
      </c>
      <c r="Q438" t="s">
        <v>515</v>
      </c>
      <c r="R438">
        <v>1</v>
      </c>
      <c r="S438">
        <v>7</v>
      </c>
      <c r="T438">
        <v>2.4E-2</v>
      </c>
      <c r="U438">
        <v>2.93</v>
      </c>
      <c r="V438">
        <f t="shared" si="6"/>
        <v>7.1837051538425865</v>
      </c>
      <c r="X438" t="s">
        <v>514</v>
      </c>
      <c r="Y438" t="str">
        <f>VLOOKUP(Q438,'Lista spp'!A:H,8,FALSE)</f>
        <v>scrp</v>
      </c>
    </row>
    <row r="439" spans="1:25" x14ac:dyDescent="0.25">
      <c r="A439" t="s">
        <v>589</v>
      </c>
      <c r="B439" t="s">
        <v>1040</v>
      </c>
      <c r="C439" t="s">
        <v>88</v>
      </c>
      <c r="D439" t="s">
        <v>579</v>
      </c>
      <c r="E439" t="s">
        <v>580</v>
      </c>
      <c r="F439" t="s">
        <v>582</v>
      </c>
      <c r="G439" t="s">
        <v>583</v>
      </c>
      <c r="H439" t="s">
        <v>25</v>
      </c>
      <c r="I439">
        <v>7</v>
      </c>
      <c r="J439">
        <v>92</v>
      </c>
      <c r="K439">
        <v>171216</v>
      </c>
      <c r="L439">
        <v>17</v>
      </c>
      <c r="M439">
        <v>12</v>
      </c>
      <c r="N439">
        <v>2016</v>
      </c>
      <c r="O439" t="s">
        <v>194</v>
      </c>
      <c r="P439">
        <v>3</v>
      </c>
      <c r="Q439" t="s">
        <v>515</v>
      </c>
      <c r="R439">
        <v>1</v>
      </c>
      <c r="S439">
        <v>9</v>
      </c>
      <c r="T439">
        <v>2.4E-2</v>
      </c>
      <c r="U439">
        <v>2.93</v>
      </c>
      <c r="V439">
        <f t="shared" si="6"/>
        <v>15.001745529435393</v>
      </c>
      <c r="X439" t="s">
        <v>514</v>
      </c>
      <c r="Y439" t="str">
        <f>VLOOKUP(Q439,'Lista spp'!A:H,8,FALSE)</f>
        <v>scrp</v>
      </c>
    </row>
    <row r="440" spans="1:25" x14ac:dyDescent="0.25">
      <c r="A440" t="s">
        <v>589</v>
      </c>
      <c r="B440" t="s">
        <v>1040</v>
      </c>
      <c r="C440" t="s">
        <v>88</v>
      </c>
      <c r="D440" t="s">
        <v>579</v>
      </c>
      <c r="E440" t="s">
        <v>580</v>
      </c>
      <c r="F440" t="s">
        <v>582</v>
      </c>
      <c r="G440" t="s">
        <v>583</v>
      </c>
      <c r="H440" t="s">
        <v>25</v>
      </c>
      <c r="I440">
        <v>7</v>
      </c>
      <c r="J440">
        <v>92</v>
      </c>
      <c r="K440">
        <v>171216</v>
      </c>
      <c r="L440">
        <v>17</v>
      </c>
      <c r="M440">
        <v>12</v>
      </c>
      <c r="N440">
        <v>2016</v>
      </c>
      <c r="O440" t="s">
        <v>194</v>
      </c>
      <c r="P440">
        <v>3</v>
      </c>
      <c r="Q440" t="s">
        <v>445</v>
      </c>
      <c r="R440">
        <v>2</v>
      </c>
      <c r="S440">
        <v>5</v>
      </c>
      <c r="T440">
        <v>1.44E-2</v>
      </c>
      <c r="U440">
        <v>3.1</v>
      </c>
      <c r="V440">
        <f t="shared" si="6"/>
        <v>4.2286281951168663</v>
      </c>
      <c r="W440" t="s">
        <v>458</v>
      </c>
      <c r="X440" t="s">
        <v>514</v>
      </c>
      <c r="Y440" t="str">
        <f>VLOOKUP(Q440,'Lista spp'!A:H,8,FALSE)</f>
        <v>scrp</v>
      </c>
    </row>
    <row r="441" spans="1:25" x14ac:dyDescent="0.25">
      <c r="A441" t="s">
        <v>589</v>
      </c>
      <c r="B441" t="s">
        <v>1040</v>
      </c>
      <c r="C441" t="s">
        <v>88</v>
      </c>
      <c r="D441" t="s">
        <v>579</v>
      </c>
      <c r="E441" t="s">
        <v>580</v>
      </c>
      <c r="F441" t="s">
        <v>582</v>
      </c>
      <c r="G441" t="s">
        <v>583</v>
      </c>
      <c r="H441" t="s">
        <v>25</v>
      </c>
      <c r="I441">
        <v>7</v>
      </c>
      <c r="J441">
        <v>92</v>
      </c>
      <c r="K441">
        <v>171216</v>
      </c>
      <c r="L441">
        <v>17</v>
      </c>
      <c r="M441">
        <v>12</v>
      </c>
      <c r="N441">
        <v>2016</v>
      </c>
      <c r="O441" t="s">
        <v>194</v>
      </c>
      <c r="P441">
        <v>3</v>
      </c>
      <c r="Q441" t="s">
        <v>515</v>
      </c>
      <c r="R441">
        <v>1</v>
      </c>
      <c r="S441">
        <v>12</v>
      </c>
      <c r="T441">
        <v>2.4E-2</v>
      </c>
      <c r="U441">
        <v>2.93</v>
      </c>
      <c r="V441">
        <f t="shared" si="6"/>
        <v>34.850763154984143</v>
      </c>
      <c r="X441" t="s">
        <v>514</v>
      </c>
      <c r="Y441" t="str">
        <f>VLOOKUP(Q441,'Lista spp'!A:H,8,FALSE)</f>
        <v>scrp</v>
      </c>
    </row>
    <row r="442" spans="1:25" x14ac:dyDescent="0.25">
      <c r="A442" t="s">
        <v>589</v>
      </c>
      <c r="B442" t="s">
        <v>1040</v>
      </c>
      <c r="C442" t="s">
        <v>88</v>
      </c>
      <c r="D442" t="s">
        <v>579</v>
      </c>
      <c r="E442" t="s">
        <v>580</v>
      </c>
      <c r="F442" t="s">
        <v>582</v>
      </c>
      <c r="G442" t="s">
        <v>583</v>
      </c>
      <c r="H442" t="s">
        <v>25</v>
      </c>
      <c r="I442">
        <v>7</v>
      </c>
      <c r="J442">
        <v>92</v>
      </c>
      <c r="K442">
        <v>171216</v>
      </c>
      <c r="L442">
        <v>17</v>
      </c>
      <c r="M442">
        <v>12</v>
      </c>
      <c r="N442">
        <v>2016</v>
      </c>
      <c r="O442" t="s">
        <v>194</v>
      </c>
      <c r="P442">
        <v>3</v>
      </c>
      <c r="Q442" t="s">
        <v>515</v>
      </c>
      <c r="R442">
        <v>1</v>
      </c>
      <c r="S442">
        <v>8</v>
      </c>
      <c r="T442">
        <v>2.4E-2</v>
      </c>
      <c r="U442">
        <v>2.93</v>
      </c>
      <c r="V442">
        <f t="shared" si="6"/>
        <v>10.623433498311044</v>
      </c>
      <c r="X442" t="s">
        <v>514</v>
      </c>
      <c r="Y442" t="str">
        <f>VLOOKUP(Q442,'Lista spp'!A:H,8,FALSE)</f>
        <v>scrp</v>
      </c>
    </row>
    <row r="443" spans="1:25" x14ac:dyDescent="0.25">
      <c r="A443" t="s">
        <v>589</v>
      </c>
      <c r="B443" t="s">
        <v>1040</v>
      </c>
      <c r="C443" t="s">
        <v>88</v>
      </c>
      <c r="D443" t="s">
        <v>579</v>
      </c>
      <c r="E443" t="s">
        <v>580</v>
      </c>
      <c r="F443" t="s">
        <v>582</v>
      </c>
      <c r="G443" t="s">
        <v>583</v>
      </c>
      <c r="H443" t="s">
        <v>25</v>
      </c>
      <c r="I443">
        <v>7</v>
      </c>
      <c r="J443">
        <v>92</v>
      </c>
      <c r="K443">
        <v>171216</v>
      </c>
      <c r="L443">
        <v>17</v>
      </c>
      <c r="M443">
        <v>12</v>
      </c>
      <c r="N443">
        <v>2016</v>
      </c>
      <c r="O443" t="s">
        <v>194</v>
      </c>
      <c r="P443">
        <v>3</v>
      </c>
      <c r="Q443" t="s">
        <v>448</v>
      </c>
      <c r="R443">
        <v>1</v>
      </c>
      <c r="S443">
        <v>9</v>
      </c>
      <c r="T443">
        <v>1.7100000000000001E-2</v>
      </c>
      <c r="U443">
        <v>3.2</v>
      </c>
      <c r="V443">
        <f t="shared" si="6"/>
        <v>19.345151739871508</v>
      </c>
      <c r="W443" t="s">
        <v>435</v>
      </c>
      <c r="X443" t="s">
        <v>514</v>
      </c>
      <c r="Y443" t="str">
        <f>VLOOKUP(Q443,'Lista spp'!A:H,8,FALSE)</f>
        <v>scrp</v>
      </c>
    </row>
    <row r="444" spans="1:25" x14ac:dyDescent="0.25">
      <c r="A444" t="s">
        <v>589</v>
      </c>
      <c r="B444" t="s">
        <v>1040</v>
      </c>
      <c r="C444" t="s">
        <v>88</v>
      </c>
      <c r="D444" t="s">
        <v>579</v>
      </c>
      <c r="E444" t="s">
        <v>580</v>
      </c>
      <c r="F444" t="s">
        <v>582</v>
      </c>
      <c r="G444" t="s">
        <v>583</v>
      </c>
      <c r="H444" t="s">
        <v>25</v>
      </c>
      <c r="I444">
        <v>7</v>
      </c>
      <c r="J444">
        <v>92</v>
      </c>
      <c r="K444">
        <v>171216</v>
      </c>
      <c r="L444">
        <v>17</v>
      </c>
      <c r="M444">
        <v>12</v>
      </c>
      <c r="N444">
        <v>2016</v>
      </c>
      <c r="O444" t="s">
        <v>194</v>
      </c>
      <c r="P444">
        <v>3</v>
      </c>
      <c r="Q444" t="s">
        <v>455</v>
      </c>
      <c r="R444">
        <v>1</v>
      </c>
      <c r="S444">
        <v>20</v>
      </c>
      <c r="T444">
        <v>3.5200000000000002E-2</v>
      </c>
      <c r="U444">
        <v>2.88</v>
      </c>
      <c r="V444">
        <f t="shared" si="6"/>
        <v>196.56629458972193</v>
      </c>
      <c r="W444" t="s">
        <v>432</v>
      </c>
      <c r="X444" t="s">
        <v>514</v>
      </c>
      <c r="Y444" t="str">
        <f>VLOOKUP(Q444,'Lista spp'!A:H,8,FALSE)</f>
        <v>scrp</v>
      </c>
    </row>
    <row r="445" spans="1:25" x14ac:dyDescent="0.25">
      <c r="A445" t="s">
        <v>589</v>
      </c>
      <c r="B445" t="s">
        <v>1040</v>
      </c>
      <c r="C445" t="s">
        <v>88</v>
      </c>
      <c r="D445" t="s">
        <v>579</v>
      </c>
      <c r="E445" t="s">
        <v>580</v>
      </c>
      <c r="F445" t="s">
        <v>582</v>
      </c>
      <c r="G445" t="s">
        <v>583</v>
      </c>
      <c r="H445" t="s">
        <v>25</v>
      </c>
      <c r="I445">
        <v>7</v>
      </c>
      <c r="J445">
        <v>92</v>
      </c>
      <c r="K445">
        <v>171216</v>
      </c>
      <c r="L445">
        <v>17</v>
      </c>
      <c r="M445">
        <v>12</v>
      </c>
      <c r="N445">
        <v>2016</v>
      </c>
      <c r="O445" t="s">
        <v>194</v>
      </c>
      <c r="P445">
        <v>3</v>
      </c>
      <c r="Q445" t="s">
        <v>455</v>
      </c>
      <c r="R445">
        <v>1</v>
      </c>
      <c r="S445">
        <v>28</v>
      </c>
      <c r="T445">
        <v>3.5200000000000002E-2</v>
      </c>
      <c r="U445">
        <v>2.88</v>
      </c>
      <c r="V445">
        <f t="shared" si="6"/>
        <v>518.03343832473672</v>
      </c>
      <c r="W445" t="s">
        <v>432</v>
      </c>
      <c r="X445" t="s">
        <v>514</v>
      </c>
      <c r="Y445" t="str">
        <f>VLOOKUP(Q445,'Lista spp'!A:H,8,FALSE)</f>
        <v>scrp</v>
      </c>
    </row>
    <row r="446" spans="1:25" x14ac:dyDescent="0.25">
      <c r="A446" t="s">
        <v>589</v>
      </c>
      <c r="B446" t="s">
        <v>1040</v>
      </c>
      <c r="C446" t="s">
        <v>88</v>
      </c>
      <c r="D446" t="s">
        <v>579</v>
      </c>
      <c r="E446" t="s">
        <v>580</v>
      </c>
      <c r="F446" t="s">
        <v>582</v>
      </c>
      <c r="G446" t="s">
        <v>583</v>
      </c>
      <c r="H446" t="s">
        <v>25</v>
      </c>
      <c r="I446">
        <v>7</v>
      </c>
      <c r="J446">
        <v>92</v>
      </c>
      <c r="K446">
        <v>171216</v>
      </c>
      <c r="L446">
        <v>17</v>
      </c>
      <c r="M446">
        <v>12</v>
      </c>
      <c r="N446">
        <v>2016</v>
      </c>
      <c r="O446" t="s">
        <v>194</v>
      </c>
      <c r="P446">
        <v>3</v>
      </c>
      <c r="Q446" t="s">
        <v>445</v>
      </c>
      <c r="R446">
        <v>1</v>
      </c>
      <c r="S446">
        <v>5</v>
      </c>
      <c r="T446">
        <v>1.44E-2</v>
      </c>
      <c r="U446">
        <v>3.1</v>
      </c>
      <c r="V446">
        <f t="shared" si="6"/>
        <v>2.1143140975584331</v>
      </c>
      <c r="W446" t="s">
        <v>458</v>
      </c>
      <c r="X446" t="s">
        <v>514</v>
      </c>
      <c r="Y446" t="str">
        <f>VLOOKUP(Q446,'Lista spp'!A:H,8,FALSE)</f>
        <v>scrp</v>
      </c>
    </row>
    <row r="447" spans="1:25" x14ac:dyDescent="0.25">
      <c r="A447" t="s">
        <v>589</v>
      </c>
      <c r="B447" t="s">
        <v>1040</v>
      </c>
      <c r="C447" t="s">
        <v>88</v>
      </c>
      <c r="D447" t="s">
        <v>579</v>
      </c>
      <c r="E447" t="s">
        <v>580</v>
      </c>
      <c r="F447" t="s">
        <v>582</v>
      </c>
      <c r="G447" t="s">
        <v>583</v>
      </c>
      <c r="H447" t="s">
        <v>25</v>
      </c>
      <c r="I447">
        <v>7</v>
      </c>
      <c r="J447">
        <v>92</v>
      </c>
      <c r="K447">
        <v>171216</v>
      </c>
      <c r="L447">
        <v>17</v>
      </c>
      <c r="M447">
        <v>12</v>
      </c>
      <c r="N447">
        <v>2016</v>
      </c>
      <c r="O447" t="s">
        <v>194</v>
      </c>
      <c r="P447">
        <v>3</v>
      </c>
      <c r="Q447" t="s">
        <v>445</v>
      </c>
      <c r="R447">
        <v>2</v>
      </c>
      <c r="S447">
        <v>8</v>
      </c>
      <c r="T447">
        <v>1.44E-2</v>
      </c>
      <c r="U447">
        <v>3.1</v>
      </c>
      <c r="V447">
        <f t="shared" si="6"/>
        <v>18.153963061418793</v>
      </c>
      <c r="W447" t="s">
        <v>435</v>
      </c>
      <c r="X447" t="s">
        <v>514</v>
      </c>
      <c r="Y447" t="str">
        <f>VLOOKUP(Q447,'Lista spp'!A:H,8,FALSE)</f>
        <v>scrp</v>
      </c>
    </row>
    <row r="448" spans="1:25" x14ac:dyDescent="0.25">
      <c r="A448" t="s">
        <v>589</v>
      </c>
      <c r="B448" t="s">
        <v>1040</v>
      </c>
      <c r="C448" t="s">
        <v>88</v>
      </c>
      <c r="D448" t="s">
        <v>579</v>
      </c>
      <c r="E448" t="s">
        <v>580</v>
      </c>
      <c r="F448" t="s">
        <v>582</v>
      </c>
      <c r="G448" t="s">
        <v>583</v>
      </c>
      <c r="H448" t="s">
        <v>25</v>
      </c>
      <c r="I448">
        <v>7</v>
      </c>
      <c r="J448">
        <v>92</v>
      </c>
      <c r="K448">
        <v>171216</v>
      </c>
      <c r="L448">
        <v>17</v>
      </c>
      <c r="M448">
        <v>12</v>
      </c>
      <c r="N448">
        <v>2016</v>
      </c>
      <c r="O448" t="s">
        <v>194</v>
      </c>
      <c r="P448">
        <v>3</v>
      </c>
      <c r="Q448" t="s">
        <v>515</v>
      </c>
      <c r="R448">
        <v>3</v>
      </c>
      <c r="S448">
        <v>7</v>
      </c>
      <c r="T448">
        <v>2.4E-2</v>
      </c>
      <c r="U448">
        <v>2.93</v>
      </c>
      <c r="V448">
        <f t="shared" si="6"/>
        <v>21.551115461527758</v>
      </c>
      <c r="X448" t="s">
        <v>514</v>
      </c>
      <c r="Y448" t="str">
        <f>VLOOKUP(Q448,'Lista spp'!A:H,8,FALSE)</f>
        <v>scrp</v>
      </c>
    </row>
    <row r="449" spans="1:25" x14ac:dyDescent="0.25">
      <c r="A449" t="s">
        <v>589</v>
      </c>
      <c r="B449" t="s">
        <v>1040</v>
      </c>
      <c r="C449" t="s">
        <v>88</v>
      </c>
      <c r="D449" t="s">
        <v>579</v>
      </c>
      <c r="E449" t="s">
        <v>580</v>
      </c>
      <c r="F449" t="s">
        <v>582</v>
      </c>
      <c r="G449" t="s">
        <v>583</v>
      </c>
      <c r="H449" t="s">
        <v>25</v>
      </c>
      <c r="I449">
        <v>7</v>
      </c>
      <c r="J449">
        <v>92</v>
      </c>
      <c r="K449">
        <v>171216</v>
      </c>
      <c r="L449">
        <v>17</v>
      </c>
      <c r="M449">
        <v>12</v>
      </c>
      <c r="N449">
        <v>2016</v>
      </c>
      <c r="O449" t="s">
        <v>194</v>
      </c>
      <c r="P449">
        <v>3</v>
      </c>
      <c r="Q449" t="s">
        <v>628</v>
      </c>
      <c r="R449">
        <v>1</v>
      </c>
      <c r="S449">
        <v>15</v>
      </c>
      <c r="T449">
        <v>4.1500000000000002E-2</v>
      </c>
      <c r="U449">
        <v>2.8346</v>
      </c>
      <c r="V449">
        <f t="shared" si="6"/>
        <v>89.494506928689532</v>
      </c>
      <c r="X449" t="s">
        <v>514</v>
      </c>
      <c r="Y449" t="str">
        <f>VLOOKUP(Q449,'Lista spp'!A:H,8,FALSE)</f>
        <v>fbrw</v>
      </c>
    </row>
    <row r="450" spans="1:25" x14ac:dyDescent="0.25">
      <c r="A450" t="s">
        <v>590</v>
      </c>
      <c r="B450" t="s">
        <v>1040</v>
      </c>
      <c r="C450" t="s">
        <v>88</v>
      </c>
      <c r="D450" t="s">
        <v>579</v>
      </c>
      <c r="E450" t="s">
        <v>580</v>
      </c>
      <c r="F450" t="s">
        <v>582</v>
      </c>
      <c r="G450" t="s">
        <v>583</v>
      </c>
      <c r="H450" t="s">
        <v>25</v>
      </c>
      <c r="I450">
        <v>8</v>
      </c>
      <c r="J450">
        <v>93</v>
      </c>
      <c r="K450">
        <v>171216</v>
      </c>
      <c r="L450">
        <v>17</v>
      </c>
      <c r="M450">
        <v>12</v>
      </c>
      <c r="N450">
        <v>2016</v>
      </c>
      <c r="O450" t="s">
        <v>194</v>
      </c>
      <c r="P450">
        <v>3</v>
      </c>
      <c r="Q450" t="s">
        <v>445</v>
      </c>
      <c r="R450">
        <v>1</v>
      </c>
      <c r="S450">
        <v>7</v>
      </c>
      <c r="T450">
        <v>1.44E-2</v>
      </c>
      <c r="U450">
        <v>3.1</v>
      </c>
      <c r="V450">
        <f t="shared" ref="V450:V513" si="7">T450*(S450^U450)*R450</f>
        <v>6.0002095263177599</v>
      </c>
      <c r="W450" t="s">
        <v>435</v>
      </c>
      <c r="X450" t="s">
        <v>514</v>
      </c>
      <c r="Y450" t="str">
        <f>VLOOKUP(Q450,'Lista spp'!A:H,8,FALSE)</f>
        <v>scrp</v>
      </c>
    </row>
    <row r="451" spans="1:25" x14ac:dyDescent="0.25">
      <c r="A451" t="s">
        <v>590</v>
      </c>
      <c r="B451" t="s">
        <v>1040</v>
      </c>
      <c r="C451" t="s">
        <v>88</v>
      </c>
      <c r="D451" t="s">
        <v>579</v>
      </c>
      <c r="E451" t="s">
        <v>580</v>
      </c>
      <c r="F451" t="s">
        <v>582</v>
      </c>
      <c r="G451" t="s">
        <v>583</v>
      </c>
      <c r="H451" t="s">
        <v>25</v>
      </c>
      <c r="I451">
        <v>8</v>
      </c>
      <c r="J451">
        <v>93</v>
      </c>
      <c r="K451">
        <v>171216</v>
      </c>
      <c r="L451">
        <v>17</v>
      </c>
      <c r="M451">
        <v>12</v>
      </c>
      <c r="N451">
        <v>2016</v>
      </c>
      <c r="O451" t="s">
        <v>194</v>
      </c>
      <c r="P451">
        <v>3</v>
      </c>
      <c r="Q451" t="s">
        <v>445</v>
      </c>
      <c r="R451">
        <v>2</v>
      </c>
      <c r="S451">
        <v>4</v>
      </c>
      <c r="T451">
        <v>1.44E-2</v>
      </c>
      <c r="U451">
        <v>3.1</v>
      </c>
      <c r="V451">
        <f t="shared" si="7"/>
        <v>2.1172808079305341</v>
      </c>
      <c r="W451" t="s">
        <v>458</v>
      </c>
      <c r="X451" t="s">
        <v>514</v>
      </c>
      <c r="Y451" t="str">
        <f>VLOOKUP(Q451,'Lista spp'!A:H,8,FALSE)</f>
        <v>scrp</v>
      </c>
    </row>
    <row r="452" spans="1:25" x14ac:dyDescent="0.25">
      <c r="A452" t="s">
        <v>590</v>
      </c>
      <c r="B452" t="s">
        <v>1040</v>
      </c>
      <c r="C452" t="s">
        <v>88</v>
      </c>
      <c r="D452" t="s">
        <v>579</v>
      </c>
      <c r="E452" t="s">
        <v>580</v>
      </c>
      <c r="F452" t="s">
        <v>582</v>
      </c>
      <c r="G452" t="s">
        <v>583</v>
      </c>
      <c r="H452" t="s">
        <v>25</v>
      </c>
      <c r="I452">
        <v>8</v>
      </c>
      <c r="J452">
        <v>93</v>
      </c>
      <c r="K452">
        <v>171216</v>
      </c>
      <c r="L452">
        <v>17</v>
      </c>
      <c r="M452">
        <v>12</v>
      </c>
      <c r="N452">
        <v>2016</v>
      </c>
      <c r="O452" t="s">
        <v>194</v>
      </c>
      <c r="P452">
        <v>3</v>
      </c>
      <c r="Q452" t="s">
        <v>448</v>
      </c>
      <c r="R452">
        <v>1</v>
      </c>
      <c r="S452">
        <v>12</v>
      </c>
      <c r="T452">
        <v>1.7100000000000001E-2</v>
      </c>
      <c r="U452">
        <v>3.2</v>
      </c>
      <c r="V452">
        <f t="shared" si="7"/>
        <v>48.570894060038619</v>
      </c>
      <c r="W452" t="s">
        <v>435</v>
      </c>
      <c r="X452" t="s">
        <v>514</v>
      </c>
      <c r="Y452" t="str">
        <f>VLOOKUP(Q452,'Lista spp'!A:H,8,FALSE)</f>
        <v>scrp</v>
      </c>
    </row>
    <row r="453" spans="1:25" x14ac:dyDescent="0.25">
      <c r="A453" t="s">
        <v>590</v>
      </c>
      <c r="B453" t="s">
        <v>1040</v>
      </c>
      <c r="C453" t="s">
        <v>88</v>
      </c>
      <c r="D453" t="s">
        <v>579</v>
      </c>
      <c r="E453" t="s">
        <v>580</v>
      </c>
      <c r="F453" t="s">
        <v>582</v>
      </c>
      <c r="G453" t="s">
        <v>583</v>
      </c>
      <c r="H453" t="s">
        <v>25</v>
      </c>
      <c r="I453">
        <v>8</v>
      </c>
      <c r="J453">
        <v>93</v>
      </c>
      <c r="K453">
        <v>171216</v>
      </c>
      <c r="L453">
        <v>17</v>
      </c>
      <c r="M453">
        <v>12</v>
      </c>
      <c r="N453">
        <v>2016</v>
      </c>
      <c r="O453" t="s">
        <v>194</v>
      </c>
      <c r="P453">
        <v>3</v>
      </c>
      <c r="Q453" t="s">
        <v>515</v>
      </c>
      <c r="R453">
        <v>1</v>
      </c>
      <c r="S453">
        <v>7</v>
      </c>
      <c r="T453">
        <v>2.4E-2</v>
      </c>
      <c r="U453">
        <v>2.93</v>
      </c>
      <c r="V453">
        <f t="shared" si="7"/>
        <v>7.1837051538425865</v>
      </c>
      <c r="X453" t="s">
        <v>514</v>
      </c>
      <c r="Y453" t="str">
        <f>VLOOKUP(Q453,'Lista spp'!A:H,8,FALSE)</f>
        <v>scrp</v>
      </c>
    </row>
    <row r="454" spans="1:25" x14ac:dyDescent="0.25">
      <c r="A454" t="s">
        <v>590</v>
      </c>
      <c r="B454" t="s">
        <v>1040</v>
      </c>
      <c r="C454" t="s">
        <v>88</v>
      </c>
      <c r="D454" t="s">
        <v>579</v>
      </c>
      <c r="E454" t="s">
        <v>580</v>
      </c>
      <c r="F454" t="s">
        <v>582</v>
      </c>
      <c r="G454" t="s">
        <v>583</v>
      </c>
      <c r="H454" t="s">
        <v>25</v>
      </c>
      <c r="I454">
        <v>8</v>
      </c>
      <c r="J454">
        <v>93</v>
      </c>
      <c r="K454">
        <v>171216</v>
      </c>
      <c r="L454">
        <v>17</v>
      </c>
      <c r="M454">
        <v>12</v>
      </c>
      <c r="N454">
        <v>2016</v>
      </c>
      <c r="O454" t="s">
        <v>194</v>
      </c>
      <c r="P454">
        <v>3</v>
      </c>
      <c r="Q454" t="s">
        <v>448</v>
      </c>
      <c r="R454">
        <v>1</v>
      </c>
      <c r="S454">
        <v>4</v>
      </c>
      <c r="T454">
        <v>1.7100000000000001E-2</v>
      </c>
      <c r="U454">
        <v>3.2</v>
      </c>
      <c r="V454">
        <f t="shared" si="7"/>
        <v>1.4440694575498549</v>
      </c>
      <c r="W454" t="s">
        <v>435</v>
      </c>
      <c r="X454" t="s">
        <v>514</v>
      </c>
      <c r="Y454" t="str">
        <f>VLOOKUP(Q454,'Lista spp'!A:H,8,FALSE)</f>
        <v>scrp</v>
      </c>
    </row>
    <row r="455" spans="1:25" x14ac:dyDescent="0.25">
      <c r="A455" t="s">
        <v>590</v>
      </c>
      <c r="B455" t="s">
        <v>1040</v>
      </c>
      <c r="C455" t="s">
        <v>88</v>
      </c>
      <c r="D455" t="s">
        <v>579</v>
      </c>
      <c r="E455" t="s">
        <v>580</v>
      </c>
      <c r="F455" t="s">
        <v>582</v>
      </c>
      <c r="G455" t="s">
        <v>583</v>
      </c>
      <c r="H455" t="s">
        <v>25</v>
      </c>
      <c r="I455">
        <v>8</v>
      </c>
      <c r="J455">
        <v>93</v>
      </c>
      <c r="K455">
        <v>171216</v>
      </c>
      <c r="L455">
        <v>17</v>
      </c>
      <c r="M455">
        <v>12</v>
      </c>
      <c r="N455">
        <v>2016</v>
      </c>
      <c r="O455" t="s">
        <v>194</v>
      </c>
      <c r="P455">
        <v>3</v>
      </c>
      <c r="Q455" t="s">
        <v>445</v>
      </c>
      <c r="R455">
        <v>2</v>
      </c>
      <c r="S455">
        <v>7</v>
      </c>
      <c r="T455">
        <v>1.44E-2</v>
      </c>
      <c r="U455">
        <v>3.1</v>
      </c>
      <c r="V455">
        <f t="shared" si="7"/>
        <v>12.00041905263552</v>
      </c>
      <c r="W455" t="s">
        <v>435</v>
      </c>
      <c r="X455" t="s">
        <v>514</v>
      </c>
      <c r="Y455" t="str">
        <f>VLOOKUP(Q455,'Lista spp'!A:H,8,FALSE)</f>
        <v>scrp</v>
      </c>
    </row>
    <row r="456" spans="1:25" x14ac:dyDescent="0.25">
      <c r="A456" t="s">
        <v>590</v>
      </c>
      <c r="B456" t="s">
        <v>1040</v>
      </c>
      <c r="C456" t="s">
        <v>88</v>
      </c>
      <c r="D456" t="s">
        <v>579</v>
      </c>
      <c r="E456" t="s">
        <v>580</v>
      </c>
      <c r="F456" t="s">
        <v>582</v>
      </c>
      <c r="G456" t="s">
        <v>583</v>
      </c>
      <c r="H456" t="s">
        <v>25</v>
      </c>
      <c r="I456">
        <v>8</v>
      </c>
      <c r="J456">
        <v>93</v>
      </c>
      <c r="K456">
        <v>171216</v>
      </c>
      <c r="L456">
        <v>17</v>
      </c>
      <c r="M456">
        <v>12</v>
      </c>
      <c r="N456">
        <v>2016</v>
      </c>
      <c r="O456" t="s">
        <v>194</v>
      </c>
      <c r="P456">
        <v>3</v>
      </c>
      <c r="Q456" t="s">
        <v>515</v>
      </c>
      <c r="R456">
        <v>1</v>
      </c>
      <c r="S456">
        <v>10</v>
      </c>
      <c r="T456">
        <v>2.4E-2</v>
      </c>
      <c r="U456">
        <v>2.93</v>
      </c>
      <c r="V456">
        <f t="shared" si="7"/>
        <v>20.427312916857062</v>
      </c>
      <c r="X456" t="s">
        <v>514</v>
      </c>
      <c r="Y456" t="str">
        <f>VLOOKUP(Q456,'Lista spp'!A:H,8,FALSE)</f>
        <v>scrp</v>
      </c>
    </row>
    <row r="457" spans="1:25" x14ac:dyDescent="0.25">
      <c r="A457" t="s">
        <v>590</v>
      </c>
      <c r="B457" t="s">
        <v>1040</v>
      </c>
      <c r="C457" t="s">
        <v>88</v>
      </c>
      <c r="D457" t="s">
        <v>579</v>
      </c>
      <c r="E457" t="s">
        <v>580</v>
      </c>
      <c r="F457" t="s">
        <v>582</v>
      </c>
      <c r="G457" t="s">
        <v>583</v>
      </c>
      <c r="H457" t="s">
        <v>25</v>
      </c>
      <c r="I457">
        <v>8</v>
      </c>
      <c r="J457">
        <v>93</v>
      </c>
      <c r="K457">
        <v>171216</v>
      </c>
      <c r="L457">
        <v>17</v>
      </c>
      <c r="M457">
        <v>12</v>
      </c>
      <c r="N457">
        <v>2016</v>
      </c>
      <c r="O457" t="s">
        <v>194</v>
      </c>
      <c r="P457">
        <v>3</v>
      </c>
      <c r="Q457" t="s">
        <v>445</v>
      </c>
      <c r="R457">
        <v>1</v>
      </c>
      <c r="S457">
        <v>13</v>
      </c>
      <c r="T457">
        <v>1.44E-2</v>
      </c>
      <c r="U457">
        <v>3.1</v>
      </c>
      <c r="V457">
        <f t="shared" si="7"/>
        <v>40.887154210399032</v>
      </c>
      <c r="W457" t="s">
        <v>435</v>
      </c>
      <c r="X457" t="s">
        <v>514</v>
      </c>
      <c r="Y457" t="str">
        <f>VLOOKUP(Q457,'Lista spp'!A:H,8,FALSE)</f>
        <v>scrp</v>
      </c>
    </row>
    <row r="458" spans="1:25" x14ac:dyDescent="0.25">
      <c r="A458" t="s">
        <v>590</v>
      </c>
      <c r="B458" t="s">
        <v>1040</v>
      </c>
      <c r="C458" t="s">
        <v>88</v>
      </c>
      <c r="D458" t="s">
        <v>579</v>
      </c>
      <c r="E458" t="s">
        <v>580</v>
      </c>
      <c r="F458" t="s">
        <v>582</v>
      </c>
      <c r="G458" t="s">
        <v>583</v>
      </c>
      <c r="H458" t="s">
        <v>25</v>
      </c>
      <c r="I458">
        <v>8</v>
      </c>
      <c r="J458">
        <v>93</v>
      </c>
      <c r="K458">
        <v>171216</v>
      </c>
      <c r="L458">
        <v>17</v>
      </c>
      <c r="M458">
        <v>12</v>
      </c>
      <c r="N458">
        <v>2016</v>
      </c>
      <c r="O458" t="s">
        <v>194</v>
      </c>
      <c r="P458">
        <v>3</v>
      </c>
      <c r="Q458" t="s">
        <v>445</v>
      </c>
      <c r="R458">
        <v>1</v>
      </c>
      <c r="S458">
        <v>10</v>
      </c>
      <c r="T458">
        <v>1.44E-2</v>
      </c>
      <c r="U458">
        <v>3.1</v>
      </c>
      <c r="V458">
        <f t="shared" si="7"/>
        <v>18.12852592983602</v>
      </c>
      <c r="W458" t="s">
        <v>435</v>
      </c>
      <c r="X458" t="s">
        <v>514</v>
      </c>
      <c r="Y458" t="str">
        <f>VLOOKUP(Q458,'Lista spp'!A:H,8,FALSE)</f>
        <v>scrp</v>
      </c>
    </row>
    <row r="459" spans="1:25" x14ac:dyDescent="0.25">
      <c r="A459" t="s">
        <v>590</v>
      </c>
      <c r="B459" t="s">
        <v>1040</v>
      </c>
      <c r="C459" t="s">
        <v>88</v>
      </c>
      <c r="D459" t="s">
        <v>579</v>
      </c>
      <c r="E459" t="s">
        <v>580</v>
      </c>
      <c r="F459" t="s">
        <v>582</v>
      </c>
      <c r="G459" t="s">
        <v>583</v>
      </c>
      <c r="H459" t="s">
        <v>25</v>
      </c>
      <c r="I459">
        <v>8</v>
      </c>
      <c r="J459">
        <v>93</v>
      </c>
      <c r="K459">
        <v>171216</v>
      </c>
      <c r="L459">
        <v>17</v>
      </c>
      <c r="M459">
        <v>12</v>
      </c>
      <c r="N459">
        <v>2016</v>
      </c>
      <c r="O459" t="s">
        <v>194</v>
      </c>
      <c r="P459">
        <v>3</v>
      </c>
      <c r="Q459" t="s">
        <v>445</v>
      </c>
      <c r="R459">
        <v>1</v>
      </c>
      <c r="S459">
        <v>4</v>
      </c>
      <c r="T459">
        <v>1.44E-2</v>
      </c>
      <c r="U459">
        <v>3.1</v>
      </c>
      <c r="V459">
        <f t="shared" si="7"/>
        <v>1.058640403965267</v>
      </c>
      <c r="W459" t="s">
        <v>458</v>
      </c>
      <c r="X459" t="s">
        <v>514</v>
      </c>
      <c r="Y459" t="str">
        <f>VLOOKUP(Q459,'Lista spp'!A:H,8,FALSE)</f>
        <v>scrp</v>
      </c>
    </row>
    <row r="460" spans="1:25" x14ac:dyDescent="0.25">
      <c r="A460" t="s">
        <v>590</v>
      </c>
      <c r="B460" t="s">
        <v>1040</v>
      </c>
      <c r="C460" t="s">
        <v>88</v>
      </c>
      <c r="D460" t="s">
        <v>579</v>
      </c>
      <c r="E460" t="s">
        <v>580</v>
      </c>
      <c r="F460" t="s">
        <v>582</v>
      </c>
      <c r="G460" t="s">
        <v>583</v>
      </c>
      <c r="H460" t="s">
        <v>25</v>
      </c>
      <c r="I460">
        <v>8</v>
      </c>
      <c r="J460">
        <v>93</v>
      </c>
      <c r="K460">
        <v>171216</v>
      </c>
      <c r="L460">
        <v>17</v>
      </c>
      <c r="M460">
        <v>12</v>
      </c>
      <c r="N460">
        <v>2016</v>
      </c>
      <c r="O460" t="s">
        <v>194</v>
      </c>
      <c r="P460">
        <v>3</v>
      </c>
      <c r="Q460" t="s">
        <v>445</v>
      </c>
      <c r="R460">
        <v>2</v>
      </c>
      <c r="S460">
        <v>5</v>
      </c>
      <c r="T460">
        <v>1.44E-2</v>
      </c>
      <c r="U460">
        <v>3.1</v>
      </c>
      <c r="V460">
        <f t="shared" si="7"/>
        <v>4.2286281951168663</v>
      </c>
      <c r="W460" t="s">
        <v>458</v>
      </c>
      <c r="X460" t="s">
        <v>514</v>
      </c>
      <c r="Y460" t="str">
        <f>VLOOKUP(Q460,'Lista spp'!A:H,8,FALSE)</f>
        <v>scrp</v>
      </c>
    </row>
    <row r="461" spans="1:25" x14ac:dyDescent="0.25">
      <c r="A461" t="s">
        <v>590</v>
      </c>
      <c r="B461" t="s">
        <v>1040</v>
      </c>
      <c r="C461" t="s">
        <v>88</v>
      </c>
      <c r="D461" t="s">
        <v>579</v>
      </c>
      <c r="E461" t="s">
        <v>580</v>
      </c>
      <c r="F461" t="s">
        <v>582</v>
      </c>
      <c r="G461" t="s">
        <v>583</v>
      </c>
      <c r="H461" t="s">
        <v>25</v>
      </c>
      <c r="I461">
        <v>8</v>
      </c>
      <c r="J461">
        <v>93</v>
      </c>
      <c r="K461">
        <v>171216</v>
      </c>
      <c r="L461">
        <v>17</v>
      </c>
      <c r="M461">
        <v>12</v>
      </c>
      <c r="N461">
        <v>2016</v>
      </c>
      <c r="O461" t="s">
        <v>194</v>
      </c>
      <c r="P461">
        <v>3</v>
      </c>
      <c r="Q461" t="s">
        <v>445</v>
      </c>
      <c r="R461">
        <v>1</v>
      </c>
      <c r="S461">
        <v>10</v>
      </c>
      <c r="T461">
        <v>1.44E-2</v>
      </c>
      <c r="U461">
        <v>3.1</v>
      </c>
      <c r="V461">
        <f t="shared" si="7"/>
        <v>18.12852592983602</v>
      </c>
      <c r="W461" t="s">
        <v>435</v>
      </c>
      <c r="X461" t="s">
        <v>514</v>
      </c>
      <c r="Y461" t="str">
        <f>VLOOKUP(Q461,'Lista spp'!A:H,8,FALSE)</f>
        <v>scrp</v>
      </c>
    </row>
    <row r="462" spans="1:25" x14ac:dyDescent="0.25">
      <c r="A462" t="s">
        <v>590</v>
      </c>
      <c r="B462" t="s">
        <v>1040</v>
      </c>
      <c r="C462" t="s">
        <v>88</v>
      </c>
      <c r="D462" t="s">
        <v>579</v>
      </c>
      <c r="E462" t="s">
        <v>580</v>
      </c>
      <c r="F462" t="s">
        <v>582</v>
      </c>
      <c r="G462" t="s">
        <v>583</v>
      </c>
      <c r="H462" t="s">
        <v>25</v>
      </c>
      <c r="I462">
        <v>8</v>
      </c>
      <c r="J462">
        <v>93</v>
      </c>
      <c r="K462">
        <v>171216</v>
      </c>
      <c r="L462">
        <v>17</v>
      </c>
      <c r="M462">
        <v>12</v>
      </c>
      <c r="N462">
        <v>2016</v>
      </c>
      <c r="O462" t="s">
        <v>194</v>
      </c>
      <c r="P462">
        <v>3</v>
      </c>
      <c r="Q462" t="s">
        <v>628</v>
      </c>
      <c r="R462">
        <v>1</v>
      </c>
      <c r="S462">
        <v>20</v>
      </c>
      <c r="T462">
        <v>4.1500000000000002E-2</v>
      </c>
      <c r="U462">
        <v>2.8346</v>
      </c>
      <c r="V462">
        <f t="shared" si="7"/>
        <v>202.27756752862322</v>
      </c>
      <c r="X462" t="s">
        <v>514</v>
      </c>
      <c r="Y462" t="str">
        <f>VLOOKUP(Q462,'Lista spp'!A:H,8,FALSE)</f>
        <v>fbrw</v>
      </c>
    </row>
    <row r="463" spans="1:25" x14ac:dyDescent="0.25">
      <c r="A463" t="s">
        <v>591</v>
      </c>
      <c r="B463" t="s">
        <v>1040</v>
      </c>
      <c r="C463" t="s">
        <v>88</v>
      </c>
      <c r="D463" t="s">
        <v>579</v>
      </c>
      <c r="E463" t="s">
        <v>580</v>
      </c>
      <c r="F463" t="s">
        <v>582</v>
      </c>
      <c r="G463" t="s">
        <v>583</v>
      </c>
      <c r="H463" t="s">
        <v>25</v>
      </c>
      <c r="I463">
        <v>9</v>
      </c>
      <c r="J463">
        <v>94</v>
      </c>
      <c r="K463">
        <v>171216</v>
      </c>
      <c r="L463">
        <v>17</v>
      </c>
      <c r="M463">
        <v>12</v>
      </c>
      <c r="N463">
        <v>2016</v>
      </c>
      <c r="O463" t="s">
        <v>194</v>
      </c>
      <c r="P463">
        <v>3</v>
      </c>
      <c r="Q463" t="s">
        <v>515</v>
      </c>
      <c r="R463">
        <v>1</v>
      </c>
      <c r="S463">
        <v>12</v>
      </c>
      <c r="T463">
        <v>2.4E-2</v>
      </c>
      <c r="U463">
        <v>2.93</v>
      </c>
      <c r="V463">
        <f t="shared" si="7"/>
        <v>34.850763154984143</v>
      </c>
      <c r="X463" t="s">
        <v>514</v>
      </c>
      <c r="Y463" t="str">
        <f>VLOOKUP(Q463,'Lista spp'!A:H,8,FALSE)</f>
        <v>scrp</v>
      </c>
    </row>
    <row r="464" spans="1:25" x14ac:dyDescent="0.25">
      <c r="A464" t="s">
        <v>591</v>
      </c>
      <c r="B464" t="s">
        <v>1040</v>
      </c>
      <c r="C464" t="s">
        <v>88</v>
      </c>
      <c r="D464" t="s">
        <v>579</v>
      </c>
      <c r="E464" t="s">
        <v>580</v>
      </c>
      <c r="F464" t="s">
        <v>582</v>
      </c>
      <c r="G464" t="s">
        <v>583</v>
      </c>
      <c r="H464" t="s">
        <v>25</v>
      </c>
      <c r="I464">
        <v>9</v>
      </c>
      <c r="J464">
        <v>94</v>
      </c>
      <c r="K464">
        <v>171216</v>
      </c>
      <c r="L464">
        <v>17</v>
      </c>
      <c r="M464">
        <v>12</v>
      </c>
      <c r="N464">
        <v>2016</v>
      </c>
      <c r="O464" t="s">
        <v>194</v>
      </c>
      <c r="P464">
        <v>3</v>
      </c>
      <c r="Q464" t="s">
        <v>445</v>
      </c>
      <c r="R464">
        <v>2</v>
      </c>
      <c r="S464">
        <v>10</v>
      </c>
      <c r="T464">
        <v>1.44E-2</v>
      </c>
      <c r="U464">
        <v>3.1</v>
      </c>
      <c r="V464">
        <f t="shared" si="7"/>
        <v>36.257051859672039</v>
      </c>
      <c r="W464" t="s">
        <v>435</v>
      </c>
      <c r="X464" t="s">
        <v>514</v>
      </c>
      <c r="Y464" t="str">
        <f>VLOOKUP(Q464,'Lista spp'!A:H,8,FALSE)</f>
        <v>scrp</v>
      </c>
    </row>
    <row r="465" spans="1:25" x14ac:dyDescent="0.25">
      <c r="A465" t="s">
        <v>591</v>
      </c>
      <c r="B465" t="s">
        <v>1040</v>
      </c>
      <c r="C465" t="s">
        <v>88</v>
      </c>
      <c r="D465" t="s">
        <v>579</v>
      </c>
      <c r="E465" t="s">
        <v>580</v>
      </c>
      <c r="F465" t="s">
        <v>582</v>
      </c>
      <c r="G465" t="s">
        <v>583</v>
      </c>
      <c r="H465" t="s">
        <v>25</v>
      </c>
      <c r="I465">
        <v>9</v>
      </c>
      <c r="J465">
        <v>94</v>
      </c>
      <c r="K465">
        <v>171216</v>
      </c>
      <c r="L465">
        <v>17</v>
      </c>
      <c r="M465">
        <v>12</v>
      </c>
      <c r="N465">
        <v>2016</v>
      </c>
      <c r="O465" t="s">
        <v>194</v>
      </c>
      <c r="P465">
        <v>3</v>
      </c>
      <c r="Q465" t="s">
        <v>445</v>
      </c>
      <c r="R465">
        <v>1</v>
      </c>
      <c r="S465">
        <v>4</v>
      </c>
      <c r="T465">
        <v>1.44E-2</v>
      </c>
      <c r="U465">
        <v>3.1</v>
      </c>
      <c r="V465">
        <f t="shared" si="7"/>
        <v>1.058640403965267</v>
      </c>
      <c r="W465" t="s">
        <v>458</v>
      </c>
      <c r="X465" t="s">
        <v>514</v>
      </c>
      <c r="Y465" t="str">
        <f>VLOOKUP(Q465,'Lista spp'!A:H,8,FALSE)</f>
        <v>scrp</v>
      </c>
    </row>
    <row r="466" spans="1:25" x14ac:dyDescent="0.25">
      <c r="A466" t="s">
        <v>591</v>
      </c>
      <c r="B466" t="s">
        <v>1040</v>
      </c>
      <c r="C466" t="s">
        <v>88</v>
      </c>
      <c r="D466" t="s">
        <v>579</v>
      </c>
      <c r="E466" t="s">
        <v>580</v>
      </c>
      <c r="F466" t="s">
        <v>582</v>
      </c>
      <c r="G466" t="s">
        <v>583</v>
      </c>
      <c r="H466" t="s">
        <v>25</v>
      </c>
      <c r="I466">
        <v>9</v>
      </c>
      <c r="J466">
        <v>94</v>
      </c>
      <c r="K466">
        <v>171216</v>
      </c>
      <c r="L466">
        <v>17</v>
      </c>
      <c r="M466">
        <v>12</v>
      </c>
      <c r="N466">
        <v>2016</v>
      </c>
      <c r="O466" t="s">
        <v>194</v>
      </c>
      <c r="P466">
        <v>3</v>
      </c>
      <c r="Q466" t="s">
        <v>445</v>
      </c>
      <c r="R466">
        <v>1</v>
      </c>
      <c r="S466">
        <v>5</v>
      </c>
      <c r="T466">
        <v>1.44E-2</v>
      </c>
      <c r="U466">
        <v>3.1</v>
      </c>
      <c r="V466">
        <f t="shared" si="7"/>
        <v>2.1143140975584331</v>
      </c>
      <c r="W466" t="s">
        <v>458</v>
      </c>
      <c r="X466" t="s">
        <v>514</v>
      </c>
      <c r="Y466" t="str">
        <f>VLOOKUP(Q466,'Lista spp'!A:H,8,FALSE)</f>
        <v>scrp</v>
      </c>
    </row>
    <row r="467" spans="1:25" x14ac:dyDescent="0.25">
      <c r="A467" t="s">
        <v>591</v>
      </c>
      <c r="B467" t="s">
        <v>1040</v>
      </c>
      <c r="C467" t="s">
        <v>88</v>
      </c>
      <c r="D467" t="s">
        <v>579</v>
      </c>
      <c r="E467" t="s">
        <v>580</v>
      </c>
      <c r="F467" t="s">
        <v>582</v>
      </c>
      <c r="G467" t="s">
        <v>583</v>
      </c>
      <c r="H467" t="s">
        <v>25</v>
      </c>
      <c r="I467">
        <v>9</v>
      </c>
      <c r="J467">
        <v>94</v>
      </c>
      <c r="K467">
        <v>171216</v>
      </c>
      <c r="L467">
        <v>17</v>
      </c>
      <c r="M467">
        <v>12</v>
      </c>
      <c r="N467">
        <v>2016</v>
      </c>
      <c r="O467" t="s">
        <v>194</v>
      </c>
      <c r="P467">
        <v>3</v>
      </c>
      <c r="Q467" t="s">
        <v>445</v>
      </c>
      <c r="R467">
        <v>1</v>
      </c>
      <c r="S467">
        <v>6</v>
      </c>
      <c r="T467">
        <v>1.44E-2</v>
      </c>
      <c r="U467">
        <v>3.1</v>
      </c>
      <c r="V467">
        <f t="shared" si="7"/>
        <v>3.7207575209071311</v>
      </c>
      <c r="W467" t="s">
        <v>435</v>
      </c>
      <c r="X467" t="s">
        <v>514</v>
      </c>
      <c r="Y467" t="str">
        <f>VLOOKUP(Q467,'Lista spp'!A:H,8,FALSE)</f>
        <v>scrp</v>
      </c>
    </row>
    <row r="468" spans="1:25" x14ac:dyDescent="0.25">
      <c r="A468" t="s">
        <v>591</v>
      </c>
      <c r="B468" t="s">
        <v>1040</v>
      </c>
      <c r="C468" t="s">
        <v>88</v>
      </c>
      <c r="D468" t="s">
        <v>579</v>
      </c>
      <c r="E468" t="s">
        <v>580</v>
      </c>
      <c r="F468" t="s">
        <v>582</v>
      </c>
      <c r="G468" t="s">
        <v>583</v>
      </c>
      <c r="H468" t="s">
        <v>25</v>
      </c>
      <c r="I468">
        <v>9</v>
      </c>
      <c r="J468">
        <v>94</v>
      </c>
      <c r="K468">
        <v>171216</v>
      </c>
      <c r="L468">
        <v>17</v>
      </c>
      <c r="M468">
        <v>12</v>
      </c>
      <c r="N468">
        <v>2016</v>
      </c>
      <c r="O468" t="s">
        <v>194</v>
      </c>
      <c r="P468">
        <v>3</v>
      </c>
      <c r="Q468" t="s">
        <v>445</v>
      </c>
      <c r="R468">
        <v>1</v>
      </c>
      <c r="S468">
        <v>7</v>
      </c>
      <c r="T468">
        <v>1.44E-2</v>
      </c>
      <c r="U468">
        <v>3.1</v>
      </c>
      <c r="V468">
        <f t="shared" si="7"/>
        <v>6.0002095263177599</v>
      </c>
      <c r="W468" t="s">
        <v>435</v>
      </c>
      <c r="X468" t="s">
        <v>514</v>
      </c>
      <c r="Y468" t="str">
        <f>VLOOKUP(Q468,'Lista spp'!A:H,8,FALSE)</f>
        <v>scrp</v>
      </c>
    </row>
    <row r="469" spans="1:25" x14ac:dyDescent="0.25">
      <c r="A469" t="s">
        <v>591</v>
      </c>
      <c r="B469" t="s">
        <v>1040</v>
      </c>
      <c r="C469" t="s">
        <v>88</v>
      </c>
      <c r="D469" t="s">
        <v>579</v>
      </c>
      <c r="E469" t="s">
        <v>580</v>
      </c>
      <c r="F469" t="s">
        <v>582</v>
      </c>
      <c r="G469" t="s">
        <v>583</v>
      </c>
      <c r="H469" t="s">
        <v>25</v>
      </c>
      <c r="I469">
        <v>9</v>
      </c>
      <c r="J469">
        <v>94</v>
      </c>
      <c r="K469">
        <v>171216</v>
      </c>
      <c r="L469">
        <v>17</v>
      </c>
      <c r="M469">
        <v>12</v>
      </c>
      <c r="N469">
        <v>2016</v>
      </c>
      <c r="O469" t="s">
        <v>194</v>
      </c>
      <c r="P469">
        <v>3</v>
      </c>
      <c r="Q469" t="s">
        <v>445</v>
      </c>
      <c r="R469">
        <v>1</v>
      </c>
      <c r="S469">
        <v>8</v>
      </c>
      <c r="T469">
        <v>1.44E-2</v>
      </c>
      <c r="U469">
        <v>3.1</v>
      </c>
      <c r="V469">
        <f t="shared" si="7"/>
        <v>9.0769815307093964</v>
      </c>
      <c r="W469" t="s">
        <v>435</v>
      </c>
      <c r="X469" t="s">
        <v>514</v>
      </c>
      <c r="Y469" t="str">
        <f>VLOOKUP(Q469,'Lista spp'!A:H,8,FALSE)</f>
        <v>scrp</v>
      </c>
    </row>
    <row r="470" spans="1:25" x14ac:dyDescent="0.25">
      <c r="A470" t="s">
        <v>591</v>
      </c>
      <c r="B470" t="s">
        <v>1040</v>
      </c>
      <c r="C470" t="s">
        <v>88</v>
      </c>
      <c r="D470" t="s">
        <v>579</v>
      </c>
      <c r="E470" t="s">
        <v>580</v>
      </c>
      <c r="F470" t="s">
        <v>582</v>
      </c>
      <c r="G470" t="s">
        <v>583</v>
      </c>
      <c r="H470" t="s">
        <v>25</v>
      </c>
      <c r="I470">
        <v>9</v>
      </c>
      <c r="J470">
        <v>94</v>
      </c>
      <c r="K470">
        <v>171216</v>
      </c>
      <c r="L470">
        <v>17</v>
      </c>
      <c r="M470">
        <v>12</v>
      </c>
      <c r="N470">
        <v>2016</v>
      </c>
      <c r="O470" t="s">
        <v>194</v>
      </c>
      <c r="P470">
        <v>3</v>
      </c>
      <c r="Q470" t="s">
        <v>445</v>
      </c>
      <c r="R470">
        <v>1</v>
      </c>
      <c r="S470">
        <v>10</v>
      </c>
      <c r="T470">
        <v>1.44E-2</v>
      </c>
      <c r="U470">
        <v>3.1</v>
      </c>
      <c r="V470">
        <f t="shared" si="7"/>
        <v>18.12852592983602</v>
      </c>
      <c r="W470" t="s">
        <v>435</v>
      </c>
      <c r="X470" t="s">
        <v>514</v>
      </c>
      <c r="Y470" t="str">
        <f>VLOOKUP(Q470,'Lista spp'!A:H,8,FALSE)</f>
        <v>scrp</v>
      </c>
    </row>
    <row r="471" spans="1:25" x14ac:dyDescent="0.25">
      <c r="A471" t="s">
        <v>591</v>
      </c>
      <c r="B471" t="s">
        <v>1040</v>
      </c>
      <c r="C471" t="s">
        <v>88</v>
      </c>
      <c r="D471" t="s">
        <v>579</v>
      </c>
      <c r="E471" t="s">
        <v>580</v>
      </c>
      <c r="F471" t="s">
        <v>582</v>
      </c>
      <c r="G471" t="s">
        <v>583</v>
      </c>
      <c r="H471" t="s">
        <v>25</v>
      </c>
      <c r="I471">
        <v>9</v>
      </c>
      <c r="J471">
        <v>94</v>
      </c>
      <c r="K471">
        <v>171216</v>
      </c>
      <c r="L471">
        <v>17</v>
      </c>
      <c r="M471">
        <v>12</v>
      </c>
      <c r="N471">
        <v>2016</v>
      </c>
      <c r="O471" t="s">
        <v>194</v>
      </c>
      <c r="P471">
        <v>3</v>
      </c>
      <c r="Q471" t="s">
        <v>515</v>
      </c>
      <c r="R471">
        <v>2</v>
      </c>
      <c r="S471">
        <v>5</v>
      </c>
      <c r="T471">
        <v>2.4E-2</v>
      </c>
      <c r="U471">
        <v>2.93</v>
      </c>
      <c r="V471">
        <f t="shared" si="7"/>
        <v>5.360722792603454</v>
      </c>
      <c r="X471" t="s">
        <v>514</v>
      </c>
      <c r="Y471" t="str">
        <f>VLOOKUP(Q471,'Lista spp'!A:H,8,FALSE)</f>
        <v>scrp</v>
      </c>
    </row>
    <row r="472" spans="1:25" x14ac:dyDescent="0.25">
      <c r="A472" t="s">
        <v>592</v>
      </c>
      <c r="B472" t="s">
        <v>1040</v>
      </c>
      <c r="C472" t="s">
        <v>88</v>
      </c>
      <c r="D472" t="s">
        <v>579</v>
      </c>
      <c r="E472" t="s">
        <v>580</v>
      </c>
      <c r="F472" t="s">
        <v>582</v>
      </c>
      <c r="G472" t="s">
        <v>583</v>
      </c>
      <c r="H472" t="s">
        <v>25</v>
      </c>
      <c r="I472">
        <v>10</v>
      </c>
      <c r="J472">
        <v>95</v>
      </c>
      <c r="K472">
        <v>171216</v>
      </c>
      <c r="L472">
        <v>17</v>
      </c>
      <c r="M472">
        <v>12</v>
      </c>
      <c r="N472">
        <v>2016</v>
      </c>
      <c r="O472" t="s">
        <v>194</v>
      </c>
      <c r="P472">
        <v>3</v>
      </c>
      <c r="Q472" t="s">
        <v>515</v>
      </c>
      <c r="R472">
        <v>2</v>
      </c>
      <c r="S472">
        <v>7</v>
      </c>
      <c r="T472">
        <v>2.4E-2</v>
      </c>
      <c r="U472">
        <v>2.93</v>
      </c>
      <c r="V472">
        <f t="shared" si="7"/>
        <v>14.367410307685173</v>
      </c>
      <c r="X472" t="s">
        <v>514</v>
      </c>
      <c r="Y472" t="str">
        <f>VLOOKUP(Q472,'Lista spp'!A:H,8,FALSE)</f>
        <v>scrp</v>
      </c>
    </row>
    <row r="473" spans="1:25" x14ac:dyDescent="0.25">
      <c r="A473" t="s">
        <v>592</v>
      </c>
      <c r="B473" t="s">
        <v>1040</v>
      </c>
      <c r="C473" t="s">
        <v>88</v>
      </c>
      <c r="D473" t="s">
        <v>579</v>
      </c>
      <c r="E473" t="s">
        <v>580</v>
      </c>
      <c r="F473" t="s">
        <v>582</v>
      </c>
      <c r="G473" t="s">
        <v>583</v>
      </c>
      <c r="H473" t="s">
        <v>25</v>
      </c>
      <c r="I473">
        <v>10</v>
      </c>
      <c r="J473">
        <v>95</v>
      </c>
      <c r="K473">
        <v>171216</v>
      </c>
      <c r="L473">
        <v>17</v>
      </c>
      <c r="M473">
        <v>12</v>
      </c>
      <c r="N473">
        <v>2016</v>
      </c>
      <c r="O473" t="s">
        <v>194</v>
      </c>
      <c r="P473">
        <v>3</v>
      </c>
      <c r="Q473" t="s">
        <v>455</v>
      </c>
      <c r="R473">
        <v>1</v>
      </c>
      <c r="S473">
        <v>15</v>
      </c>
      <c r="T473">
        <v>3.5200000000000002E-2</v>
      </c>
      <c r="U473">
        <v>2.88</v>
      </c>
      <c r="V473">
        <f t="shared" si="7"/>
        <v>85.839166023285372</v>
      </c>
      <c r="W473" t="s">
        <v>432</v>
      </c>
      <c r="X473" t="s">
        <v>514</v>
      </c>
      <c r="Y473" t="str">
        <f>VLOOKUP(Q473,'Lista spp'!A:H,8,FALSE)</f>
        <v>scrp</v>
      </c>
    </row>
    <row r="474" spans="1:25" x14ac:dyDescent="0.25">
      <c r="A474" t="s">
        <v>592</v>
      </c>
      <c r="B474" t="s">
        <v>1040</v>
      </c>
      <c r="C474" t="s">
        <v>88</v>
      </c>
      <c r="D474" t="s">
        <v>579</v>
      </c>
      <c r="E474" t="s">
        <v>580</v>
      </c>
      <c r="F474" t="s">
        <v>582</v>
      </c>
      <c r="G474" t="s">
        <v>583</v>
      </c>
      <c r="H474" t="s">
        <v>25</v>
      </c>
      <c r="I474">
        <v>10</v>
      </c>
      <c r="J474">
        <v>95</v>
      </c>
      <c r="K474">
        <v>171216</v>
      </c>
      <c r="L474">
        <v>17</v>
      </c>
      <c r="M474">
        <v>12</v>
      </c>
      <c r="N474">
        <v>2016</v>
      </c>
      <c r="O474" t="s">
        <v>194</v>
      </c>
      <c r="P474">
        <v>3</v>
      </c>
      <c r="Q474" t="s">
        <v>515</v>
      </c>
      <c r="R474">
        <v>1</v>
      </c>
      <c r="S474">
        <v>10</v>
      </c>
      <c r="T474">
        <v>2.4E-2</v>
      </c>
      <c r="U474">
        <v>2.93</v>
      </c>
      <c r="V474">
        <f t="shared" si="7"/>
        <v>20.427312916857062</v>
      </c>
      <c r="X474" t="s">
        <v>514</v>
      </c>
      <c r="Y474" t="str">
        <f>VLOOKUP(Q474,'Lista spp'!A:H,8,FALSE)</f>
        <v>scrp</v>
      </c>
    </row>
    <row r="475" spans="1:25" x14ac:dyDescent="0.25">
      <c r="A475" t="s">
        <v>592</v>
      </c>
      <c r="B475" t="s">
        <v>1040</v>
      </c>
      <c r="C475" t="s">
        <v>88</v>
      </c>
      <c r="D475" t="s">
        <v>579</v>
      </c>
      <c r="E475" t="s">
        <v>580</v>
      </c>
      <c r="F475" t="s">
        <v>582</v>
      </c>
      <c r="G475" t="s">
        <v>583</v>
      </c>
      <c r="H475" t="s">
        <v>25</v>
      </c>
      <c r="I475">
        <v>10</v>
      </c>
      <c r="J475">
        <v>95</v>
      </c>
      <c r="K475">
        <v>171216</v>
      </c>
      <c r="L475">
        <v>17</v>
      </c>
      <c r="M475">
        <v>12</v>
      </c>
      <c r="N475">
        <v>2016</v>
      </c>
      <c r="O475" t="s">
        <v>194</v>
      </c>
      <c r="P475">
        <v>3</v>
      </c>
      <c r="Q475" t="s">
        <v>445</v>
      </c>
      <c r="R475">
        <v>1</v>
      </c>
      <c r="S475">
        <v>25</v>
      </c>
      <c r="T475">
        <v>1.44E-2</v>
      </c>
      <c r="U475">
        <v>3.1</v>
      </c>
      <c r="V475">
        <f t="shared" si="7"/>
        <v>310.43917382877294</v>
      </c>
      <c r="W475" t="s">
        <v>435</v>
      </c>
      <c r="X475" t="s">
        <v>514</v>
      </c>
      <c r="Y475" t="str">
        <f>VLOOKUP(Q475,'Lista spp'!A:H,8,FALSE)</f>
        <v>scrp</v>
      </c>
    </row>
    <row r="476" spans="1:25" x14ac:dyDescent="0.25">
      <c r="A476" t="s">
        <v>592</v>
      </c>
      <c r="B476" t="s">
        <v>1040</v>
      </c>
      <c r="C476" t="s">
        <v>88</v>
      </c>
      <c r="D476" t="s">
        <v>579</v>
      </c>
      <c r="E476" t="s">
        <v>580</v>
      </c>
      <c r="F476" t="s">
        <v>582</v>
      </c>
      <c r="G476" t="s">
        <v>583</v>
      </c>
      <c r="H476" t="s">
        <v>25</v>
      </c>
      <c r="I476">
        <v>10</v>
      </c>
      <c r="J476">
        <v>95</v>
      </c>
      <c r="K476">
        <v>171216</v>
      </c>
      <c r="L476">
        <v>17</v>
      </c>
      <c r="M476">
        <v>12</v>
      </c>
      <c r="N476">
        <v>2016</v>
      </c>
      <c r="O476" t="s">
        <v>194</v>
      </c>
      <c r="P476">
        <v>3</v>
      </c>
      <c r="Q476" t="s">
        <v>515</v>
      </c>
      <c r="R476">
        <v>4</v>
      </c>
      <c r="S476">
        <v>10</v>
      </c>
      <c r="T476">
        <v>2.4E-2</v>
      </c>
      <c r="U476">
        <v>2.93</v>
      </c>
      <c r="V476">
        <f t="shared" si="7"/>
        <v>81.709251667428248</v>
      </c>
      <c r="X476" t="s">
        <v>514</v>
      </c>
      <c r="Y476" t="str">
        <f>VLOOKUP(Q476,'Lista spp'!A:H,8,FALSE)</f>
        <v>scrp</v>
      </c>
    </row>
    <row r="477" spans="1:25" x14ac:dyDescent="0.25">
      <c r="A477" t="s">
        <v>592</v>
      </c>
      <c r="B477" t="s">
        <v>1040</v>
      </c>
      <c r="C477" t="s">
        <v>88</v>
      </c>
      <c r="D477" t="s">
        <v>579</v>
      </c>
      <c r="E477" t="s">
        <v>580</v>
      </c>
      <c r="F477" t="s">
        <v>582</v>
      </c>
      <c r="G477" t="s">
        <v>583</v>
      </c>
      <c r="H477" t="s">
        <v>25</v>
      </c>
      <c r="I477">
        <v>10</v>
      </c>
      <c r="J477">
        <v>95</v>
      </c>
      <c r="K477">
        <v>171216</v>
      </c>
      <c r="L477">
        <v>17</v>
      </c>
      <c r="M477">
        <v>12</v>
      </c>
      <c r="N477">
        <v>2016</v>
      </c>
      <c r="O477" t="s">
        <v>194</v>
      </c>
      <c r="P477">
        <v>3</v>
      </c>
      <c r="Q477" t="s">
        <v>448</v>
      </c>
      <c r="R477">
        <v>2</v>
      </c>
      <c r="S477">
        <v>7</v>
      </c>
      <c r="T477">
        <v>1.7100000000000001E-2</v>
      </c>
      <c r="U477">
        <v>3.2</v>
      </c>
      <c r="V477">
        <f t="shared" si="7"/>
        <v>17.311704649401047</v>
      </c>
      <c r="W477" t="s">
        <v>435</v>
      </c>
      <c r="X477" t="s">
        <v>514</v>
      </c>
      <c r="Y477" t="str">
        <f>VLOOKUP(Q477,'Lista spp'!A:H,8,FALSE)</f>
        <v>scrp</v>
      </c>
    </row>
    <row r="478" spans="1:25" x14ac:dyDescent="0.25">
      <c r="A478" t="s">
        <v>592</v>
      </c>
      <c r="B478" t="s">
        <v>1040</v>
      </c>
      <c r="C478" t="s">
        <v>88</v>
      </c>
      <c r="D478" t="s">
        <v>579</v>
      </c>
      <c r="E478" t="s">
        <v>580</v>
      </c>
      <c r="F478" t="s">
        <v>582</v>
      </c>
      <c r="G478" t="s">
        <v>583</v>
      </c>
      <c r="H478" t="s">
        <v>25</v>
      </c>
      <c r="I478">
        <v>10</v>
      </c>
      <c r="J478">
        <v>95</v>
      </c>
      <c r="K478">
        <v>171216</v>
      </c>
      <c r="L478">
        <v>17</v>
      </c>
      <c r="M478">
        <v>12</v>
      </c>
      <c r="N478">
        <v>2016</v>
      </c>
      <c r="O478" t="s">
        <v>194</v>
      </c>
      <c r="P478">
        <v>3</v>
      </c>
      <c r="Q478" t="s">
        <v>445</v>
      </c>
      <c r="R478">
        <v>2</v>
      </c>
      <c r="S478">
        <v>4</v>
      </c>
      <c r="T478">
        <v>1.44E-2</v>
      </c>
      <c r="U478">
        <v>3.1</v>
      </c>
      <c r="V478">
        <f t="shared" si="7"/>
        <v>2.1172808079305341</v>
      </c>
      <c r="W478" t="s">
        <v>458</v>
      </c>
      <c r="X478" t="s">
        <v>514</v>
      </c>
      <c r="Y478" t="str">
        <f>VLOOKUP(Q478,'Lista spp'!A:H,8,FALSE)</f>
        <v>scrp</v>
      </c>
    </row>
    <row r="479" spans="1:25" x14ac:dyDescent="0.25">
      <c r="A479" t="s">
        <v>592</v>
      </c>
      <c r="B479" t="s">
        <v>1040</v>
      </c>
      <c r="C479" t="s">
        <v>88</v>
      </c>
      <c r="D479" t="s">
        <v>579</v>
      </c>
      <c r="E479" t="s">
        <v>580</v>
      </c>
      <c r="F479" t="s">
        <v>582</v>
      </c>
      <c r="G479" t="s">
        <v>583</v>
      </c>
      <c r="H479" t="s">
        <v>25</v>
      </c>
      <c r="I479">
        <v>10</v>
      </c>
      <c r="J479">
        <v>95</v>
      </c>
      <c r="K479">
        <v>171216</v>
      </c>
      <c r="L479">
        <v>17</v>
      </c>
      <c r="M479">
        <v>12</v>
      </c>
      <c r="N479">
        <v>2016</v>
      </c>
      <c r="O479" t="s">
        <v>194</v>
      </c>
      <c r="P479">
        <v>3</v>
      </c>
      <c r="Q479" t="s">
        <v>445</v>
      </c>
      <c r="R479">
        <v>2</v>
      </c>
      <c r="S479">
        <v>6</v>
      </c>
      <c r="T479">
        <v>1.44E-2</v>
      </c>
      <c r="U479">
        <v>3.1</v>
      </c>
      <c r="V479">
        <f t="shared" si="7"/>
        <v>7.4415150418142622</v>
      </c>
      <c r="W479" t="s">
        <v>458</v>
      </c>
      <c r="X479" t="s">
        <v>514</v>
      </c>
      <c r="Y479" t="str">
        <f>VLOOKUP(Q479,'Lista spp'!A:H,8,FALSE)</f>
        <v>scrp</v>
      </c>
    </row>
    <row r="480" spans="1:25" x14ac:dyDescent="0.25">
      <c r="A480" t="s">
        <v>592</v>
      </c>
      <c r="B480" t="s">
        <v>1040</v>
      </c>
      <c r="C480" t="s">
        <v>88</v>
      </c>
      <c r="D480" t="s">
        <v>579</v>
      </c>
      <c r="E480" t="s">
        <v>580</v>
      </c>
      <c r="F480" t="s">
        <v>582</v>
      </c>
      <c r="G480" t="s">
        <v>583</v>
      </c>
      <c r="H480" t="s">
        <v>25</v>
      </c>
      <c r="I480">
        <v>10</v>
      </c>
      <c r="J480">
        <v>95</v>
      </c>
      <c r="K480">
        <v>171216</v>
      </c>
      <c r="L480">
        <v>17</v>
      </c>
      <c r="M480">
        <v>12</v>
      </c>
      <c r="N480">
        <v>2016</v>
      </c>
      <c r="O480" t="s">
        <v>194</v>
      </c>
      <c r="P480">
        <v>3</v>
      </c>
      <c r="Q480" t="s">
        <v>448</v>
      </c>
      <c r="R480">
        <v>1</v>
      </c>
      <c r="S480">
        <v>7</v>
      </c>
      <c r="T480">
        <v>1.7100000000000001E-2</v>
      </c>
      <c r="U480">
        <v>3.2</v>
      </c>
      <c r="V480">
        <f t="shared" si="7"/>
        <v>8.6558523247005237</v>
      </c>
      <c r="W480" t="s">
        <v>435</v>
      </c>
      <c r="X480" t="s">
        <v>514</v>
      </c>
      <c r="Y480" t="str">
        <f>VLOOKUP(Q480,'Lista spp'!A:H,8,FALSE)</f>
        <v>scrp</v>
      </c>
    </row>
    <row r="481" spans="1:25" x14ac:dyDescent="0.25">
      <c r="A481" t="s">
        <v>592</v>
      </c>
      <c r="B481" t="s">
        <v>1040</v>
      </c>
      <c r="C481" t="s">
        <v>88</v>
      </c>
      <c r="D481" t="s">
        <v>579</v>
      </c>
      <c r="E481" t="s">
        <v>580</v>
      </c>
      <c r="F481" t="s">
        <v>582</v>
      </c>
      <c r="G481" t="s">
        <v>583</v>
      </c>
      <c r="H481" t="s">
        <v>25</v>
      </c>
      <c r="I481">
        <v>10</v>
      </c>
      <c r="J481">
        <v>95</v>
      </c>
      <c r="K481">
        <v>171216</v>
      </c>
      <c r="L481">
        <v>17</v>
      </c>
      <c r="M481">
        <v>12</v>
      </c>
      <c r="N481">
        <v>2016</v>
      </c>
      <c r="O481" t="s">
        <v>194</v>
      </c>
      <c r="P481">
        <v>3</v>
      </c>
      <c r="Q481" t="s">
        <v>515</v>
      </c>
      <c r="R481">
        <v>1</v>
      </c>
      <c r="S481">
        <v>6</v>
      </c>
      <c r="T481">
        <v>2.4E-2</v>
      </c>
      <c r="U481">
        <v>2.93</v>
      </c>
      <c r="V481">
        <f t="shared" si="7"/>
        <v>4.5729284400978667</v>
      </c>
      <c r="X481" t="s">
        <v>514</v>
      </c>
      <c r="Y481" t="str">
        <f>VLOOKUP(Q481,'Lista spp'!A:H,8,FALSE)</f>
        <v>scrp</v>
      </c>
    </row>
    <row r="482" spans="1:25" x14ac:dyDescent="0.25">
      <c r="A482" t="s">
        <v>592</v>
      </c>
      <c r="B482" t="s">
        <v>1040</v>
      </c>
      <c r="C482" t="s">
        <v>88</v>
      </c>
      <c r="D482" t="s">
        <v>579</v>
      </c>
      <c r="E482" t="s">
        <v>580</v>
      </c>
      <c r="F482" t="s">
        <v>582</v>
      </c>
      <c r="G482" t="s">
        <v>583</v>
      </c>
      <c r="H482" t="s">
        <v>25</v>
      </c>
      <c r="I482">
        <v>10</v>
      </c>
      <c r="J482">
        <v>95</v>
      </c>
      <c r="K482">
        <v>171216</v>
      </c>
      <c r="L482">
        <v>17</v>
      </c>
      <c r="M482">
        <v>12</v>
      </c>
      <c r="N482">
        <v>2016</v>
      </c>
      <c r="O482" t="s">
        <v>194</v>
      </c>
      <c r="P482">
        <v>3</v>
      </c>
      <c r="Q482" t="s">
        <v>455</v>
      </c>
      <c r="R482">
        <v>1</v>
      </c>
      <c r="S482">
        <v>25</v>
      </c>
      <c r="T482">
        <v>3.5200000000000002E-2</v>
      </c>
      <c r="U482">
        <v>2.88</v>
      </c>
      <c r="V482">
        <f t="shared" si="7"/>
        <v>373.77468869875776</v>
      </c>
      <c r="W482" t="s">
        <v>432</v>
      </c>
      <c r="X482" t="s">
        <v>514</v>
      </c>
      <c r="Y482" t="str">
        <f>VLOOKUP(Q482,'Lista spp'!A:H,8,FALSE)</f>
        <v>scrp</v>
      </c>
    </row>
    <row r="483" spans="1:25" x14ac:dyDescent="0.25">
      <c r="A483" t="s">
        <v>592</v>
      </c>
      <c r="B483" t="s">
        <v>1040</v>
      </c>
      <c r="C483" t="s">
        <v>88</v>
      </c>
      <c r="D483" t="s">
        <v>579</v>
      </c>
      <c r="E483" t="s">
        <v>580</v>
      </c>
      <c r="F483" t="s">
        <v>582</v>
      </c>
      <c r="G483" t="s">
        <v>583</v>
      </c>
      <c r="H483" t="s">
        <v>25</v>
      </c>
      <c r="I483">
        <v>10</v>
      </c>
      <c r="J483">
        <v>95</v>
      </c>
      <c r="K483">
        <v>171216</v>
      </c>
      <c r="L483">
        <v>17</v>
      </c>
      <c r="M483">
        <v>12</v>
      </c>
      <c r="N483">
        <v>2016</v>
      </c>
      <c r="O483" t="s">
        <v>194</v>
      </c>
      <c r="P483">
        <v>3</v>
      </c>
      <c r="Q483" t="s">
        <v>455</v>
      </c>
      <c r="R483">
        <v>1</v>
      </c>
      <c r="S483">
        <v>20</v>
      </c>
      <c r="T483">
        <v>3.5200000000000002E-2</v>
      </c>
      <c r="U483">
        <v>2.88</v>
      </c>
      <c r="V483">
        <f t="shared" si="7"/>
        <v>196.56629458972193</v>
      </c>
      <c r="W483" t="s">
        <v>432</v>
      </c>
      <c r="X483" t="s">
        <v>514</v>
      </c>
      <c r="Y483" t="str">
        <f>VLOOKUP(Q483,'Lista spp'!A:H,8,FALSE)</f>
        <v>scrp</v>
      </c>
    </row>
    <row r="484" spans="1:25" x14ac:dyDescent="0.25">
      <c r="A484" t="s">
        <v>592</v>
      </c>
      <c r="B484" t="s">
        <v>1040</v>
      </c>
      <c r="C484" t="s">
        <v>88</v>
      </c>
      <c r="D484" t="s">
        <v>579</v>
      </c>
      <c r="E484" t="s">
        <v>580</v>
      </c>
      <c r="F484" t="s">
        <v>582</v>
      </c>
      <c r="G484" t="s">
        <v>583</v>
      </c>
      <c r="H484" t="s">
        <v>25</v>
      </c>
      <c r="I484">
        <v>10</v>
      </c>
      <c r="J484">
        <v>95</v>
      </c>
      <c r="K484">
        <v>171216</v>
      </c>
      <c r="L484">
        <v>17</v>
      </c>
      <c r="M484">
        <v>12</v>
      </c>
      <c r="N484">
        <v>2016</v>
      </c>
      <c r="O484" t="s">
        <v>194</v>
      </c>
      <c r="P484">
        <v>3</v>
      </c>
      <c r="Q484" t="s">
        <v>628</v>
      </c>
      <c r="R484">
        <v>1</v>
      </c>
      <c r="S484">
        <v>20</v>
      </c>
      <c r="T484">
        <v>4.1500000000000002E-2</v>
      </c>
      <c r="U484">
        <v>2.8346</v>
      </c>
      <c r="V484">
        <f t="shared" si="7"/>
        <v>202.27756752862322</v>
      </c>
      <c r="X484" t="s">
        <v>514</v>
      </c>
      <c r="Y484" t="str">
        <f>VLOOKUP(Q484,'Lista spp'!A:H,8,FALSE)</f>
        <v>fbrw</v>
      </c>
    </row>
    <row r="485" spans="1:25" x14ac:dyDescent="0.25">
      <c r="A485" t="s">
        <v>592</v>
      </c>
      <c r="B485" t="s">
        <v>1040</v>
      </c>
      <c r="C485" t="s">
        <v>88</v>
      </c>
      <c r="D485" t="s">
        <v>579</v>
      </c>
      <c r="E485" t="s">
        <v>580</v>
      </c>
      <c r="F485" t="s">
        <v>582</v>
      </c>
      <c r="G485" t="s">
        <v>583</v>
      </c>
      <c r="H485" t="s">
        <v>25</v>
      </c>
      <c r="I485">
        <v>10</v>
      </c>
      <c r="J485">
        <v>95</v>
      </c>
      <c r="K485">
        <v>171216</v>
      </c>
      <c r="L485">
        <v>17</v>
      </c>
      <c r="M485">
        <v>12</v>
      </c>
      <c r="N485">
        <v>2016</v>
      </c>
      <c r="O485" t="s">
        <v>194</v>
      </c>
      <c r="P485">
        <v>3</v>
      </c>
      <c r="Q485" t="s">
        <v>628</v>
      </c>
      <c r="R485">
        <v>2</v>
      </c>
      <c r="S485">
        <v>12</v>
      </c>
      <c r="T485">
        <v>4.1500000000000002E-2</v>
      </c>
      <c r="U485">
        <v>2.8346</v>
      </c>
      <c r="V485">
        <f t="shared" si="7"/>
        <v>95.087899176271293</v>
      </c>
      <c r="X485" t="s">
        <v>514</v>
      </c>
      <c r="Y485" t="str">
        <f>VLOOKUP(Q485,'Lista spp'!A:H,8,FALSE)</f>
        <v>fbrw</v>
      </c>
    </row>
    <row r="486" spans="1:25" x14ac:dyDescent="0.25">
      <c r="A486" t="s">
        <v>54</v>
      </c>
      <c r="B486" t="s">
        <v>1038</v>
      </c>
      <c r="C486" t="s">
        <v>51</v>
      </c>
      <c r="D486" t="s">
        <v>52</v>
      </c>
      <c r="E486" t="s">
        <v>53</v>
      </c>
      <c r="F486" t="s">
        <v>55</v>
      </c>
      <c r="G486" t="s">
        <v>56</v>
      </c>
      <c r="H486" t="s">
        <v>25</v>
      </c>
      <c r="I486">
        <v>1</v>
      </c>
      <c r="J486">
        <v>96</v>
      </c>
      <c r="K486">
        <v>130117</v>
      </c>
      <c r="L486">
        <v>13</v>
      </c>
      <c r="M486">
        <v>1</v>
      </c>
      <c r="N486">
        <v>2017</v>
      </c>
      <c r="O486" t="s">
        <v>57</v>
      </c>
      <c r="P486">
        <v>15</v>
      </c>
      <c r="Q486" t="s">
        <v>58</v>
      </c>
      <c r="R486">
        <v>2</v>
      </c>
      <c r="S486">
        <v>10</v>
      </c>
      <c r="T486">
        <v>2.1100000000000001E-2</v>
      </c>
      <c r="U486">
        <v>2.9260999999999999</v>
      </c>
      <c r="V486">
        <f t="shared" si="7"/>
        <v>35.596922328339552</v>
      </c>
      <c r="Y486" t="str">
        <f>VLOOKUP(Q486,'Lista spp'!A:H,8,FALSE)</f>
        <v>mcar</v>
      </c>
    </row>
    <row r="487" spans="1:25" x14ac:dyDescent="0.25">
      <c r="A487" t="s">
        <v>54</v>
      </c>
      <c r="B487" t="s">
        <v>1038</v>
      </c>
      <c r="C487" t="s">
        <v>51</v>
      </c>
      <c r="D487" t="s">
        <v>52</v>
      </c>
      <c r="E487" t="s">
        <v>53</v>
      </c>
      <c r="F487" t="s">
        <v>55</v>
      </c>
      <c r="G487" t="s">
        <v>56</v>
      </c>
      <c r="H487" t="s">
        <v>25</v>
      </c>
      <c r="I487">
        <v>1</v>
      </c>
      <c r="J487">
        <v>96</v>
      </c>
      <c r="K487">
        <v>130117</v>
      </c>
      <c r="L487">
        <v>13</v>
      </c>
      <c r="M487">
        <v>1</v>
      </c>
      <c r="N487">
        <v>2017</v>
      </c>
      <c r="O487" t="s">
        <v>57</v>
      </c>
      <c r="P487">
        <v>15</v>
      </c>
      <c r="Q487" t="s">
        <v>295</v>
      </c>
      <c r="R487">
        <v>1</v>
      </c>
      <c r="S487">
        <v>10</v>
      </c>
      <c r="T487">
        <v>9.2800000000000001E-3</v>
      </c>
      <c r="U487">
        <v>3.07</v>
      </c>
      <c r="V487">
        <f t="shared" si="7"/>
        <v>10.903049309838835</v>
      </c>
      <c r="Y487" t="str">
        <f>VLOOKUP(Q487,'Lista spp'!A:H,8,FALSE)</f>
        <v>minv</v>
      </c>
    </row>
    <row r="488" spans="1:25" x14ac:dyDescent="0.25">
      <c r="A488" t="s">
        <v>54</v>
      </c>
      <c r="B488" t="s">
        <v>1038</v>
      </c>
      <c r="C488" t="s">
        <v>51</v>
      </c>
      <c r="D488" t="s">
        <v>52</v>
      </c>
      <c r="E488" t="s">
        <v>53</v>
      </c>
      <c r="F488" t="s">
        <v>55</v>
      </c>
      <c r="G488" t="s">
        <v>56</v>
      </c>
      <c r="H488" t="s">
        <v>25</v>
      </c>
      <c r="I488">
        <v>1</v>
      </c>
      <c r="J488">
        <v>96</v>
      </c>
      <c r="K488">
        <v>130117</v>
      </c>
      <c r="L488">
        <v>13</v>
      </c>
      <c r="M488">
        <v>1</v>
      </c>
      <c r="N488">
        <v>2017</v>
      </c>
      <c r="O488" t="s">
        <v>57</v>
      </c>
      <c r="P488">
        <v>15</v>
      </c>
      <c r="Q488" t="s">
        <v>295</v>
      </c>
      <c r="R488">
        <v>1</v>
      </c>
      <c r="S488">
        <v>5</v>
      </c>
      <c r="T488">
        <v>9.2800000000000001E-3</v>
      </c>
      <c r="U488">
        <v>3.07</v>
      </c>
      <c r="V488">
        <f t="shared" si="7"/>
        <v>1.2983323833873996</v>
      </c>
      <c r="Y488" t="str">
        <f>VLOOKUP(Q488,'Lista spp'!A:H,8,FALSE)</f>
        <v>minv</v>
      </c>
    </row>
    <row r="489" spans="1:25" x14ac:dyDescent="0.25">
      <c r="A489" t="s">
        <v>54</v>
      </c>
      <c r="B489" t="s">
        <v>1038</v>
      </c>
      <c r="C489" t="s">
        <v>51</v>
      </c>
      <c r="D489" t="s">
        <v>52</v>
      </c>
      <c r="E489" t="s">
        <v>53</v>
      </c>
      <c r="F489" t="s">
        <v>55</v>
      </c>
      <c r="G489" t="s">
        <v>56</v>
      </c>
      <c r="H489" t="s">
        <v>25</v>
      </c>
      <c r="I489">
        <v>1</v>
      </c>
      <c r="J489">
        <v>96</v>
      </c>
      <c r="K489">
        <v>130117</v>
      </c>
      <c r="L489">
        <v>13</v>
      </c>
      <c r="M489">
        <v>1</v>
      </c>
      <c r="N489">
        <v>2017</v>
      </c>
      <c r="O489" t="s">
        <v>57</v>
      </c>
      <c r="P489">
        <v>15</v>
      </c>
      <c r="Q489" t="s">
        <v>297</v>
      </c>
      <c r="R489">
        <v>1</v>
      </c>
      <c r="S489">
        <v>4</v>
      </c>
      <c r="T489">
        <v>1.0699999999999999E-2</v>
      </c>
      <c r="U489">
        <v>3.2</v>
      </c>
      <c r="V489">
        <f t="shared" si="7"/>
        <v>0.90359901729727765</v>
      </c>
      <c r="Y489" t="str">
        <f>VLOOKUP(Q489,'Lista spp'!A:H,8,FALSE)</f>
        <v>minv</v>
      </c>
    </row>
    <row r="490" spans="1:25" x14ac:dyDescent="0.25">
      <c r="A490" t="s">
        <v>54</v>
      </c>
      <c r="B490" t="s">
        <v>1038</v>
      </c>
      <c r="C490" t="s">
        <v>51</v>
      </c>
      <c r="D490" t="s">
        <v>52</v>
      </c>
      <c r="E490" t="s">
        <v>53</v>
      </c>
      <c r="F490" t="s">
        <v>55</v>
      </c>
      <c r="G490" t="s">
        <v>56</v>
      </c>
      <c r="H490" t="s">
        <v>25</v>
      </c>
      <c r="I490">
        <v>1</v>
      </c>
      <c r="J490">
        <v>96</v>
      </c>
      <c r="K490">
        <v>130117</v>
      </c>
      <c r="L490">
        <v>13</v>
      </c>
      <c r="M490">
        <v>1</v>
      </c>
      <c r="N490">
        <v>2017</v>
      </c>
      <c r="O490" t="s">
        <v>57</v>
      </c>
      <c r="P490">
        <v>15</v>
      </c>
      <c r="Q490" t="s">
        <v>295</v>
      </c>
      <c r="R490">
        <v>2</v>
      </c>
      <c r="S490">
        <v>5</v>
      </c>
      <c r="T490">
        <v>9.2800000000000001E-3</v>
      </c>
      <c r="U490">
        <v>3.07</v>
      </c>
      <c r="V490">
        <f t="shared" si="7"/>
        <v>2.5966647667747993</v>
      </c>
      <c r="Y490" t="str">
        <f>VLOOKUP(Q490,'Lista spp'!A:H,8,FALSE)</f>
        <v>minv</v>
      </c>
    </row>
    <row r="491" spans="1:25" x14ac:dyDescent="0.25">
      <c r="A491" t="s">
        <v>54</v>
      </c>
      <c r="B491" t="s">
        <v>1038</v>
      </c>
      <c r="C491" t="s">
        <v>51</v>
      </c>
      <c r="D491" t="s">
        <v>52</v>
      </c>
      <c r="E491" t="s">
        <v>53</v>
      </c>
      <c r="F491" t="s">
        <v>55</v>
      </c>
      <c r="G491" t="s">
        <v>56</v>
      </c>
      <c r="H491" t="s">
        <v>25</v>
      </c>
      <c r="I491">
        <v>1</v>
      </c>
      <c r="J491">
        <v>96</v>
      </c>
      <c r="K491">
        <v>130117</v>
      </c>
      <c r="L491">
        <v>13</v>
      </c>
      <c r="M491">
        <v>1</v>
      </c>
      <c r="N491">
        <v>2017</v>
      </c>
      <c r="O491" t="s">
        <v>57</v>
      </c>
      <c r="P491">
        <v>15</v>
      </c>
      <c r="Q491" t="s">
        <v>515</v>
      </c>
      <c r="R491">
        <v>3</v>
      </c>
      <c r="S491">
        <v>15</v>
      </c>
      <c r="T491">
        <v>2.4E-2</v>
      </c>
      <c r="U491">
        <v>2.93</v>
      </c>
      <c r="V491">
        <f t="shared" si="7"/>
        <v>201.03880100665606</v>
      </c>
      <c r="Y491" t="str">
        <f>VLOOKUP(Q491,'Lista spp'!A:H,8,FALSE)</f>
        <v>scrp</v>
      </c>
    </row>
    <row r="492" spans="1:25" x14ac:dyDescent="0.25">
      <c r="A492" t="s">
        <v>60</v>
      </c>
      <c r="B492" t="s">
        <v>1038</v>
      </c>
      <c r="C492" t="s">
        <v>51</v>
      </c>
      <c r="D492" t="s">
        <v>52</v>
      </c>
      <c r="E492" t="s">
        <v>53</v>
      </c>
      <c r="F492" t="s">
        <v>55</v>
      </c>
      <c r="G492" t="s">
        <v>56</v>
      </c>
      <c r="H492" t="s">
        <v>25</v>
      </c>
      <c r="I492">
        <v>2</v>
      </c>
      <c r="J492">
        <v>97</v>
      </c>
      <c r="K492">
        <v>130117</v>
      </c>
      <c r="L492">
        <v>13</v>
      </c>
      <c r="M492">
        <v>1</v>
      </c>
      <c r="N492">
        <v>2017</v>
      </c>
      <c r="O492" t="s">
        <v>57</v>
      </c>
      <c r="P492">
        <v>15</v>
      </c>
      <c r="Q492" t="s">
        <v>61</v>
      </c>
      <c r="R492">
        <v>1</v>
      </c>
      <c r="S492">
        <v>10</v>
      </c>
      <c r="T492">
        <v>1.8800000000000001E-2</v>
      </c>
      <c r="U492">
        <v>2.9729999999999999</v>
      </c>
      <c r="V492">
        <f t="shared" si="7"/>
        <v>17.666798238615197</v>
      </c>
      <c r="Y492" t="str">
        <f>VLOOKUP(Q492,'Lista spp'!A:H,8,FALSE)</f>
        <v>mcar</v>
      </c>
    </row>
    <row r="493" spans="1:25" x14ac:dyDescent="0.25">
      <c r="A493" t="s">
        <v>60</v>
      </c>
      <c r="B493" t="s">
        <v>1038</v>
      </c>
      <c r="C493" t="s">
        <v>51</v>
      </c>
      <c r="D493" t="s">
        <v>52</v>
      </c>
      <c r="E493" t="s">
        <v>53</v>
      </c>
      <c r="F493" t="s">
        <v>55</v>
      </c>
      <c r="G493" t="s">
        <v>56</v>
      </c>
      <c r="H493" t="s">
        <v>25</v>
      </c>
      <c r="I493">
        <v>2</v>
      </c>
      <c r="J493">
        <v>97</v>
      </c>
      <c r="K493">
        <v>130117</v>
      </c>
      <c r="L493">
        <v>13</v>
      </c>
      <c r="M493">
        <v>1</v>
      </c>
      <c r="N493">
        <v>2017</v>
      </c>
      <c r="O493" t="s">
        <v>57</v>
      </c>
      <c r="P493">
        <v>15</v>
      </c>
      <c r="Q493" t="s">
        <v>298</v>
      </c>
      <c r="R493">
        <v>1</v>
      </c>
      <c r="S493">
        <v>15</v>
      </c>
      <c r="T493">
        <v>1.4E-2</v>
      </c>
      <c r="U493">
        <v>3.13</v>
      </c>
      <c r="V493">
        <f t="shared" si="7"/>
        <v>67.188303685627702</v>
      </c>
      <c r="Y493" t="str">
        <f>VLOOKUP(Q493,'Lista spp'!A:H,8,FALSE)</f>
        <v>minv</v>
      </c>
    </row>
    <row r="494" spans="1:25" x14ac:dyDescent="0.25">
      <c r="A494" t="s">
        <v>60</v>
      </c>
      <c r="B494" t="s">
        <v>1038</v>
      </c>
      <c r="C494" t="s">
        <v>51</v>
      </c>
      <c r="D494" t="s">
        <v>52</v>
      </c>
      <c r="E494" t="s">
        <v>53</v>
      </c>
      <c r="F494" t="s">
        <v>55</v>
      </c>
      <c r="G494" t="s">
        <v>56</v>
      </c>
      <c r="H494" t="s">
        <v>25</v>
      </c>
      <c r="I494">
        <v>2</v>
      </c>
      <c r="J494">
        <v>97</v>
      </c>
      <c r="K494">
        <v>130117</v>
      </c>
      <c r="L494">
        <v>13</v>
      </c>
      <c r="M494">
        <v>1</v>
      </c>
      <c r="N494">
        <v>2017</v>
      </c>
      <c r="O494" t="s">
        <v>57</v>
      </c>
      <c r="P494">
        <v>15</v>
      </c>
      <c r="Q494" t="s">
        <v>298</v>
      </c>
      <c r="R494">
        <v>1</v>
      </c>
      <c r="S494">
        <v>20</v>
      </c>
      <c r="T494">
        <v>1.4E-2</v>
      </c>
      <c r="U494">
        <v>3.13</v>
      </c>
      <c r="V494">
        <f t="shared" si="7"/>
        <v>165.33009759331256</v>
      </c>
      <c r="Y494" t="str">
        <f>VLOOKUP(Q494,'Lista spp'!A:H,8,FALSE)</f>
        <v>minv</v>
      </c>
    </row>
    <row r="495" spans="1:25" x14ac:dyDescent="0.25">
      <c r="A495" t="s">
        <v>60</v>
      </c>
      <c r="B495" t="s">
        <v>1038</v>
      </c>
      <c r="C495" t="s">
        <v>51</v>
      </c>
      <c r="D495" t="s">
        <v>52</v>
      </c>
      <c r="E495" t="s">
        <v>53</v>
      </c>
      <c r="F495" t="s">
        <v>55</v>
      </c>
      <c r="G495" t="s">
        <v>56</v>
      </c>
      <c r="H495" t="s">
        <v>25</v>
      </c>
      <c r="I495">
        <v>2</v>
      </c>
      <c r="J495">
        <v>97</v>
      </c>
      <c r="K495">
        <v>130117</v>
      </c>
      <c r="L495">
        <v>13</v>
      </c>
      <c r="M495">
        <v>1</v>
      </c>
      <c r="N495">
        <v>2017</v>
      </c>
      <c r="O495" t="s">
        <v>57</v>
      </c>
      <c r="P495">
        <v>15</v>
      </c>
      <c r="Q495" t="s">
        <v>295</v>
      </c>
      <c r="R495">
        <v>1</v>
      </c>
      <c r="S495">
        <v>12</v>
      </c>
      <c r="T495">
        <v>9.2800000000000001E-3</v>
      </c>
      <c r="U495">
        <v>3.07</v>
      </c>
      <c r="V495">
        <f t="shared" si="7"/>
        <v>19.082461796389396</v>
      </c>
      <c r="Y495" t="str">
        <f>VLOOKUP(Q495,'Lista spp'!A:H,8,FALSE)</f>
        <v>minv</v>
      </c>
    </row>
    <row r="496" spans="1:25" x14ac:dyDescent="0.25">
      <c r="A496" t="s">
        <v>60</v>
      </c>
      <c r="B496" t="s">
        <v>1038</v>
      </c>
      <c r="C496" t="s">
        <v>51</v>
      </c>
      <c r="D496" t="s">
        <v>52</v>
      </c>
      <c r="E496" t="s">
        <v>53</v>
      </c>
      <c r="F496" t="s">
        <v>55</v>
      </c>
      <c r="G496" t="s">
        <v>56</v>
      </c>
      <c r="H496" t="s">
        <v>25</v>
      </c>
      <c r="I496">
        <v>2</v>
      </c>
      <c r="J496">
        <v>97</v>
      </c>
      <c r="K496">
        <v>130117</v>
      </c>
      <c r="L496">
        <v>13</v>
      </c>
      <c r="M496">
        <v>1</v>
      </c>
      <c r="N496">
        <v>2017</v>
      </c>
      <c r="O496" t="s">
        <v>57</v>
      </c>
      <c r="P496">
        <v>15</v>
      </c>
      <c r="Q496" t="s">
        <v>299</v>
      </c>
      <c r="R496">
        <v>2</v>
      </c>
      <c r="S496">
        <v>12</v>
      </c>
      <c r="T496">
        <v>3.3500000000000002E-2</v>
      </c>
      <c r="U496">
        <v>2.7719999999999998</v>
      </c>
      <c r="V496">
        <f t="shared" si="7"/>
        <v>65.699976882184558</v>
      </c>
      <c r="Y496" t="str">
        <f>VLOOKUP(Q496,'Lista spp'!A:H,8,FALSE)</f>
        <v>minv</v>
      </c>
    </row>
    <row r="497" spans="1:25" x14ac:dyDescent="0.25">
      <c r="A497" t="s">
        <v>60</v>
      </c>
      <c r="B497" t="s">
        <v>1038</v>
      </c>
      <c r="C497" t="s">
        <v>51</v>
      </c>
      <c r="D497" t="s">
        <v>52</v>
      </c>
      <c r="E497" t="s">
        <v>53</v>
      </c>
      <c r="F497" t="s">
        <v>55</v>
      </c>
      <c r="G497" t="s">
        <v>56</v>
      </c>
      <c r="H497" t="s">
        <v>25</v>
      </c>
      <c r="I497">
        <v>2</v>
      </c>
      <c r="J497">
        <v>97</v>
      </c>
      <c r="K497">
        <v>130117</v>
      </c>
      <c r="L497">
        <v>13</v>
      </c>
      <c r="M497">
        <v>1</v>
      </c>
      <c r="N497">
        <v>2017</v>
      </c>
      <c r="O497" t="s">
        <v>57</v>
      </c>
      <c r="P497">
        <v>15</v>
      </c>
      <c r="Q497" t="s">
        <v>295</v>
      </c>
      <c r="R497">
        <v>1</v>
      </c>
      <c r="S497">
        <v>8</v>
      </c>
      <c r="T497">
        <v>9.2800000000000001E-3</v>
      </c>
      <c r="U497">
        <v>3.07</v>
      </c>
      <c r="V497">
        <f t="shared" si="7"/>
        <v>5.4958419694802227</v>
      </c>
      <c r="Y497" t="str">
        <f>VLOOKUP(Q497,'Lista spp'!A:H,8,FALSE)</f>
        <v>minv</v>
      </c>
    </row>
    <row r="498" spans="1:25" x14ac:dyDescent="0.25">
      <c r="A498" t="s">
        <v>60</v>
      </c>
      <c r="B498" t="s">
        <v>1038</v>
      </c>
      <c r="C498" t="s">
        <v>51</v>
      </c>
      <c r="D498" t="s">
        <v>52</v>
      </c>
      <c r="E498" t="s">
        <v>53</v>
      </c>
      <c r="F498" t="s">
        <v>55</v>
      </c>
      <c r="G498" t="s">
        <v>56</v>
      </c>
      <c r="H498" t="s">
        <v>25</v>
      </c>
      <c r="I498">
        <v>2</v>
      </c>
      <c r="J498">
        <v>97</v>
      </c>
      <c r="K498">
        <v>130117</v>
      </c>
      <c r="L498">
        <v>13</v>
      </c>
      <c r="M498">
        <v>1</v>
      </c>
      <c r="N498">
        <v>2017</v>
      </c>
      <c r="O498" t="s">
        <v>57</v>
      </c>
      <c r="P498">
        <v>15</v>
      </c>
      <c r="Q498" t="s">
        <v>299</v>
      </c>
      <c r="R498">
        <v>2</v>
      </c>
      <c r="S498">
        <v>15</v>
      </c>
      <c r="T498">
        <v>3.3500000000000002E-2</v>
      </c>
      <c r="U498">
        <v>2.7719999999999998</v>
      </c>
      <c r="V498">
        <f t="shared" si="7"/>
        <v>121.95504556638633</v>
      </c>
      <c r="Y498" t="str">
        <f>VLOOKUP(Q498,'Lista spp'!A:H,8,FALSE)</f>
        <v>minv</v>
      </c>
    </row>
    <row r="499" spans="1:25" x14ac:dyDescent="0.25">
      <c r="A499" t="s">
        <v>60</v>
      </c>
      <c r="B499" t="s">
        <v>1038</v>
      </c>
      <c r="C499" t="s">
        <v>51</v>
      </c>
      <c r="D499" t="s">
        <v>52</v>
      </c>
      <c r="E499" t="s">
        <v>53</v>
      </c>
      <c r="F499" t="s">
        <v>55</v>
      </c>
      <c r="G499" t="s">
        <v>56</v>
      </c>
      <c r="H499" t="s">
        <v>25</v>
      </c>
      <c r="I499">
        <v>2</v>
      </c>
      <c r="J499">
        <v>97</v>
      </c>
      <c r="K499">
        <v>130117</v>
      </c>
      <c r="L499">
        <v>13</v>
      </c>
      <c r="M499">
        <v>1</v>
      </c>
      <c r="N499">
        <v>2017</v>
      </c>
      <c r="O499" t="s">
        <v>57</v>
      </c>
      <c r="P499">
        <v>15</v>
      </c>
      <c r="Q499" t="s">
        <v>295</v>
      </c>
      <c r="R499">
        <v>1</v>
      </c>
      <c r="S499">
        <v>8</v>
      </c>
      <c r="T499">
        <v>9.2800000000000001E-3</v>
      </c>
      <c r="U499">
        <v>3.07</v>
      </c>
      <c r="V499">
        <f t="shared" si="7"/>
        <v>5.4958419694802227</v>
      </c>
      <c r="Y499" t="str">
        <f>VLOOKUP(Q499,'Lista spp'!A:H,8,FALSE)</f>
        <v>minv</v>
      </c>
    </row>
    <row r="500" spans="1:25" x14ac:dyDescent="0.25">
      <c r="A500" t="s">
        <v>60</v>
      </c>
      <c r="B500" t="s">
        <v>1038</v>
      </c>
      <c r="C500" t="s">
        <v>51</v>
      </c>
      <c r="D500" t="s">
        <v>52</v>
      </c>
      <c r="E500" t="s">
        <v>53</v>
      </c>
      <c r="F500" t="s">
        <v>55</v>
      </c>
      <c r="G500" t="s">
        <v>56</v>
      </c>
      <c r="H500" t="s">
        <v>25</v>
      </c>
      <c r="I500">
        <v>2</v>
      </c>
      <c r="J500">
        <v>97</v>
      </c>
      <c r="K500">
        <v>130117</v>
      </c>
      <c r="L500">
        <v>13</v>
      </c>
      <c r="M500">
        <v>1</v>
      </c>
      <c r="N500">
        <v>2017</v>
      </c>
      <c r="O500" t="s">
        <v>57</v>
      </c>
      <c r="P500">
        <v>15</v>
      </c>
      <c r="Q500" t="s">
        <v>295</v>
      </c>
      <c r="R500">
        <v>2</v>
      </c>
      <c r="S500">
        <v>6</v>
      </c>
      <c r="T500">
        <v>9.2800000000000001E-3</v>
      </c>
      <c r="U500">
        <v>3.07</v>
      </c>
      <c r="V500">
        <f t="shared" si="7"/>
        <v>4.5446695508655761</v>
      </c>
      <c r="Y500" t="str">
        <f>VLOOKUP(Q500,'Lista spp'!A:H,8,FALSE)</f>
        <v>minv</v>
      </c>
    </row>
    <row r="501" spans="1:25" x14ac:dyDescent="0.25">
      <c r="A501" t="s">
        <v>60</v>
      </c>
      <c r="B501" t="s">
        <v>1038</v>
      </c>
      <c r="C501" t="s">
        <v>51</v>
      </c>
      <c r="D501" t="s">
        <v>52</v>
      </c>
      <c r="E501" t="s">
        <v>53</v>
      </c>
      <c r="F501" t="s">
        <v>55</v>
      </c>
      <c r="G501" t="s">
        <v>56</v>
      </c>
      <c r="H501" t="s">
        <v>25</v>
      </c>
      <c r="I501">
        <v>2</v>
      </c>
      <c r="J501">
        <v>97</v>
      </c>
      <c r="K501">
        <v>130117</v>
      </c>
      <c r="L501">
        <v>13</v>
      </c>
      <c r="M501">
        <v>1</v>
      </c>
      <c r="N501">
        <v>2017</v>
      </c>
      <c r="O501" t="s">
        <v>57</v>
      </c>
      <c r="P501">
        <v>15</v>
      </c>
      <c r="Q501" t="s">
        <v>560</v>
      </c>
      <c r="R501">
        <v>1</v>
      </c>
      <c r="S501">
        <v>10</v>
      </c>
      <c r="T501">
        <v>2.5999999999999999E-2</v>
      </c>
      <c r="U501">
        <v>2.87</v>
      </c>
      <c r="V501">
        <f t="shared" si="7"/>
        <v>19.274066273823873</v>
      </c>
      <c r="Y501" t="str">
        <f>VLOOKUP(Q501,'Lista spp'!A:H,8,FALSE)</f>
        <v>scrp</v>
      </c>
    </row>
    <row r="502" spans="1:25" x14ac:dyDescent="0.25">
      <c r="A502" t="s">
        <v>60</v>
      </c>
      <c r="B502" t="s">
        <v>1038</v>
      </c>
      <c r="C502" t="s">
        <v>51</v>
      </c>
      <c r="D502" t="s">
        <v>52</v>
      </c>
      <c r="E502" t="s">
        <v>53</v>
      </c>
      <c r="F502" t="s">
        <v>55</v>
      </c>
      <c r="G502" t="s">
        <v>56</v>
      </c>
      <c r="H502" t="s">
        <v>25</v>
      </c>
      <c r="I502">
        <v>2</v>
      </c>
      <c r="J502">
        <v>97</v>
      </c>
      <c r="K502">
        <v>130117</v>
      </c>
      <c r="L502">
        <v>13</v>
      </c>
      <c r="M502">
        <v>1</v>
      </c>
      <c r="N502">
        <v>2017</v>
      </c>
      <c r="O502" t="s">
        <v>57</v>
      </c>
      <c r="P502">
        <v>15</v>
      </c>
      <c r="Q502" t="s">
        <v>560</v>
      </c>
      <c r="R502">
        <v>1</v>
      </c>
      <c r="S502">
        <v>5</v>
      </c>
      <c r="T502">
        <v>2.5999999999999999E-2</v>
      </c>
      <c r="U502">
        <v>2.87</v>
      </c>
      <c r="V502">
        <f t="shared" si="7"/>
        <v>2.6364361651409363</v>
      </c>
      <c r="Y502" t="str">
        <f>VLOOKUP(Q502,'Lista spp'!A:H,8,FALSE)</f>
        <v>scrp</v>
      </c>
    </row>
    <row r="503" spans="1:25" x14ac:dyDescent="0.25">
      <c r="A503" t="s">
        <v>60</v>
      </c>
      <c r="B503" t="s">
        <v>1038</v>
      </c>
      <c r="C503" t="s">
        <v>51</v>
      </c>
      <c r="D503" t="s">
        <v>52</v>
      </c>
      <c r="E503" t="s">
        <v>53</v>
      </c>
      <c r="F503" t="s">
        <v>55</v>
      </c>
      <c r="G503" t="s">
        <v>56</v>
      </c>
      <c r="H503" t="s">
        <v>25</v>
      </c>
      <c r="I503">
        <v>2</v>
      </c>
      <c r="J503">
        <v>97</v>
      </c>
      <c r="K503">
        <v>130117</v>
      </c>
      <c r="L503">
        <v>13</v>
      </c>
      <c r="M503">
        <v>1</v>
      </c>
      <c r="N503">
        <v>2017</v>
      </c>
      <c r="O503" t="s">
        <v>57</v>
      </c>
      <c r="P503">
        <v>15</v>
      </c>
      <c r="Q503" t="s">
        <v>448</v>
      </c>
      <c r="R503">
        <v>2</v>
      </c>
      <c r="S503">
        <v>15</v>
      </c>
      <c r="T503">
        <v>1.7100000000000001E-2</v>
      </c>
      <c r="U503">
        <v>3.2</v>
      </c>
      <c r="V503">
        <f t="shared" si="7"/>
        <v>198.38924974178477</v>
      </c>
      <c r="W503" t="s">
        <v>435</v>
      </c>
      <c r="Y503" t="str">
        <f>VLOOKUP(Q503,'Lista spp'!A:H,8,FALSE)</f>
        <v>scrp</v>
      </c>
    </row>
    <row r="504" spans="1:25" x14ac:dyDescent="0.25">
      <c r="A504" t="s">
        <v>60</v>
      </c>
      <c r="B504" t="s">
        <v>1038</v>
      </c>
      <c r="C504" t="s">
        <v>51</v>
      </c>
      <c r="D504" t="s">
        <v>52</v>
      </c>
      <c r="E504" t="s">
        <v>53</v>
      </c>
      <c r="F504" t="s">
        <v>55</v>
      </c>
      <c r="G504" t="s">
        <v>56</v>
      </c>
      <c r="H504" t="s">
        <v>25</v>
      </c>
      <c r="I504">
        <v>2</v>
      </c>
      <c r="J504">
        <v>97</v>
      </c>
      <c r="K504">
        <v>130117</v>
      </c>
      <c r="L504">
        <v>13</v>
      </c>
      <c r="M504">
        <v>1</v>
      </c>
      <c r="N504">
        <v>2017</v>
      </c>
      <c r="O504" t="s">
        <v>57</v>
      </c>
      <c r="P504">
        <v>15</v>
      </c>
      <c r="Q504" t="s">
        <v>560</v>
      </c>
      <c r="R504">
        <v>2</v>
      </c>
      <c r="S504">
        <v>13</v>
      </c>
      <c r="T504">
        <v>2.5999999999999999E-2</v>
      </c>
      <c r="U504">
        <v>2.87</v>
      </c>
      <c r="V504">
        <f t="shared" si="7"/>
        <v>81.850392201319238</v>
      </c>
      <c r="Y504" t="str">
        <f>VLOOKUP(Q504,'Lista spp'!A:H,8,FALSE)</f>
        <v>scrp</v>
      </c>
    </row>
    <row r="505" spans="1:25" x14ac:dyDescent="0.25">
      <c r="A505" t="s">
        <v>60</v>
      </c>
      <c r="B505" t="s">
        <v>1038</v>
      </c>
      <c r="C505" t="s">
        <v>51</v>
      </c>
      <c r="D505" t="s">
        <v>52</v>
      </c>
      <c r="E505" t="s">
        <v>53</v>
      </c>
      <c r="F505" t="s">
        <v>55</v>
      </c>
      <c r="G505" t="s">
        <v>56</v>
      </c>
      <c r="H505" t="s">
        <v>25</v>
      </c>
      <c r="I505">
        <v>2</v>
      </c>
      <c r="J505">
        <v>97</v>
      </c>
      <c r="K505">
        <v>130117</v>
      </c>
      <c r="L505">
        <v>13</v>
      </c>
      <c r="M505">
        <v>1</v>
      </c>
      <c r="N505">
        <v>2017</v>
      </c>
      <c r="O505" t="s">
        <v>57</v>
      </c>
      <c r="P505">
        <v>15</v>
      </c>
      <c r="Q505" t="s">
        <v>515</v>
      </c>
      <c r="R505">
        <v>1</v>
      </c>
      <c r="S505">
        <v>18</v>
      </c>
      <c r="T505">
        <v>2.4E-2</v>
      </c>
      <c r="U505">
        <v>2.93</v>
      </c>
      <c r="V505">
        <f t="shared" si="7"/>
        <v>114.32986262660718</v>
      </c>
      <c r="Y505" t="str">
        <f>VLOOKUP(Q505,'Lista spp'!A:H,8,FALSE)</f>
        <v>scrp</v>
      </c>
    </row>
    <row r="506" spans="1:25" x14ac:dyDescent="0.25">
      <c r="A506" t="s">
        <v>60</v>
      </c>
      <c r="B506" t="s">
        <v>1038</v>
      </c>
      <c r="C506" t="s">
        <v>51</v>
      </c>
      <c r="D506" t="s">
        <v>52</v>
      </c>
      <c r="E506" t="s">
        <v>53</v>
      </c>
      <c r="F506" t="s">
        <v>55</v>
      </c>
      <c r="G506" t="s">
        <v>56</v>
      </c>
      <c r="H506" t="s">
        <v>25</v>
      </c>
      <c r="I506">
        <v>2</v>
      </c>
      <c r="J506">
        <v>97</v>
      </c>
      <c r="K506">
        <v>130117</v>
      </c>
      <c r="L506">
        <v>13</v>
      </c>
      <c r="M506">
        <v>1</v>
      </c>
      <c r="N506">
        <v>2017</v>
      </c>
      <c r="O506" t="s">
        <v>57</v>
      </c>
      <c r="P506">
        <v>15</v>
      </c>
      <c r="Q506" t="s">
        <v>621</v>
      </c>
      <c r="R506">
        <v>1</v>
      </c>
      <c r="S506">
        <v>22</v>
      </c>
      <c r="T506">
        <v>3.3599999999999998E-2</v>
      </c>
      <c r="U506">
        <v>2.9</v>
      </c>
      <c r="V506">
        <f t="shared" si="7"/>
        <v>262.64252911267198</v>
      </c>
      <c r="Y506" t="str">
        <f>VLOOKUP(Q506,'Lista spp'!A:H,8,FALSE)</f>
        <v>omni</v>
      </c>
    </row>
    <row r="507" spans="1:25" x14ac:dyDescent="0.25">
      <c r="A507" t="s">
        <v>60</v>
      </c>
      <c r="B507" t="s">
        <v>1038</v>
      </c>
      <c r="C507" t="s">
        <v>51</v>
      </c>
      <c r="D507" t="s">
        <v>52</v>
      </c>
      <c r="E507" t="s">
        <v>53</v>
      </c>
      <c r="F507" t="s">
        <v>55</v>
      </c>
      <c r="G507" t="s">
        <v>56</v>
      </c>
      <c r="H507" t="s">
        <v>25</v>
      </c>
      <c r="I507">
        <v>2</v>
      </c>
      <c r="J507">
        <v>97</v>
      </c>
      <c r="K507">
        <v>130117</v>
      </c>
      <c r="L507">
        <v>13</v>
      </c>
      <c r="M507">
        <v>1</v>
      </c>
      <c r="N507">
        <v>2017</v>
      </c>
      <c r="O507" t="s">
        <v>57</v>
      </c>
      <c r="P507">
        <v>15</v>
      </c>
      <c r="Q507" t="s">
        <v>629</v>
      </c>
      <c r="R507">
        <v>1</v>
      </c>
      <c r="S507">
        <v>6</v>
      </c>
      <c r="T507">
        <v>1.7899999999999999E-2</v>
      </c>
      <c r="U507">
        <v>3.0348000000000002</v>
      </c>
      <c r="V507">
        <f t="shared" si="7"/>
        <v>4.1151573480527137</v>
      </c>
      <c r="W507" t="s">
        <v>432</v>
      </c>
      <c r="Y507" t="str">
        <f>VLOOKUP(Q507,'Lista spp'!A:H,8,FALSE)</f>
        <v>fbrw</v>
      </c>
    </row>
    <row r="508" spans="1:25" x14ac:dyDescent="0.25">
      <c r="A508" t="s">
        <v>300</v>
      </c>
      <c r="B508" t="s">
        <v>1038</v>
      </c>
      <c r="C508" t="s">
        <v>51</v>
      </c>
      <c r="D508" t="s">
        <v>52</v>
      </c>
      <c r="E508" t="s">
        <v>53</v>
      </c>
      <c r="F508" t="s">
        <v>55</v>
      </c>
      <c r="G508" t="s">
        <v>56</v>
      </c>
      <c r="H508" t="s">
        <v>25</v>
      </c>
      <c r="I508">
        <v>3</v>
      </c>
      <c r="J508">
        <v>98</v>
      </c>
      <c r="K508">
        <v>130117</v>
      </c>
      <c r="L508">
        <v>13</v>
      </c>
      <c r="M508">
        <v>1</v>
      </c>
      <c r="N508">
        <v>2017</v>
      </c>
      <c r="O508" t="s">
        <v>57</v>
      </c>
      <c r="P508">
        <v>15</v>
      </c>
      <c r="Q508" t="s">
        <v>295</v>
      </c>
      <c r="R508">
        <v>1</v>
      </c>
      <c r="S508">
        <v>10</v>
      </c>
      <c r="T508">
        <v>9.2800000000000001E-3</v>
      </c>
      <c r="U508">
        <v>3.07</v>
      </c>
      <c r="V508">
        <f t="shared" si="7"/>
        <v>10.903049309838835</v>
      </c>
      <c r="Y508" t="str">
        <f>VLOOKUP(Q508,'Lista spp'!A:H,8,FALSE)</f>
        <v>minv</v>
      </c>
    </row>
    <row r="509" spans="1:25" x14ac:dyDescent="0.25">
      <c r="A509" t="s">
        <v>300</v>
      </c>
      <c r="B509" t="s">
        <v>1038</v>
      </c>
      <c r="C509" t="s">
        <v>51</v>
      </c>
      <c r="D509" t="s">
        <v>52</v>
      </c>
      <c r="E509" t="s">
        <v>53</v>
      </c>
      <c r="F509" t="s">
        <v>55</v>
      </c>
      <c r="G509" t="s">
        <v>56</v>
      </c>
      <c r="H509" t="s">
        <v>25</v>
      </c>
      <c r="I509">
        <v>3</v>
      </c>
      <c r="J509">
        <v>98</v>
      </c>
      <c r="K509">
        <v>130117</v>
      </c>
      <c r="L509">
        <v>13</v>
      </c>
      <c r="M509">
        <v>1</v>
      </c>
      <c r="N509">
        <v>2017</v>
      </c>
      <c r="O509" t="s">
        <v>57</v>
      </c>
      <c r="P509">
        <v>15</v>
      </c>
      <c r="Q509" t="s">
        <v>301</v>
      </c>
      <c r="R509">
        <v>1</v>
      </c>
      <c r="S509">
        <v>8</v>
      </c>
      <c r="T509">
        <v>1.95E-2</v>
      </c>
      <c r="U509">
        <v>3.11</v>
      </c>
      <c r="V509">
        <f t="shared" si="7"/>
        <v>12.550021531225921</v>
      </c>
      <c r="Y509" t="str">
        <f>VLOOKUP(Q509,'Lista spp'!A:H,8,FALSE)</f>
        <v>minv</v>
      </c>
    </row>
    <row r="510" spans="1:25" x14ac:dyDescent="0.25">
      <c r="A510" t="s">
        <v>300</v>
      </c>
      <c r="B510" t="s">
        <v>1038</v>
      </c>
      <c r="C510" t="s">
        <v>51</v>
      </c>
      <c r="D510" t="s">
        <v>52</v>
      </c>
      <c r="E510" t="s">
        <v>53</v>
      </c>
      <c r="F510" t="s">
        <v>55</v>
      </c>
      <c r="G510" t="s">
        <v>56</v>
      </c>
      <c r="H510" t="s">
        <v>25</v>
      </c>
      <c r="I510">
        <v>3</v>
      </c>
      <c r="J510">
        <v>98</v>
      </c>
      <c r="K510">
        <v>130117</v>
      </c>
      <c r="L510">
        <v>13</v>
      </c>
      <c r="M510">
        <v>1</v>
      </c>
      <c r="N510">
        <v>2017</v>
      </c>
      <c r="O510" t="s">
        <v>57</v>
      </c>
      <c r="P510">
        <v>15</v>
      </c>
      <c r="Q510" t="s">
        <v>295</v>
      </c>
      <c r="R510">
        <v>1</v>
      </c>
      <c r="S510">
        <v>12</v>
      </c>
      <c r="T510">
        <v>9.2800000000000001E-3</v>
      </c>
      <c r="U510">
        <v>3.07</v>
      </c>
      <c r="V510">
        <f t="shared" si="7"/>
        <v>19.082461796389396</v>
      </c>
      <c r="Y510" t="str">
        <f>VLOOKUP(Q510,'Lista spp'!A:H,8,FALSE)</f>
        <v>minv</v>
      </c>
    </row>
    <row r="511" spans="1:25" x14ac:dyDescent="0.25">
      <c r="A511" t="s">
        <v>300</v>
      </c>
      <c r="B511" t="s">
        <v>1038</v>
      </c>
      <c r="C511" t="s">
        <v>51</v>
      </c>
      <c r="D511" t="s">
        <v>52</v>
      </c>
      <c r="E511" t="s">
        <v>53</v>
      </c>
      <c r="F511" t="s">
        <v>55</v>
      </c>
      <c r="G511" t="s">
        <v>56</v>
      </c>
      <c r="H511" t="s">
        <v>25</v>
      </c>
      <c r="I511">
        <v>3</v>
      </c>
      <c r="J511">
        <v>98</v>
      </c>
      <c r="K511">
        <v>130117</v>
      </c>
      <c r="L511">
        <v>13</v>
      </c>
      <c r="M511">
        <v>1</v>
      </c>
      <c r="N511">
        <v>2017</v>
      </c>
      <c r="O511" t="s">
        <v>57</v>
      </c>
      <c r="P511">
        <v>15</v>
      </c>
      <c r="Q511" t="s">
        <v>295</v>
      </c>
      <c r="R511">
        <v>1</v>
      </c>
      <c r="S511">
        <v>10</v>
      </c>
      <c r="T511">
        <v>9.2800000000000001E-3</v>
      </c>
      <c r="U511">
        <v>3.07</v>
      </c>
      <c r="V511">
        <f t="shared" si="7"/>
        <v>10.903049309838835</v>
      </c>
      <c r="Y511" t="str">
        <f>VLOOKUP(Q511,'Lista spp'!A:H,8,FALSE)</f>
        <v>minv</v>
      </c>
    </row>
    <row r="512" spans="1:25" x14ac:dyDescent="0.25">
      <c r="A512" t="s">
        <v>300</v>
      </c>
      <c r="B512" t="s">
        <v>1038</v>
      </c>
      <c r="C512" t="s">
        <v>51</v>
      </c>
      <c r="D512" t="s">
        <v>52</v>
      </c>
      <c r="E512" t="s">
        <v>53</v>
      </c>
      <c r="F512" t="s">
        <v>55</v>
      </c>
      <c r="G512" t="s">
        <v>56</v>
      </c>
      <c r="H512" t="s">
        <v>25</v>
      </c>
      <c r="I512">
        <v>3</v>
      </c>
      <c r="J512">
        <v>98</v>
      </c>
      <c r="K512">
        <v>130117</v>
      </c>
      <c r="L512">
        <v>13</v>
      </c>
      <c r="M512">
        <v>1</v>
      </c>
      <c r="N512">
        <v>2017</v>
      </c>
      <c r="O512" t="s">
        <v>57</v>
      </c>
      <c r="P512">
        <v>15</v>
      </c>
      <c r="Q512" t="s">
        <v>302</v>
      </c>
      <c r="R512">
        <v>1</v>
      </c>
      <c r="S512">
        <v>13</v>
      </c>
      <c r="T512">
        <v>1.21E-2</v>
      </c>
      <c r="U512">
        <v>3.1469999999999998</v>
      </c>
      <c r="V512">
        <f t="shared" si="7"/>
        <v>38.758333918970322</v>
      </c>
      <c r="Y512" t="str">
        <f>VLOOKUP(Q512,'Lista spp'!A:H,8,FALSE)</f>
        <v>minv</v>
      </c>
    </row>
    <row r="513" spans="1:25" x14ac:dyDescent="0.25">
      <c r="A513" t="s">
        <v>300</v>
      </c>
      <c r="B513" t="s">
        <v>1038</v>
      </c>
      <c r="C513" t="s">
        <v>51</v>
      </c>
      <c r="D513" t="s">
        <v>52</v>
      </c>
      <c r="E513" t="s">
        <v>53</v>
      </c>
      <c r="F513" t="s">
        <v>55</v>
      </c>
      <c r="G513" t="s">
        <v>56</v>
      </c>
      <c r="H513" t="s">
        <v>25</v>
      </c>
      <c r="I513">
        <v>3</v>
      </c>
      <c r="J513">
        <v>98</v>
      </c>
      <c r="K513">
        <v>130117</v>
      </c>
      <c r="L513">
        <v>13</v>
      </c>
      <c r="M513">
        <v>1</v>
      </c>
      <c r="N513">
        <v>2017</v>
      </c>
      <c r="O513" t="s">
        <v>57</v>
      </c>
      <c r="P513">
        <v>15</v>
      </c>
      <c r="Q513" t="s">
        <v>299</v>
      </c>
      <c r="R513">
        <v>1</v>
      </c>
      <c r="S513">
        <v>15</v>
      </c>
      <c r="T513">
        <v>3.3500000000000002E-2</v>
      </c>
      <c r="U513">
        <v>2.7719999999999998</v>
      </c>
      <c r="V513">
        <f t="shared" si="7"/>
        <v>60.977522783193166</v>
      </c>
      <c r="Y513" t="str">
        <f>VLOOKUP(Q513,'Lista spp'!A:H,8,FALSE)</f>
        <v>minv</v>
      </c>
    </row>
    <row r="514" spans="1:25" x14ac:dyDescent="0.25">
      <c r="A514" t="s">
        <v>300</v>
      </c>
      <c r="B514" t="s">
        <v>1038</v>
      </c>
      <c r="C514" t="s">
        <v>51</v>
      </c>
      <c r="D514" t="s">
        <v>52</v>
      </c>
      <c r="E514" t="s">
        <v>53</v>
      </c>
      <c r="F514" t="s">
        <v>55</v>
      </c>
      <c r="G514" t="s">
        <v>56</v>
      </c>
      <c r="H514" t="s">
        <v>25</v>
      </c>
      <c r="I514">
        <v>3</v>
      </c>
      <c r="J514">
        <v>98</v>
      </c>
      <c r="K514">
        <v>130117</v>
      </c>
      <c r="L514">
        <v>13</v>
      </c>
      <c r="M514">
        <v>1</v>
      </c>
      <c r="N514">
        <v>2017</v>
      </c>
      <c r="O514" t="s">
        <v>57</v>
      </c>
      <c r="P514">
        <v>15</v>
      </c>
      <c r="Q514" t="s">
        <v>295</v>
      </c>
      <c r="R514">
        <v>1</v>
      </c>
      <c r="S514">
        <v>8</v>
      </c>
      <c r="T514">
        <v>9.2800000000000001E-3</v>
      </c>
      <c r="U514">
        <v>3.07</v>
      </c>
      <c r="V514">
        <f t="shared" ref="V514:V577" si="8">T514*(S514^U514)*R514</f>
        <v>5.4958419694802227</v>
      </c>
      <c r="Y514" t="str">
        <f>VLOOKUP(Q514,'Lista spp'!A:H,8,FALSE)</f>
        <v>minv</v>
      </c>
    </row>
    <row r="515" spans="1:25" x14ac:dyDescent="0.25">
      <c r="A515" t="s">
        <v>300</v>
      </c>
      <c r="B515" t="s">
        <v>1038</v>
      </c>
      <c r="C515" t="s">
        <v>51</v>
      </c>
      <c r="D515" t="s">
        <v>52</v>
      </c>
      <c r="E515" t="s">
        <v>53</v>
      </c>
      <c r="F515" t="s">
        <v>55</v>
      </c>
      <c r="G515" t="s">
        <v>56</v>
      </c>
      <c r="H515" t="s">
        <v>25</v>
      </c>
      <c r="I515">
        <v>3</v>
      </c>
      <c r="J515">
        <v>98</v>
      </c>
      <c r="K515">
        <v>130117</v>
      </c>
      <c r="L515">
        <v>13</v>
      </c>
      <c r="M515">
        <v>1</v>
      </c>
      <c r="N515">
        <v>2017</v>
      </c>
      <c r="O515" t="s">
        <v>57</v>
      </c>
      <c r="P515">
        <v>15</v>
      </c>
      <c r="Q515" t="s">
        <v>295</v>
      </c>
      <c r="R515">
        <v>1</v>
      </c>
      <c r="S515">
        <v>15</v>
      </c>
      <c r="T515">
        <v>9.2800000000000001E-3</v>
      </c>
      <c r="U515">
        <v>3.07</v>
      </c>
      <c r="V515">
        <f t="shared" si="8"/>
        <v>37.857169670187268</v>
      </c>
      <c r="Y515" t="str">
        <f>VLOOKUP(Q515,'Lista spp'!A:H,8,FALSE)</f>
        <v>minv</v>
      </c>
    </row>
    <row r="516" spans="1:25" x14ac:dyDescent="0.25">
      <c r="A516" t="s">
        <v>300</v>
      </c>
      <c r="B516" t="s">
        <v>1038</v>
      </c>
      <c r="C516" t="s">
        <v>51</v>
      </c>
      <c r="D516" t="s">
        <v>52</v>
      </c>
      <c r="E516" t="s">
        <v>53</v>
      </c>
      <c r="F516" t="s">
        <v>55</v>
      </c>
      <c r="G516" t="s">
        <v>56</v>
      </c>
      <c r="H516" t="s">
        <v>25</v>
      </c>
      <c r="I516">
        <v>3</v>
      </c>
      <c r="J516">
        <v>98</v>
      </c>
      <c r="K516">
        <v>130117</v>
      </c>
      <c r="L516">
        <v>13</v>
      </c>
      <c r="M516">
        <v>1</v>
      </c>
      <c r="N516">
        <v>2017</v>
      </c>
      <c r="O516" t="s">
        <v>57</v>
      </c>
      <c r="P516">
        <v>15</v>
      </c>
      <c r="Q516" t="s">
        <v>298</v>
      </c>
      <c r="R516">
        <v>1</v>
      </c>
      <c r="S516">
        <v>15</v>
      </c>
      <c r="T516">
        <v>1.4E-2</v>
      </c>
      <c r="U516">
        <v>3.13</v>
      </c>
      <c r="V516">
        <f t="shared" si="8"/>
        <v>67.188303685627702</v>
      </c>
      <c r="Y516" t="str">
        <f>VLOOKUP(Q516,'Lista spp'!A:H,8,FALSE)</f>
        <v>minv</v>
      </c>
    </row>
    <row r="517" spans="1:25" x14ac:dyDescent="0.25">
      <c r="A517" t="s">
        <v>300</v>
      </c>
      <c r="B517" t="s">
        <v>1038</v>
      </c>
      <c r="C517" t="s">
        <v>51</v>
      </c>
      <c r="D517" t="s">
        <v>52</v>
      </c>
      <c r="E517" t="s">
        <v>53</v>
      </c>
      <c r="F517" t="s">
        <v>55</v>
      </c>
      <c r="G517" t="s">
        <v>56</v>
      </c>
      <c r="H517" t="s">
        <v>25</v>
      </c>
      <c r="I517">
        <v>3</v>
      </c>
      <c r="J517">
        <v>98</v>
      </c>
      <c r="K517">
        <v>130117</v>
      </c>
      <c r="L517">
        <v>13</v>
      </c>
      <c r="M517">
        <v>1</v>
      </c>
      <c r="N517">
        <v>2017</v>
      </c>
      <c r="O517" t="s">
        <v>57</v>
      </c>
      <c r="P517">
        <v>15</v>
      </c>
      <c r="Q517" t="s">
        <v>408</v>
      </c>
      <c r="R517">
        <v>2</v>
      </c>
      <c r="S517">
        <v>10</v>
      </c>
      <c r="T517">
        <v>2.46E-2</v>
      </c>
      <c r="U517">
        <v>2.85</v>
      </c>
      <c r="V517">
        <f t="shared" si="8"/>
        <v>34.830932591699629</v>
      </c>
      <c r="Y517" t="str">
        <f>VLOOKUP(Q517,'Lista spp'!A:H,8,FALSE)</f>
        <v>omni</v>
      </c>
    </row>
    <row r="518" spans="1:25" x14ac:dyDescent="0.25">
      <c r="A518" t="s">
        <v>300</v>
      </c>
      <c r="B518" t="s">
        <v>1038</v>
      </c>
      <c r="C518" t="s">
        <v>51</v>
      </c>
      <c r="D518" t="s">
        <v>52</v>
      </c>
      <c r="E518" t="s">
        <v>53</v>
      </c>
      <c r="F518" t="s">
        <v>55</v>
      </c>
      <c r="G518" t="s">
        <v>56</v>
      </c>
      <c r="H518" t="s">
        <v>25</v>
      </c>
      <c r="I518">
        <v>3</v>
      </c>
      <c r="J518">
        <v>98</v>
      </c>
      <c r="K518">
        <v>130117</v>
      </c>
      <c r="L518">
        <v>13</v>
      </c>
      <c r="M518">
        <v>1</v>
      </c>
      <c r="N518">
        <v>2017</v>
      </c>
      <c r="O518" t="s">
        <v>57</v>
      </c>
      <c r="P518">
        <v>15</v>
      </c>
      <c r="Q518" t="s">
        <v>515</v>
      </c>
      <c r="R518">
        <v>1</v>
      </c>
      <c r="S518">
        <v>10</v>
      </c>
      <c r="T518">
        <v>2.4E-2</v>
      </c>
      <c r="U518">
        <v>2.93</v>
      </c>
      <c r="V518">
        <f t="shared" si="8"/>
        <v>20.427312916857062</v>
      </c>
      <c r="Y518" t="str">
        <f>VLOOKUP(Q518,'Lista spp'!A:H,8,FALSE)</f>
        <v>scrp</v>
      </c>
    </row>
    <row r="519" spans="1:25" x14ac:dyDescent="0.25">
      <c r="A519" t="s">
        <v>300</v>
      </c>
      <c r="B519" t="s">
        <v>1038</v>
      </c>
      <c r="C519" t="s">
        <v>51</v>
      </c>
      <c r="D519" t="s">
        <v>52</v>
      </c>
      <c r="E519" t="s">
        <v>53</v>
      </c>
      <c r="F519" t="s">
        <v>55</v>
      </c>
      <c r="G519" t="s">
        <v>56</v>
      </c>
      <c r="H519" t="s">
        <v>25</v>
      </c>
      <c r="I519">
        <v>3</v>
      </c>
      <c r="J519">
        <v>98</v>
      </c>
      <c r="K519">
        <v>130117</v>
      </c>
      <c r="L519">
        <v>13</v>
      </c>
      <c r="M519">
        <v>1</v>
      </c>
      <c r="N519">
        <v>2017</v>
      </c>
      <c r="O519" t="s">
        <v>57</v>
      </c>
      <c r="P519">
        <v>15</v>
      </c>
      <c r="Q519" t="s">
        <v>515</v>
      </c>
      <c r="R519">
        <v>1</v>
      </c>
      <c r="S519">
        <v>12</v>
      </c>
      <c r="T519">
        <v>2.4E-2</v>
      </c>
      <c r="U519">
        <v>2.93</v>
      </c>
      <c r="V519">
        <f t="shared" si="8"/>
        <v>34.850763154984143</v>
      </c>
      <c r="Y519" t="str">
        <f>VLOOKUP(Q519,'Lista spp'!A:H,8,FALSE)</f>
        <v>scrp</v>
      </c>
    </row>
    <row r="520" spans="1:25" x14ac:dyDescent="0.25">
      <c r="A520" t="s">
        <v>300</v>
      </c>
      <c r="B520" t="s">
        <v>1038</v>
      </c>
      <c r="C520" t="s">
        <v>51</v>
      </c>
      <c r="D520" t="s">
        <v>52</v>
      </c>
      <c r="E520" t="s">
        <v>53</v>
      </c>
      <c r="F520" t="s">
        <v>55</v>
      </c>
      <c r="G520" t="s">
        <v>56</v>
      </c>
      <c r="H520" t="s">
        <v>25</v>
      </c>
      <c r="I520">
        <v>3</v>
      </c>
      <c r="J520">
        <v>98</v>
      </c>
      <c r="K520">
        <v>130117</v>
      </c>
      <c r="L520">
        <v>13</v>
      </c>
      <c r="M520">
        <v>1</v>
      </c>
      <c r="N520">
        <v>2017</v>
      </c>
      <c r="O520" t="s">
        <v>57</v>
      </c>
      <c r="P520">
        <v>15</v>
      </c>
      <c r="Q520" t="s">
        <v>560</v>
      </c>
      <c r="R520">
        <v>1</v>
      </c>
      <c r="S520">
        <v>8</v>
      </c>
      <c r="T520">
        <v>2.5999999999999999E-2</v>
      </c>
      <c r="U520">
        <v>2.87</v>
      </c>
      <c r="V520">
        <f t="shared" si="8"/>
        <v>10.158781294841482</v>
      </c>
      <c r="Y520" t="str">
        <f>VLOOKUP(Q520,'Lista spp'!A:H,8,FALSE)</f>
        <v>scrp</v>
      </c>
    </row>
    <row r="521" spans="1:25" x14ac:dyDescent="0.25">
      <c r="A521" t="s">
        <v>300</v>
      </c>
      <c r="B521" t="s">
        <v>1038</v>
      </c>
      <c r="C521" t="s">
        <v>51</v>
      </c>
      <c r="D521" t="s">
        <v>52</v>
      </c>
      <c r="E521" t="s">
        <v>53</v>
      </c>
      <c r="F521" t="s">
        <v>55</v>
      </c>
      <c r="G521" t="s">
        <v>56</v>
      </c>
      <c r="H521" t="s">
        <v>25</v>
      </c>
      <c r="I521">
        <v>3</v>
      </c>
      <c r="J521">
        <v>98</v>
      </c>
      <c r="K521">
        <v>130117</v>
      </c>
      <c r="L521">
        <v>13</v>
      </c>
      <c r="M521">
        <v>1</v>
      </c>
      <c r="N521">
        <v>2017</v>
      </c>
      <c r="O521" t="s">
        <v>57</v>
      </c>
      <c r="P521">
        <v>15</v>
      </c>
      <c r="Q521" t="s">
        <v>560</v>
      </c>
      <c r="R521">
        <v>1</v>
      </c>
      <c r="S521">
        <v>10</v>
      </c>
      <c r="T521">
        <v>2.5999999999999999E-2</v>
      </c>
      <c r="U521">
        <v>2.87</v>
      </c>
      <c r="V521">
        <f t="shared" si="8"/>
        <v>19.274066273823873</v>
      </c>
      <c r="Y521" t="str">
        <f>VLOOKUP(Q521,'Lista spp'!A:H,8,FALSE)</f>
        <v>scrp</v>
      </c>
    </row>
    <row r="522" spans="1:25" x14ac:dyDescent="0.25">
      <c r="A522" t="s">
        <v>300</v>
      </c>
      <c r="B522" t="s">
        <v>1038</v>
      </c>
      <c r="C522" t="s">
        <v>51</v>
      </c>
      <c r="D522" t="s">
        <v>52</v>
      </c>
      <c r="E522" t="s">
        <v>53</v>
      </c>
      <c r="F522" t="s">
        <v>55</v>
      </c>
      <c r="G522" t="s">
        <v>56</v>
      </c>
      <c r="H522" t="s">
        <v>25</v>
      </c>
      <c r="I522">
        <v>3</v>
      </c>
      <c r="J522">
        <v>98</v>
      </c>
      <c r="K522">
        <v>130117</v>
      </c>
      <c r="L522">
        <v>13</v>
      </c>
      <c r="M522">
        <v>1</v>
      </c>
      <c r="N522">
        <v>2017</v>
      </c>
      <c r="O522" t="s">
        <v>57</v>
      </c>
      <c r="P522">
        <v>15</v>
      </c>
      <c r="Q522" t="s">
        <v>560</v>
      </c>
      <c r="R522">
        <v>1</v>
      </c>
      <c r="S522">
        <v>12</v>
      </c>
      <c r="T522">
        <v>2.5999999999999999E-2</v>
      </c>
      <c r="U522">
        <v>2.87</v>
      </c>
      <c r="V522">
        <f t="shared" si="8"/>
        <v>32.525465746123885</v>
      </c>
      <c r="Y522" t="str">
        <f>VLOOKUP(Q522,'Lista spp'!A:H,8,FALSE)</f>
        <v>scrp</v>
      </c>
    </row>
    <row r="523" spans="1:25" x14ac:dyDescent="0.25">
      <c r="A523" t="s">
        <v>300</v>
      </c>
      <c r="B523" t="s">
        <v>1038</v>
      </c>
      <c r="C523" t="s">
        <v>51</v>
      </c>
      <c r="D523" t="s">
        <v>52</v>
      </c>
      <c r="E523" t="s">
        <v>53</v>
      </c>
      <c r="F523" t="s">
        <v>55</v>
      </c>
      <c r="G523" t="s">
        <v>56</v>
      </c>
      <c r="H523" t="s">
        <v>25</v>
      </c>
      <c r="I523">
        <v>3</v>
      </c>
      <c r="J523">
        <v>98</v>
      </c>
      <c r="K523">
        <v>130117</v>
      </c>
      <c r="L523">
        <v>13</v>
      </c>
      <c r="M523">
        <v>1</v>
      </c>
      <c r="N523">
        <v>2017</v>
      </c>
      <c r="O523" t="s">
        <v>57</v>
      </c>
      <c r="P523">
        <v>15</v>
      </c>
      <c r="Q523" t="s">
        <v>445</v>
      </c>
      <c r="R523">
        <v>1</v>
      </c>
      <c r="S523">
        <v>20</v>
      </c>
      <c r="T523">
        <v>1.44E-2</v>
      </c>
      <c r="U523">
        <v>3.1</v>
      </c>
      <c r="V523">
        <f t="shared" si="8"/>
        <v>155.43738405199448</v>
      </c>
      <c r="W523" t="s">
        <v>435</v>
      </c>
      <c r="Y523" t="str">
        <f>VLOOKUP(Q523,'Lista spp'!A:H,8,FALSE)</f>
        <v>scrp</v>
      </c>
    </row>
    <row r="524" spans="1:25" x14ac:dyDescent="0.25">
      <c r="A524" t="s">
        <v>62</v>
      </c>
      <c r="B524" t="s">
        <v>1038</v>
      </c>
      <c r="C524" t="s">
        <v>51</v>
      </c>
      <c r="D524" t="s">
        <v>52</v>
      </c>
      <c r="E524" t="s">
        <v>53</v>
      </c>
      <c r="F524" t="s">
        <v>55</v>
      </c>
      <c r="G524" t="s">
        <v>56</v>
      </c>
      <c r="H524" t="s">
        <v>25</v>
      </c>
      <c r="I524">
        <v>4</v>
      </c>
      <c r="J524">
        <v>99</v>
      </c>
      <c r="K524">
        <v>130117</v>
      </c>
      <c r="L524">
        <v>13</v>
      </c>
      <c r="M524">
        <v>1</v>
      </c>
      <c r="N524">
        <v>2017</v>
      </c>
      <c r="O524" t="s">
        <v>57</v>
      </c>
      <c r="P524">
        <v>15</v>
      </c>
      <c r="Q524" t="s">
        <v>58</v>
      </c>
      <c r="R524">
        <v>1</v>
      </c>
      <c r="S524">
        <v>5</v>
      </c>
      <c r="T524">
        <v>2.1100000000000001E-2</v>
      </c>
      <c r="U524">
        <v>2.9260999999999999</v>
      </c>
      <c r="V524">
        <f t="shared" si="8"/>
        <v>2.3417395182713112</v>
      </c>
      <c r="Y524" t="str">
        <f>VLOOKUP(Q524,'Lista spp'!A:H,8,FALSE)</f>
        <v>mcar</v>
      </c>
    </row>
    <row r="525" spans="1:25" x14ac:dyDescent="0.25">
      <c r="A525" t="s">
        <v>62</v>
      </c>
      <c r="B525" t="s">
        <v>1038</v>
      </c>
      <c r="C525" t="s">
        <v>51</v>
      </c>
      <c r="D525" t="s">
        <v>52</v>
      </c>
      <c r="E525" t="s">
        <v>53</v>
      </c>
      <c r="F525" t="s">
        <v>55</v>
      </c>
      <c r="G525" t="s">
        <v>56</v>
      </c>
      <c r="H525" t="s">
        <v>25</v>
      </c>
      <c r="I525">
        <v>4</v>
      </c>
      <c r="J525">
        <v>99</v>
      </c>
      <c r="K525">
        <v>130117</v>
      </c>
      <c r="L525">
        <v>13</v>
      </c>
      <c r="M525">
        <v>1</v>
      </c>
      <c r="N525">
        <v>2017</v>
      </c>
      <c r="O525" t="s">
        <v>57</v>
      </c>
      <c r="P525">
        <v>15</v>
      </c>
      <c r="Q525" t="s">
        <v>61</v>
      </c>
      <c r="R525">
        <v>3</v>
      </c>
      <c r="S525">
        <v>20</v>
      </c>
      <c r="T525">
        <v>1.8800000000000001E-2</v>
      </c>
      <c r="U525">
        <v>2.9729999999999999</v>
      </c>
      <c r="V525">
        <f t="shared" si="8"/>
        <v>416.14174225342907</v>
      </c>
      <c r="Y525" t="str">
        <f>VLOOKUP(Q525,'Lista spp'!A:H,8,FALSE)</f>
        <v>mcar</v>
      </c>
    </row>
    <row r="526" spans="1:25" x14ac:dyDescent="0.25">
      <c r="A526" t="s">
        <v>62</v>
      </c>
      <c r="B526" t="s">
        <v>1038</v>
      </c>
      <c r="C526" t="s">
        <v>51</v>
      </c>
      <c r="D526" t="s">
        <v>52</v>
      </c>
      <c r="E526" t="s">
        <v>53</v>
      </c>
      <c r="F526" t="s">
        <v>55</v>
      </c>
      <c r="G526" t="s">
        <v>56</v>
      </c>
      <c r="H526" t="s">
        <v>25</v>
      </c>
      <c r="I526">
        <v>4</v>
      </c>
      <c r="J526">
        <v>99</v>
      </c>
      <c r="K526">
        <v>130117</v>
      </c>
      <c r="L526">
        <v>13</v>
      </c>
      <c r="M526">
        <v>1</v>
      </c>
      <c r="N526">
        <v>2017</v>
      </c>
      <c r="O526" t="s">
        <v>57</v>
      </c>
      <c r="P526">
        <v>15</v>
      </c>
      <c r="Q526" t="s">
        <v>58</v>
      </c>
      <c r="R526">
        <v>2</v>
      </c>
      <c r="S526">
        <v>22</v>
      </c>
      <c r="T526">
        <v>2.1100000000000001E-2</v>
      </c>
      <c r="U526">
        <v>2.9260999999999999</v>
      </c>
      <c r="V526">
        <f t="shared" si="8"/>
        <v>357.58184208094787</v>
      </c>
      <c r="Y526" t="str">
        <f>VLOOKUP(Q526,'Lista spp'!A:H,8,FALSE)</f>
        <v>mcar</v>
      </c>
    </row>
    <row r="527" spans="1:25" x14ac:dyDescent="0.25">
      <c r="A527" t="s">
        <v>62</v>
      </c>
      <c r="B527" t="s">
        <v>1038</v>
      </c>
      <c r="C527" t="s">
        <v>51</v>
      </c>
      <c r="D527" t="s">
        <v>52</v>
      </c>
      <c r="E527" t="s">
        <v>53</v>
      </c>
      <c r="F527" t="s">
        <v>55</v>
      </c>
      <c r="G527" t="s">
        <v>56</v>
      </c>
      <c r="H527" t="s">
        <v>25</v>
      </c>
      <c r="I527">
        <v>4</v>
      </c>
      <c r="J527">
        <v>99</v>
      </c>
      <c r="K527">
        <v>130117</v>
      </c>
      <c r="L527">
        <v>13</v>
      </c>
      <c r="M527">
        <v>1</v>
      </c>
      <c r="N527">
        <v>2017</v>
      </c>
      <c r="O527" t="s">
        <v>57</v>
      </c>
      <c r="P527">
        <v>15</v>
      </c>
      <c r="Q527" t="s">
        <v>295</v>
      </c>
      <c r="R527">
        <v>1</v>
      </c>
      <c r="S527">
        <v>6</v>
      </c>
      <c r="T527">
        <v>9.2800000000000001E-3</v>
      </c>
      <c r="U527">
        <v>3.07</v>
      </c>
      <c r="V527">
        <f t="shared" si="8"/>
        <v>2.2723347754327881</v>
      </c>
      <c r="Y527" t="str">
        <f>VLOOKUP(Q527,'Lista spp'!A:H,8,FALSE)</f>
        <v>minv</v>
      </c>
    </row>
    <row r="528" spans="1:25" x14ac:dyDescent="0.25">
      <c r="A528" t="s">
        <v>62</v>
      </c>
      <c r="B528" t="s">
        <v>1038</v>
      </c>
      <c r="C528" t="s">
        <v>51</v>
      </c>
      <c r="D528" t="s">
        <v>52</v>
      </c>
      <c r="E528" t="s">
        <v>53</v>
      </c>
      <c r="F528" t="s">
        <v>55</v>
      </c>
      <c r="G528" t="s">
        <v>56</v>
      </c>
      <c r="H528" t="s">
        <v>25</v>
      </c>
      <c r="I528">
        <v>4</v>
      </c>
      <c r="J528">
        <v>99</v>
      </c>
      <c r="K528">
        <v>130117</v>
      </c>
      <c r="L528">
        <v>13</v>
      </c>
      <c r="M528">
        <v>1</v>
      </c>
      <c r="N528">
        <v>2017</v>
      </c>
      <c r="O528" t="s">
        <v>57</v>
      </c>
      <c r="P528">
        <v>15</v>
      </c>
      <c r="Q528" t="s">
        <v>298</v>
      </c>
      <c r="R528">
        <v>1</v>
      </c>
      <c r="S528">
        <v>8</v>
      </c>
      <c r="T528">
        <v>1.4E-2</v>
      </c>
      <c r="U528">
        <v>3.13</v>
      </c>
      <c r="V528">
        <f t="shared" si="8"/>
        <v>9.3928999188567381</v>
      </c>
      <c r="Y528" t="str">
        <f>VLOOKUP(Q528,'Lista spp'!A:H,8,FALSE)</f>
        <v>minv</v>
      </c>
    </row>
    <row r="529" spans="1:25" x14ac:dyDescent="0.25">
      <c r="A529" t="s">
        <v>62</v>
      </c>
      <c r="B529" t="s">
        <v>1038</v>
      </c>
      <c r="C529" t="s">
        <v>51</v>
      </c>
      <c r="D529" t="s">
        <v>52</v>
      </c>
      <c r="E529" t="s">
        <v>53</v>
      </c>
      <c r="F529" t="s">
        <v>55</v>
      </c>
      <c r="G529" t="s">
        <v>56</v>
      </c>
      <c r="H529" t="s">
        <v>25</v>
      </c>
      <c r="I529">
        <v>4</v>
      </c>
      <c r="J529">
        <v>99</v>
      </c>
      <c r="K529">
        <v>130117</v>
      </c>
      <c r="L529">
        <v>13</v>
      </c>
      <c r="M529">
        <v>1</v>
      </c>
      <c r="N529">
        <v>2017</v>
      </c>
      <c r="O529" t="s">
        <v>57</v>
      </c>
      <c r="P529">
        <v>15</v>
      </c>
      <c r="Q529" t="s">
        <v>299</v>
      </c>
      <c r="R529">
        <v>1</v>
      </c>
      <c r="S529">
        <v>8</v>
      </c>
      <c r="T529">
        <v>3.3500000000000002E-2</v>
      </c>
      <c r="U529">
        <v>2.7719999999999998</v>
      </c>
      <c r="V529">
        <f t="shared" si="8"/>
        <v>10.676041442637485</v>
      </c>
      <c r="Y529" t="str">
        <f>VLOOKUP(Q529,'Lista spp'!A:H,8,FALSE)</f>
        <v>minv</v>
      </c>
    </row>
    <row r="530" spans="1:25" x14ac:dyDescent="0.25">
      <c r="A530" t="s">
        <v>62</v>
      </c>
      <c r="B530" t="s">
        <v>1038</v>
      </c>
      <c r="C530" t="s">
        <v>51</v>
      </c>
      <c r="D530" t="s">
        <v>52</v>
      </c>
      <c r="E530" t="s">
        <v>53</v>
      </c>
      <c r="F530" t="s">
        <v>55</v>
      </c>
      <c r="G530" t="s">
        <v>56</v>
      </c>
      <c r="H530" t="s">
        <v>25</v>
      </c>
      <c r="I530">
        <v>4</v>
      </c>
      <c r="J530">
        <v>99</v>
      </c>
      <c r="K530">
        <v>130117</v>
      </c>
      <c r="L530">
        <v>13</v>
      </c>
      <c r="M530">
        <v>1</v>
      </c>
      <c r="N530">
        <v>2017</v>
      </c>
      <c r="O530" t="s">
        <v>57</v>
      </c>
      <c r="P530">
        <v>15</v>
      </c>
      <c r="Q530" t="s">
        <v>301</v>
      </c>
      <c r="R530">
        <v>1</v>
      </c>
      <c r="S530">
        <v>7</v>
      </c>
      <c r="T530">
        <v>1.95E-2</v>
      </c>
      <c r="U530">
        <v>3.11</v>
      </c>
      <c r="V530">
        <f t="shared" si="8"/>
        <v>8.2849428276580106</v>
      </c>
      <c r="Y530" t="str">
        <f>VLOOKUP(Q530,'Lista spp'!A:H,8,FALSE)</f>
        <v>minv</v>
      </c>
    </row>
    <row r="531" spans="1:25" x14ac:dyDescent="0.25">
      <c r="A531" t="s">
        <v>62</v>
      </c>
      <c r="B531" t="s">
        <v>1038</v>
      </c>
      <c r="C531" t="s">
        <v>51</v>
      </c>
      <c r="D531" t="s">
        <v>52</v>
      </c>
      <c r="E531" t="s">
        <v>53</v>
      </c>
      <c r="F531" t="s">
        <v>55</v>
      </c>
      <c r="G531" t="s">
        <v>56</v>
      </c>
      <c r="H531" t="s">
        <v>25</v>
      </c>
      <c r="I531">
        <v>4</v>
      </c>
      <c r="J531">
        <v>99</v>
      </c>
      <c r="K531">
        <v>130117</v>
      </c>
      <c r="L531">
        <v>13</v>
      </c>
      <c r="M531">
        <v>1</v>
      </c>
      <c r="N531">
        <v>2017</v>
      </c>
      <c r="O531" t="s">
        <v>57</v>
      </c>
      <c r="P531">
        <v>15</v>
      </c>
      <c r="Q531" t="s">
        <v>301</v>
      </c>
      <c r="R531">
        <v>1</v>
      </c>
      <c r="S531">
        <v>5</v>
      </c>
      <c r="T531">
        <v>1.95E-2</v>
      </c>
      <c r="U531">
        <v>3.11</v>
      </c>
      <c r="V531">
        <f t="shared" si="8"/>
        <v>2.909586847377795</v>
      </c>
      <c r="Y531" t="str">
        <f>VLOOKUP(Q531,'Lista spp'!A:H,8,FALSE)</f>
        <v>minv</v>
      </c>
    </row>
    <row r="532" spans="1:25" x14ac:dyDescent="0.25">
      <c r="A532" t="s">
        <v>62</v>
      </c>
      <c r="B532" t="s">
        <v>1038</v>
      </c>
      <c r="C532" t="s">
        <v>51</v>
      </c>
      <c r="D532" t="s">
        <v>52</v>
      </c>
      <c r="E532" t="s">
        <v>53</v>
      </c>
      <c r="F532" t="s">
        <v>55</v>
      </c>
      <c r="G532" t="s">
        <v>56</v>
      </c>
      <c r="H532" t="s">
        <v>25</v>
      </c>
      <c r="I532">
        <v>4</v>
      </c>
      <c r="J532">
        <v>99</v>
      </c>
      <c r="K532">
        <v>130117</v>
      </c>
      <c r="L532">
        <v>13</v>
      </c>
      <c r="M532">
        <v>1</v>
      </c>
      <c r="N532">
        <v>2017</v>
      </c>
      <c r="O532" t="s">
        <v>57</v>
      </c>
      <c r="P532">
        <v>15</v>
      </c>
      <c r="Q532" t="s">
        <v>408</v>
      </c>
      <c r="R532">
        <v>10</v>
      </c>
      <c r="S532">
        <v>12</v>
      </c>
      <c r="T532">
        <v>2.46E-2</v>
      </c>
      <c r="U532">
        <v>2.85</v>
      </c>
      <c r="V532">
        <f t="shared" si="8"/>
        <v>292.82062168114788</v>
      </c>
      <c r="Y532" t="str">
        <f>VLOOKUP(Q532,'Lista spp'!A:H,8,FALSE)</f>
        <v>omni</v>
      </c>
    </row>
    <row r="533" spans="1:25" x14ac:dyDescent="0.25">
      <c r="A533" t="s">
        <v>62</v>
      </c>
      <c r="B533" t="s">
        <v>1038</v>
      </c>
      <c r="C533" t="s">
        <v>51</v>
      </c>
      <c r="D533" t="s">
        <v>52</v>
      </c>
      <c r="E533" t="s">
        <v>53</v>
      </c>
      <c r="F533" t="s">
        <v>55</v>
      </c>
      <c r="G533" t="s">
        <v>56</v>
      </c>
      <c r="H533" t="s">
        <v>25</v>
      </c>
      <c r="I533">
        <v>4</v>
      </c>
      <c r="J533">
        <v>99</v>
      </c>
      <c r="K533">
        <v>130117</v>
      </c>
      <c r="L533">
        <v>13</v>
      </c>
      <c r="M533">
        <v>1</v>
      </c>
      <c r="N533">
        <v>2017</v>
      </c>
      <c r="O533" t="s">
        <v>57</v>
      </c>
      <c r="P533">
        <v>15</v>
      </c>
      <c r="Q533" t="s">
        <v>560</v>
      </c>
      <c r="R533">
        <v>2</v>
      </c>
      <c r="S533">
        <v>10</v>
      </c>
      <c r="T533">
        <v>2.5999999999999999E-2</v>
      </c>
      <c r="U533">
        <v>2.87</v>
      </c>
      <c r="V533">
        <f t="shared" si="8"/>
        <v>38.548132547647747</v>
      </c>
      <c r="Y533" t="str">
        <f>VLOOKUP(Q533,'Lista spp'!A:H,8,FALSE)</f>
        <v>scrp</v>
      </c>
    </row>
    <row r="534" spans="1:25" x14ac:dyDescent="0.25">
      <c r="A534" t="s">
        <v>62</v>
      </c>
      <c r="B534" t="s">
        <v>1038</v>
      </c>
      <c r="C534" t="s">
        <v>51</v>
      </c>
      <c r="D534" t="s">
        <v>52</v>
      </c>
      <c r="E534" t="s">
        <v>53</v>
      </c>
      <c r="F534" t="s">
        <v>55</v>
      </c>
      <c r="G534" t="s">
        <v>56</v>
      </c>
      <c r="H534" t="s">
        <v>25</v>
      </c>
      <c r="I534">
        <v>4</v>
      </c>
      <c r="J534">
        <v>99</v>
      </c>
      <c r="K534">
        <v>130117</v>
      </c>
      <c r="L534">
        <v>13</v>
      </c>
      <c r="M534">
        <v>1</v>
      </c>
      <c r="N534">
        <v>2017</v>
      </c>
      <c r="O534" t="s">
        <v>57</v>
      </c>
      <c r="P534">
        <v>15</v>
      </c>
      <c r="Q534" t="s">
        <v>560</v>
      </c>
      <c r="R534">
        <v>1</v>
      </c>
      <c r="S534">
        <v>10</v>
      </c>
      <c r="T534">
        <v>2.5999999999999999E-2</v>
      </c>
      <c r="U534">
        <v>2.87</v>
      </c>
      <c r="V534">
        <f t="shared" si="8"/>
        <v>19.274066273823873</v>
      </c>
      <c r="Y534" t="str">
        <f>VLOOKUP(Q534,'Lista spp'!A:H,8,FALSE)</f>
        <v>scrp</v>
      </c>
    </row>
    <row r="535" spans="1:25" x14ac:dyDescent="0.25">
      <c r="A535" t="s">
        <v>62</v>
      </c>
      <c r="B535" t="s">
        <v>1038</v>
      </c>
      <c r="C535" t="s">
        <v>51</v>
      </c>
      <c r="D535" t="s">
        <v>52</v>
      </c>
      <c r="E535" t="s">
        <v>53</v>
      </c>
      <c r="F535" t="s">
        <v>55</v>
      </c>
      <c r="G535" t="s">
        <v>56</v>
      </c>
      <c r="H535" t="s">
        <v>25</v>
      </c>
      <c r="I535">
        <v>4</v>
      </c>
      <c r="J535">
        <v>99</v>
      </c>
      <c r="K535">
        <v>130117</v>
      </c>
      <c r="L535">
        <v>13</v>
      </c>
      <c r="M535">
        <v>1</v>
      </c>
      <c r="N535">
        <v>2017</v>
      </c>
      <c r="O535" t="s">
        <v>57</v>
      </c>
      <c r="P535">
        <v>15</v>
      </c>
      <c r="Q535" t="s">
        <v>445</v>
      </c>
      <c r="R535">
        <v>5</v>
      </c>
      <c r="S535">
        <v>22</v>
      </c>
      <c r="T535">
        <v>1.44E-2</v>
      </c>
      <c r="U535">
        <v>3.1</v>
      </c>
      <c r="V535">
        <f t="shared" si="8"/>
        <v>1044.3421508446268</v>
      </c>
      <c r="W535" t="s">
        <v>435</v>
      </c>
      <c r="Y535" t="str">
        <f>VLOOKUP(Q535,'Lista spp'!A:H,8,FALSE)</f>
        <v>scrp</v>
      </c>
    </row>
    <row r="536" spans="1:25" x14ac:dyDescent="0.25">
      <c r="A536" t="s">
        <v>62</v>
      </c>
      <c r="B536" t="s">
        <v>1038</v>
      </c>
      <c r="C536" t="s">
        <v>51</v>
      </c>
      <c r="D536" t="s">
        <v>52</v>
      </c>
      <c r="E536" t="s">
        <v>53</v>
      </c>
      <c r="F536" t="s">
        <v>55</v>
      </c>
      <c r="G536" t="s">
        <v>56</v>
      </c>
      <c r="H536" t="s">
        <v>25</v>
      </c>
      <c r="I536">
        <v>4</v>
      </c>
      <c r="J536">
        <v>99</v>
      </c>
      <c r="K536">
        <v>130117</v>
      </c>
      <c r="L536">
        <v>13</v>
      </c>
      <c r="M536">
        <v>1</v>
      </c>
      <c r="N536">
        <v>2017</v>
      </c>
      <c r="O536" t="s">
        <v>57</v>
      </c>
      <c r="P536">
        <v>15</v>
      </c>
      <c r="Q536" t="s">
        <v>610</v>
      </c>
      <c r="R536">
        <v>1</v>
      </c>
      <c r="S536">
        <v>25</v>
      </c>
      <c r="T536">
        <v>5.1700000000000003E-2</v>
      </c>
      <c r="U536">
        <v>2.6789999999999998</v>
      </c>
      <c r="V536">
        <f t="shared" si="8"/>
        <v>287.4562967430972</v>
      </c>
      <c r="X536" t="s">
        <v>611</v>
      </c>
      <c r="Y536" t="str">
        <f>VLOOKUP(Q536,'Lista spp'!A:H,8,FALSE)</f>
        <v>sinv</v>
      </c>
    </row>
    <row r="537" spans="1:25" x14ac:dyDescent="0.25">
      <c r="A537" t="s">
        <v>62</v>
      </c>
      <c r="B537" t="s">
        <v>1038</v>
      </c>
      <c r="C537" t="s">
        <v>51</v>
      </c>
      <c r="D537" t="s">
        <v>52</v>
      </c>
      <c r="E537" t="s">
        <v>53</v>
      </c>
      <c r="F537" t="s">
        <v>55</v>
      </c>
      <c r="G537" t="s">
        <v>56</v>
      </c>
      <c r="H537" t="s">
        <v>25</v>
      </c>
      <c r="I537">
        <v>4</v>
      </c>
      <c r="J537">
        <v>99</v>
      </c>
      <c r="K537">
        <v>130117</v>
      </c>
      <c r="L537">
        <v>13</v>
      </c>
      <c r="M537">
        <v>1</v>
      </c>
      <c r="N537">
        <v>2017</v>
      </c>
      <c r="O537" t="s">
        <v>57</v>
      </c>
      <c r="P537">
        <v>15</v>
      </c>
      <c r="Q537" t="s">
        <v>629</v>
      </c>
      <c r="R537">
        <v>1</v>
      </c>
      <c r="S537">
        <v>5</v>
      </c>
      <c r="T537">
        <v>1.7899999999999999E-2</v>
      </c>
      <c r="U537">
        <v>3.0348000000000002</v>
      </c>
      <c r="V537">
        <f t="shared" si="8"/>
        <v>2.3663947881166578</v>
      </c>
      <c r="W537" t="s">
        <v>432</v>
      </c>
      <c r="Y537" t="str">
        <f>VLOOKUP(Q537,'Lista spp'!A:H,8,FALSE)</f>
        <v>fbrw</v>
      </c>
    </row>
    <row r="538" spans="1:25" x14ac:dyDescent="0.25">
      <c r="A538" t="s">
        <v>62</v>
      </c>
      <c r="B538" t="s">
        <v>1038</v>
      </c>
      <c r="C538" t="s">
        <v>51</v>
      </c>
      <c r="D538" t="s">
        <v>52</v>
      </c>
      <c r="E538" t="s">
        <v>53</v>
      </c>
      <c r="F538" t="s">
        <v>55</v>
      </c>
      <c r="G538" t="s">
        <v>56</v>
      </c>
      <c r="H538" t="s">
        <v>25</v>
      </c>
      <c r="I538">
        <v>4</v>
      </c>
      <c r="J538">
        <v>99</v>
      </c>
      <c r="K538">
        <v>130117</v>
      </c>
      <c r="L538">
        <v>13</v>
      </c>
      <c r="M538">
        <v>1</v>
      </c>
      <c r="N538">
        <v>2017</v>
      </c>
      <c r="O538" t="s">
        <v>57</v>
      </c>
      <c r="P538">
        <v>15</v>
      </c>
      <c r="Q538" t="s">
        <v>629</v>
      </c>
      <c r="R538">
        <v>1</v>
      </c>
      <c r="S538">
        <v>8</v>
      </c>
      <c r="T538">
        <v>1.7899999999999999E-2</v>
      </c>
      <c r="U538">
        <v>3.0348000000000002</v>
      </c>
      <c r="V538">
        <f t="shared" si="8"/>
        <v>9.8525925594259789</v>
      </c>
      <c r="W538" t="s">
        <v>432</v>
      </c>
      <c r="Y538" t="str">
        <f>VLOOKUP(Q538,'Lista spp'!A:H,8,FALSE)</f>
        <v>fbrw</v>
      </c>
    </row>
    <row r="539" spans="1:25" x14ac:dyDescent="0.25">
      <c r="A539" t="s">
        <v>63</v>
      </c>
      <c r="B539" t="s">
        <v>1038</v>
      </c>
      <c r="C539" t="s">
        <v>51</v>
      </c>
      <c r="D539" t="s">
        <v>52</v>
      </c>
      <c r="E539" t="s">
        <v>53</v>
      </c>
      <c r="F539" t="s">
        <v>55</v>
      </c>
      <c r="G539" t="s">
        <v>56</v>
      </c>
      <c r="H539" t="s">
        <v>25</v>
      </c>
      <c r="I539">
        <v>5</v>
      </c>
      <c r="J539">
        <v>100</v>
      </c>
      <c r="K539">
        <v>130117</v>
      </c>
      <c r="L539">
        <v>13</v>
      </c>
      <c r="M539">
        <v>1</v>
      </c>
      <c r="N539">
        <v>2017</v>
      </c>
      <c r="O539" t="s">
        <v>57</v>
      </c>
      <c r="P539">
        <v>15</v>
      </c>
      <c r="Q539" t="s">
        <v>58</v>
      </c>
      <c r="R539">
        <v>1</v>
      </c>
      <c r="S539">
        <v>15</v>
      </c>
      <c r="T539">
        <v>2.1100000000000001E-2</v>
      </c>
      <c r="U539">
        <v>2.9260999999999999</v>
      </c>
      <c r="V539">
        <f t="shared" si="8"/>
        <v>58.296581480845404</v>
      </c>
      <c r="Y539" t="str">
        <f>VLOOKUP(Q539,'Lista spp'!A:H,8,FALSE)</f>
        <v>mcar</v>
      </c>
    </row>
    <row r="540" spans="1:25" x14ac:dyDescent="0.25">
      <c r="A540" t="s">
        <v>63</v>
      </c>
      <c r="B540" t="s">
        <v>1038</v>
      </c>
      <c r="C540" t="s">
        <v>51</v>
      </c>
      <c r="D540" t="s">
        <v>52</v>
      </c>
      <c r="E540" t="s">
        <v>53</v>
      </c>
      <c r="F540" t="s">
        <v>55</v>
      </c>
      <c r="G540" t="s">
        <v>56</v>
      </c>
      <c r="H540" t="s">
        <v>25</v>
      </c>
      <c r="I540">
        <v>5</v>
      </c>
      <c r="J540">
        <v>100</v>
      </c>
      <c r="K540">
        <v>130117</v>
      </c>
      <c r="L540">
        <v>13</v>
      </c>
      <c r="M540">
        <v>1</v>
      </c>
      <c r="N540">
        <v>2017</v>
      </c>
      <c r="O540" t="s">
        <v>57</v>
      </c>
      <c r="P540">
        <v>15</v>
      </c>
      <c r="Q540" t="s">
        <v>58</v>
      </c>
      <c r="R540">
        <v>3</v>
      </c>
      <c r="S540">
        <v>25</v>
      </c>
      <c r="T540">
        <v>2.1100000000000001E-2</v>
      </c>
      <c r="U540">
        <v>2.9260999999999999</v>
      </c>
      <c r="V540">
        <f t="shared" si="8"/>
        <v>779.67923764458078</v>
      </c>
      <c r="Y540" t="str">
        <f>VLOOKUP(Q540,'Lista spp'!A:H,8,FALSE)</f>
        <v>mcar</v>
      </c>
    </row>
    <row r="541" spans="1:25" x14ac:dyDescent="0.25">
      <c r="A541" t="s">
        <v>63</v>
      </c>
      <c r="B541" t="s">
        <v>1038</v>
      </c>
      <c r="C541" t="s">
        <v>51</v>
      </c>
      <c r="D541" t="s">
        <v>52</v>
      </c>
      <c r="E541" t="s">
        <v>53</v>
      </c>
      <c r="F541" t="s">
        <v>55</v>
      </c>
      <c r="G541" t="s">
        <v>56</v>
      </c>
      <c r="H541" t="s">
        <v>25</v>
      </c>
      <c r="I541">
        <v>5</v>
      </c>
      <c r="J541">
        <v>100</v>
      </c>
      <c r="K541">
        <v>130117</v>
      </c>
      <c r="L541">
        <v>13</v>
      </c>
      <c r="M541">
        <v>1</v>
      </c>
      <c r="N541">
        <v>2017</v>
      </c>
      <c r="O541" t="s">
        <v>57</v>
      </c>
      <c r="P541">
        <v>15</v>
      </c>
      <c r="Q541" t="s">
        <v>58</v>
      </c>
      <c r="R541">
        <v>1</v>
      </c>
      <c r="S541">
        <v>15</v>
      </c>
      <c r="T541">
        <v>2.1100000000000001E-2</v>
      </c>
      <c r="U541">
        <v>2.9260999999999999</v>
      </c>
      <c r="V541">
        <f t="shared" si="8"/>
        <v>58.296581480845404</v>
      </c>
      <c r="Y541" t="str">
        <f>VLOOKUP(Q541,'Lista spp'!A:H,8,FALSE)</f>
        <v>mcar</v>
      </c>
    </row>
    <row r="542" spans="1:25" x14ac:dyDescent="0.25">
      <c r="A542" t="s">
        <v>63</v>
      </c>
      <c r="B542" t="s">
        <v>1038</v>
      </c>
      <c r="C542" t="s">
        <v>51</v>
      </c>
      <c r="D542" t="s">
        <v>52</v>
      </c>
      <c r="E542" t="s">
        <v>53</v>
      </c>
      <c r="F542" t="s">
        <v>55</v>
      </c>
      <c r="G542" t="s">
        <v>56</v>
      </c>
      <c r="H542" t="s">
        <v>25</v>
      </c>
      <c r="I542">
        <v>5</v>
      </c>
      <c r="J542">
        <v>100</v>
      </c>
      <c r="K542">
        <v>130117</v>
      </c>
      <c r="L542">
        <v>13</v>
      </c>
      <c r="M542">
        <v>1</v>
      </c>
      <c r="N542">
        <v>2017</v>
      </c>
      <c r="O542" t="s">
        <v>57</v>
      </c>
      <c r="P542">
        <v>15</v>
      </c>
      <c r="Q542" t="s">
        <v>295</v>
      </c>
      <c r="R542">
        <v>1</v>
      </c>
      <c r="S542">
        <v>13</v>
      </c>
      <c r="T542">
        <v>9.2800000000000001E-3</v>
      </c>
      <c r="U542">
        <v>3.07</v>
      </c>
      <c r="V542">
        <f t="shared" si="8"/>
        <v>24.397991058045442</v>
      </c>
      <c r="Y542" t="str">
        <f>VLOOKUP(Q542,'Lista spp'!A:H,8,FALSE)</f>
        <v>minv</v>
      </c>
    </row>
    <row r="543" spans="1:25" x14ac:dyDescent="0.25">
      <c r="A543" t="s">
        <v>63</v>
      </c>
      <c r="B543" t="s">
        <v>1038</v>
      </c>
      <c r="C543" t="s">
        <v>51</v>
      </c>
      <c r="D543" t="s">
        <v>52</v>
      </c>
      <c r="E543" t="s">
        <v>53</v>
      </c>
      <c r="F543" t="s">
        <v>55</v>
      </c>
      <c r="G543" t="s">
        <v>56</v>
      </c>
      <c r="H543" t="s">
        <v>25</v>
      </c>
      <c r="I543">
        <v>5</v>
      </c>
      <c r="J543">
        <v>100</v>
      </c>
      <c r="K543">
        <v>130117</v>
      </c>
      <c r="L543">
        <v>13</v>
      </c>
      <c r="M543">
        <v>1</v>
      </c>
      <c r="N543">
        <v>2017</v>
      </c>
      <c r="O543" t="s">
        <v>57</v>
      </c>
      <c r="P543">
        <v>15</v>
      </c>
      <c r="Q543" t="s">
        <v>298</v>
      </c>
      <c r="R543">
        <v>1</v>
      </c>
      <c r="S543">
        <v>15</v>
      </c>
      <c r="T543">
        <v>1.4E-2</v>
      </c>
      <c r="U543">
        <v>3.13</v>
      </c>
      <c r="V543">
        <f t="shared" si="8"/>
        <v>67.188303685627702</v>
      </c>
      <c r="Y543" t="str">
        <f>VLOOKUP(Q543,'Lista spp'!A:H,8,FALSE)</f>
        <v>minv</v>
      </c>
    </row>
    <row r="544" spans="1:25" x14ac:dyDescent="0.25">
      <c r="A544" t="s">
        <v>63</v>
      </c>
      <c r="B544" t="s">
        <v>1038</v>
      </c>
      <c r="C544" t="s">
        <v>51</v>
      </c>
      <c r="D544" t="s">
        <v>52</v>
      </c>
      <c r="E544" t="s">
        <v>53</v>
      </c>
      <c r="F544" t="s">
        <v>55</v>
      </c>
      <c r="G544" t="s">
        <v>56</v>
      </c>
      <c r="H544" t="s">
        <v>25</v>
      </c>
      <c r="I544">
        <v>5</v>
      </c>
      <c r="J544">
        <v>100</v>
      </c>
      <c r="K544">
        <v>130117</v>
      </c>
      <c r="L544">
        <v>13</v>
      </c>
      <c r="M544">
        <v>1</v>
      </c>
      <c r="N544">
        <v>2017</v>
      </c>
      <c r="O544" t="s">
        <v>57</v>
      </c>
      <c r="P544">
        <v>15</v>
      </c>
      <c r="Q544" t="s">
        <v>301</v>
      </c>
      <c r="R544">
        <v>1</v>
      </c>
      <c r="S544">
        <v>5</v>
      </c>
      <c r="T544">
        <v>1.95E-2</v>
      </c>
      <c r="U544">
        <v>3.11</v>
      </c>
      <c r="V544">
        <f t="shared" si="8"/>
        <v>2.909586847377795</v>
      </c>
      <c r="Y544" t="str">
        <f>VLOOKUP(Q544,'Lista spp'!A:H,8,FALSE)</f>
        <v>minv</v>
      </c>
    </row>
    <row r="545" spans="1:25" x14ac:dyDescent="0.25">
      <c r="A545" t="s">
        <v>63</v>
      </c>
      <c r="B545" t="s">
        <v>1038</v>
      </c>
      <c r="C545" t="s">
        <v>51</v>
      </c>
      <c r="D545" t="s">
        <v>52</v>
      </c>
      <c r="E545" t="s">
        <v>53</v>
      </c>
      <c r="F545" t="s">
        <v>55</v>
      </c>
      <c r="G545" t="s">
        <v>56</v>
      </c>
      <c r="H545" t="s">
        <v>25</v>
      </c>
      <c r="I545">
        <v>5</v>
      </c>
      <c r="J545">
        <v>100</v>
      </c>
      <c r="K545">
        <v>130117</v>
      </c>
      <c r="L545">
        <v>13</v>
      </c>
      <c r="M545">
        <v>1</v>
      </c>
      <c r="N545">
        <v>2017</v>
      </c>
      <c r="O545" t="s">
        <v>57</v>
      </c>
      <c r="P545">
        <v>15</v>
      </c>
      <c r="Q545" t="s">
        <v>302</v>
      </c>
      <c r="R545">
        <v>1</v>
      </c>
      <c r="S545">
        <v>15</v>
      </c>
      <c r="T545">
        <v>1.21E-2</v>
      </c>
      <c r="U545">
        <v>3.1469999999999998</v>
      </c>
      <c r="V545">
        <f t="shared" si="8"/>
        <v>60.805737815766584</v>
      </c>
      <c r="Y545" t="str">
        <f>VLOOKUP(Q545,'Lista spp'!A:H,8,FALSE)</f>
        <v>minv</v>
      </c>
    </row>
    <row r="546" spans="1:25" x14ac:dyDescent="0.25">
      <c r="A546" t="s">
        <v>63</v>
      </c>
      <c r="B546" t="s">
        <v>1038</v>
      </c>
      <c r="C546" t="s">
        <v>51</v>
      </c>
      <c r="D546" t="s">
        <v>52</v>
      </c>
      <c r="E546" t="s">
        <v>53</v>
      </c>
      <c r="F546" t="s">
        <v>55</v>
      </c>
      <c r="G546" t="s">
        <v>56</v>
      </c>
      <c r="H546" t="s">
        <v>25</v>
      </c>
      <c r="I546">
        <v>5</v>
      </c>
      <c r="J546">
        <v>100</v>
      </c>
      <c r="K546">
        <v>130117</v>
      </c>
      <c r="L546">
        <v>13</v>
      </c>
      <c r="M546">
        <v>1</v>
      </c>
      <c r="N546">
        <v>2017</v>
      </c>
      <c r="O546" t="s">
        <v>57</v>
      </c>
      <c r="P546">
        <v>15</v>
      </c>
      <c r="Q546" t="s">
        <v>301</v>
      </c>
      <c r="R546">
        <v>1</v>
      </c>
      <c r="S546">
        <v>10</v>
      </c>
      <c r="T546">
        <v>1.95E-2</v>
      </c>
      <c r="U546">
        <v>3.11</v>
      </c>
      <c r="V546">
        <f t="shared" si="8"/>
        <v>25.120866258016125</v>
      </c>
      <c r="Y546" t="str">
        <f>VLOOKUP(Q546,'Lista spp'!A:H,8,FALSE)</f>
        <v>minv</v>
      </c>
    </row>
    <row r="547" spans="1:25" x14ac:dyDescent="0.25">
      <c r="A547" t="s">
        <v>63</v>
      </c>
      <c r="B547" t="s">
        <v>1038</v>
      </c>
      <c r="C547" t="s">
        <v>51</v>
      </c>
      <c r="D547" t="s">
        <v>52</v>
      </c>
      <c r="E547" t="s">
        <v>53</v>
      </c>
      <c r="F547" t="s">
        <v>55</v>
      </c>
      <c r="G547" t="s">
        <v>56</v>
      </c>
      <c r="H547" t="s">
        <v>25</v>
      </c>
      <c r="I547">
        <v>5</v>
      </c>
      <c r="J547">
        <v>100</v>
      </c>
      <c r="K547">
        <v>130117</v>
      </c>
      <c r="L547">
        <v>13</v>
      </c>
      <c r="M547">
        <v>1</v>
      </c>
      <c r="N547">
        <v>2017</v>
      </c>
      <c r="O547" t="s">
        <v>57</v>
      </c>
      <c r="P547">
        <v>15</v>
      </c>
      <c r="Q547" t="s">
        <v>299</v>
      </c>
      <c r="R547">
        <v>1</v>
      </c>
      <c r="S547">
        <v>15</v>
      </c>
      <c r="T547">
        <v>3.3500000000000002E-2</v>
      </c>
      <c r="U547">
        <v>2.7719999999999998</v>
      </c>
      <c r="V547">
        <f t="shared" si="8"/>
        <v>60.977522783193166</v>
      </c>
      <c r="Y547" t="str">
        <f>VLOOKUP(Q547,'Lista spp'!A:H,8,FALSE)</f>
        <v>minv</v>
      </c>
    </row>
    <row r="548" spans="1:25" x14ac:dyDescent="0.25">
      <c r="A548" t="s">
        <v>63</v>
      </c>
      <c r="B548" t="s">
        <v>1038</v>
      </c>
      <c r="C548" t="s">
        <v>51</v>
      </c>
      <c r="D548" t="s">
        <v>52</v>
      </c>
      <c r="E548" t="s">
        <v>53</v>
      </c>
      <c r="F548" t="s">
        <v>55</v>
      </c>
      <c r="G548" t="s">
        <v>56</v>
      </c>
      <c r="H548" t="s">
        <v>25</v>
      </c>
      <c r="I548">
        <v>5</v>
      </c>
      <c r="J548">
        <v>100</v>
      </c>
      <c r="K548">
        <v>130117</v>
      </c>
      <c r="L548">
        <v>13</v>
      </c>
      <c r="M548">
        <v>1</v>
      </c>
      <c r="N548">
        <v>2017</v>
      </c>
      <c r="O548" t="s">
        <v>57</v>
      </c>
      <c r="P548">
        <v>15</v>
      </c>
      <c r="Q548" t="s">
        <v>303</v>
      </c>
      <c r="R548">
        <v>1</v>
      </c>
      <c r="S548">
        <v>22</v>
      </c>
      <c r="T548">
        <v>1.7080000000000001E-2</v>
      </c>
      <c r="U548">
        <v>2.88</v>
      </c>
      <c r="V548">
        <f t="shared" si="8"/>
        <v>125.50620192127619</v>
      </c>
      <c r="X548" t="s">
        <v>304</v>
      </c>
      <c r="Y548" t="str">
        <f>VLOOKUP(Q548,'Lista spp'!A:H,8,FALSE)</f>
        <v>sinv</v>
      </c>
    </row>
    <row r="549" spans="1:25" x14ac:dyDescent="0.25">
      <c r="A549" t="s">
        <v>63</v>
      </c>
      <c r="B549" t="s">
        <v>1038</v>
      </c>
      <c r="C549" t="s">
        <v>51</v>
      </c>
      <c r="D549" t="s">
        <v>52</v>
      </c>
      <c r="E549" t="s">
        <v>53</v>
      </c>
      <c r="F549" t="s">
        <v>55</v>
      </c>
      <c r="G549" t="s">
        <v>56</v>
      </c>
      <c r="H549" t="s">
        <v>25</v>
      </c>
      <c r="I549">
        <v>5</v>
      </c>
      <c r="J549">
        <v>100</v>
      </c>
      <c r="K549">
        <v>130117</v>
      </c>
      <c r="L549">
        <v>13</v>
      </c>
      <c r="M549">
        <v>1</v>
      </c>
      <c r="N549">
        <v>2017</v>
      </c>
      <c r="O549" t="s">
        <v>57</v>
      </c>
      <c r="P549">
        <v>15</v>
      </c>
      <c r="Q549" t="s">
        <v>428</v>
      </c>
      <c r="R549">
        <v>20</v>
      </c>
      <c r="S549">
        <v>4</v>
      </c>
      <c r="T549">
        <v>5.1999999999999998E-3</v>
      </c>
      <c r="U549">
        <v>3.4165999999999999</v>
      </c>
      <c r="V549">
        <f t="shared" si="8"/>
        <v>11.858547722715802</v>
      </c>
      <c r="Y549" t="str">
        <f>VLOOKUP(Q549,'Lista spp'!A:H,8,FALSE)</f>
        <v>dpla</v>
      </c>
    </row>
    <row r="550" spans="1:25" x14ac:dyDescent="0.25">
      <c r="A550" t="s">
        <v>63</v>
      </c>
      <c r="B550" t="s">
        <v>1038</v>
      </c>
      <c r="C550" t="s">
        <v>51</v>
      </c>
      <c r="D550" t="s">
        <v>52</v>
      </c>
      <c r="E550" t="s">
        <v>53</v>
      </c>
      <c r="F550" t="s">
        <v>55</v>
      </c>
      <c r="G550" t="s">
        <v>56</v>
      </c>
      <c r="H550" t="s">
        <v>25</v>
      </c>
      <c r="I550">
        <v>5</v>
      </c>
      <c r="J550">
        <v>100</v>
      </c>
      <c r="K550">
        <v>130117</v>
      </c>
      <c r="L550">
        <v>13</v>
      </c>
      <c r="M550">
        <v>1</v>
      </c>
      <c r="N550">
        <v>2017</v>
      </c>
      <c r="O550" t="s">
        <v>57</v>
      </c>
      <c r="P550">
        <v>15</v>
      </c>
      <c r="Q550" t="s">
        <v>515</v>
      </c>
      <c r="R550">
        <v>10</v>
      </c>
      <c r="S550">
        <v>15</v>
      </c>
      <c r="T550">
        <v>2.4E-2</v>
      </c>
      <c r="U550">
        <v>2.93</v>
      </c>
      <c r="V550">
        <f t="shared" si="8"/>
        <v>670.12933668885353</v>
      </c>
      <c r="Y550" t="str">
        <f>VLOOKUP(Q550,'Lista spp'!A:H,8,FALSE)</f>
        <v>scrp</v>
      </c>
    </row>
    <row r="551" spans="1:25" x14ac:dyDescent="0.25">
      <c r="A551" t="s">
        <v>63</v>
      </c>
      <c r="B551" t="s">
        <v>1038</v>
      </c>
      <c r="C551" t="s">
        <v>51</v>
      </c>
      <c r="D551" t="s">
        <v>52</v>
      </c>
      <c r="E551" t="s">
        <v>53</v>
      </c>
      <c r="F551" t="s">
        <v>55</v>
      </c>
      <c r="G551" t="s">
        <v>56</v>
      </c>
      <c r="H551" t="s">
        <v>25</v>
      </c>
      <c r="I551">
        <v>5</v>
      </c>
      <c r="J551">
        <v>100</v>
      </c>
      <c r="K551">
        <v>130117</v>
      </c>
      <c r="L551">
        <v>13</v>
      </c>
      <c r="M551">
        <v>1</v>
      </c>
      <c r="N551">
        <v>2017</v>
      </c>
      <c r="O551" t="s">
        <v>57</v>
      </c>
      <c r="P551">
        <v>15</v>
      </c>
      <c r="Q551" t="s">
        <v>515</v>
      </c>
      <c r="R551">
        <v>1</v>
      </c>
      <c r="S551">
        <v>15</v>
      </c>
      <c r="T551">
        <v>2.4E-2</v>
      </c>
      <c r="U551">
        <v>2.93</v>
      </c>
      <c r="V551">
        <f t="shared" si="8"/>
        <v>67.012933668885353</v>
      </c>
      <c r="Y551" t="str">
        <f>VLOOKUP(Q551,'Lista spp'!A:H,8,FALSE)</f>
        <v>scrp</v>
      </c>
    </row>
    <row r="552" spans="1:25" x14ac:dyDescent="0.25">
      <c r="A552" t="s">
        <v>63</v>
      </c>
      <c r="B552" t="s">
        <v>1038</v>
      </c>
      <c r="C552" t="s">
        <v>51</v>
      </c>
      <c r="D552" t="s">
        <v>52</v>
      </c>
      <c r="E552" t="s">
        <v>53</v>
      </c>
      <c r="F552" t="s">
        <v>55</v>
      </c>
      <c r="G552" t="s">
        <v>56</v>
      </c>
      <c r="H552" t="s">
        <v>25</v>
      </c>
      <c r="I552">
        <v>5</v>
      </c>
      <c r="J552">
        <v>100</v>
      </c>
      <c r="K552">
        <v>130117</v>
      </c>
      <c r="L552">
        <v>13</v>
      </c>
      <c r="M552">
        <v>1</v>
      </c>
      <c r="N552">
        <v>2017</v>
      </c>
      <c r="O552" t="s">
        <v>57</v>
      </c>
      <c r="P552">
        <v>15</v>
      </c>
      <c r="Q552" t="s">
        <v>448</v>
      </c>
      <c r="R552">
        <v>1</v>
      </c>
      <c r="S552">
        <v>8</v>
      </c>
      <c r="T552">
        <v>1.7100000000000001E-2</v>
      </c>
      <c r="U552">
        <v>3.2</v>
      </c>
      <c r="V552">
        <f t="shared" si="8"/>
        <v>13.270401683111837</v>
      </c>
      <c r="W552" t="s">
        <v>458</v>
      </c>
      <c r="Y552" t="str">
        <f>VLOOKUP(Q552,'Lista spp'!A:H,8,FALSE)</f>
        <v>scrp</v>
      </c>
    </row>
    <row r="553" spans="1:25" x14ac:dyDescent="0.25">
      <c r="A553" t="s">
        <v>63</v>
      </c>
      <c r="B553" t="s">
        <v>1038</v>
      </c>
      <c r="C553" t="s">
        <v>51</v>
      </c>
      <c r="D553" t="s">
        <v>52</v>
      </c>
      <c r="E553" t="s">
        <v>53</v>
      </c>
      <c r="F553" t="s">
        <v>55</v>
      </c>
      <c r="G553" t="s">
        <v>56</v>
      </c>
      <c r="H553" t="s">
        <v>25</v>
      </c>
      <c r="I553">
        <v>5</v>
      </c>
      <c r="J553">
        <v>100</v>
      </c>
      <c r="K553">
        <v>130117</v>
      </c>
      <c r="L553">
        <v>13</v>
      </c>
      <c r="M553">
        <v>1</v>
      </c>
      <c r="N553">
        <v>2017</v>
      </c>
      <c r="O553" t="s">
        <v>57</v>
      </c>
      <c r="P553">
        <v>15</v>
      </c>
      <c r="Q553" t="s">
        <v>515</v>
      </c>
      <c r="R553">
        <v>1</v>
      </c>
      <c r="S553">
        <v>12</v>
      </c>
      <c r="T553">
        <v>2.4E-2</v>
      </c>
      <c r="U553">
        <v>2.93</v>
      </c>
      <c r="V553">
        <f t="shared" si="8"/>
        <v>34.850763154984143</v>
      </c>
      <c r="Y553" t="str">
        <f>VLOOKUP(Q553,'Lista spp'!A:H,8,FALSE)</f>
        <v>scrp</v>
      </c>
    </row>
    <row r="554" spans="1:25" x14ac:dyDescent="0.25">
      <c r="A554" t="s">
        <v>63</v>
      </c>
      <c r="B554" t="s">
        <v>1038</v>
      </c>
      <c r="C554" t="s">
        <v>51</v>
      </c>
      <c r="D554" t="s">
        <v>52</v>
      </c>
      <c r="E554" t="s">
        <v>53</v>
      </c>
      <c r="F554" t="s">
        <v>55</v>
      </c>
      <c r="G554" t="s">
        <v>56</v>
      </c>
      <c r="H554" t="s">
        <v>25</v>
      </c>
      <c r="I554">
        <v>5</v>
      </c>
      <c r="J554">
        <v>100</v>
      </c>
      <c r="K554">
        <v>130117</v>
      </c>
      <c r="L554">
        <v>13</v>
      </c>
      <c r="M554">
        <v>1</v>
      </c>
      <c r="N554">
        <v>2017</v>
      </c>
      <c r="O554" t="s">
        <v>57</v>
      </c>
      <c r="P554">
        <v>15</v>
      </c>
      <c r="Q554" t="s">
        <v>613</v>
      </c>
      <c r="R554">
        <v>8</v>
      </c>
      <c r="S554">
        <v>23</v>
      </c>
      <c r="T554">
        <v>5.2999999999999999E-2</v>
      </c>
      <c r="U554">
        <v>2.952</v>
      </c>
      <c r="V554">
        <f t="shared" si="8"/>
        <v>4437.9911159323165</v>
      </c>
      <c r="X554" t="s">
        <v>614</v>
      </c>
      <c r="Y554" t="str">
        <f>VLOOKUP(Q554,'Lista spp'!A:H,8,FALSE)</f>
        <v>minv</v>
      </c>
    </row>
    <row r="555" spans="1:25" x14ac:dyDescent="0.25">
      <c r="A555" t="s">
        <v>63</v>
      </c>
      <c r="B555" t="s">
        <v>1038</v>
      </c>
      <c r="C555" t="s">
        <v>51</v>
      </c>
      <c r="D555" t="s">
        <v>52</v>
      </c>
      <c r="E555" t="s">
        <v>53</v>
      </c>
      <c r="F555" t="s">
        <v>55</v>
      </c>
      <c r="G555" t="s">
        <v>56</v>
      </c>
      <c r="H555" t="s">
        <v>25</v>
      </c>
      <c r="I555">
        <v>5</v>
      </c>
      <c r="J555">
        <v>100</v>
      </c>
      <c r="K555">
        <v>130117</v>
      </c>
      <c r="L555">
        <v>13</v>
      </c>
      <c r="M555">
        <v>1</v>
      </c>
      <c r="N555">
        <v>2017</v>
      </c>
      <c r="O555" t="s">
        <v>57</v>
      </c>
      <c r="P555">
        <v>15</v>
      </c>
      <c r="Q555" t="s">
        <v>628</v>
      </c>
      <c r="R555">
        <v>2</v>
      </c>
      <c r="S555">
        <v>20</v>
      </c>
      <c r="T555">
        <v>4.1500000000000002E-2</v>
      </c>
      <c r="U555">
        <v>2.8346</v>
      </c>
      <c r="V555">
        <f t="shared" si="8"/>
        <v>404.55513505724645</v>
      </c>
      <c r="Y555" t="str">
        <f>VLOOKUP(Q555,'Lista spp'!A:H,8,FALSE)</f>
        <v>fbrw</v>
      </c>
    </row>
    <row r="556" spans="1:25" x14ac:dyDescent="0.25">
      <c r="A556" t="s">
        <v>63</v>
      </c>
      <c r="B556" t="s">
        <v>1038</v>
      </c>
      <c r="C556" t="s">
        <v>51</v>
      </c>
      <c r="D556" t="s">
        <v>52</v>
      </c>
      <c r="E556" t="s">
        <v>53</v>
      </c>
      <c r="F556" t="s">
        <v>55</v>
      </c>
      <c r="G556" t="s">
        <v>56</v>
      </c>
      <c r="H556" t="s">
        <v>25</v>
      </c>
      <c r="I556">
        <v>5</v>
      </c>
      <c r="J556">
        <v>100</v>
      </c>
      <c r="K556">
        <v>130117</v>
      </c>
      <c r="L556">
        <v>13</v>
      </c>
      <c r="M556">
        <v>1</v>
      </c>
      <c r="N556">
        <v>2017</v>
      </c>
      <c r="O556" t="s">
        <v>57</v>
      </c>
      <c r="P556">
        <v>15</v>
      </c>
      <c r="Q556" t="s">
        <v>628</v>
      </c>
      <c r="R556">
        <v>1</v>
      </c>
      <c r="S556">
        <v>15</v>
      </c>
      <c r="T556">
        <v>4.1500000000000002E-2</v>
      </c>
      <c r="U556">
        <v>2.8346</v>
      </c>
      <c r="V556">
        <f t="shared" si="8"/>
        <v>89.494506928689532</v>
      </c>
      <c r="Y556" t="str">
        <f>VLOOKUP(Q556,'Lista spp'!A:H,8,FALSE)</f>
        <v>fbrw</v>
      </c>
    </row>
    <row r="557" spans="1:25" x14ac:dyDescent="0.25">
      <c r="A557" t="s">
        <v>64</v>
      </c>
      <c r="B557" t="s">
        <v>1038</v>
      </c>
      <c r="C557" t="s">
        <v>51</v>
      </c>
      <c r="D557" t="s">
        <v>52</v>
      </c>
      <c r="E557" t="s">
        <v>53</v>
      </c>
      <c r="F557" t="s">
        <v>55</v>
      </c>
      <c r="G557" t="s">
        <v>56</v>
      </c>
      <c r="H557" t="s">
        <v>25</v>
      </c>
      <c r="I557">
        <v>6</v>
      </c>
      <c r="J557">
        <v>101</v>
      </c>
      <c r="K557">
        <v>130117</v>
      </c>
      <c r="L557">
        <v>13</v>
      </c>
      <c r="M557">
        <v>1</v>
      </c>
      <c r="N557">
        <v>2017</v>
      </c>
      <c r="O557" t="s">
        <v>57</v>
      </c>
      <c r="P557">
        <v>15</v>
      </c>
      <c r="Q557" t="s">
        <v>58</v>
      </c>
      <c r="R557">
        <v>2</v>
      </c>
      <c r="S557">
        <v>15</v>
      </c>
      <c r="T557">
        <v>2.1100000000000001E-2</v>
      </c>
      <c r="U557">
        <v>2.9260999999999999</v>
      </c>
      <c r="V557">
        <f t="shared" si="8"/>
        <v>116.59316296169081</v>
      </c>
      <c r="Y557" t="str">
        <f>VLOOKUP(Q557,'Lista spp'!A:H,8,FALSE)</f>
        <v>mcar</v>
      </c>
    </row>
    <row r="558" spans="1:25" x14ac:dyDescent="0.25">
      <c r="A558" t="s">
        <v>64</v>
      </c>
      <c r="B558" t="s">
        <v>1038</v>
      </c>
      <c r="C558" t="s">
        <v>51</v>
      </c>
      <c r="D558" t="s">
        <v>52</v>
      </c>
      <c r="E558" t="s">
        <v>53</v>
      </c>
      <c r="F558" t="s">
        <v>55</v>
      </c>
      <c r="G558" t="s">
        <v>56</v>
      </c>
      <c r="H558" t="s">
        <v>25</v>
      </c>
      <c r="I558">
        <v>6</v>
      </c>
      <c r="J558">
        <v>101</v>
      </c>
      <c r="K558">
        <v>130117</v>
      </c>
      <c r="L558">
        <v>13</v>
      </c>
      <c r="M558">
        <v>1</v>
      </c>
      <c r="N558">
        <v>2017</v>
      </c>
      <c r="O558" t="s">
        <v>57</v>
      </c>
      <c r="P558">
        <v>15</v>
      </c>
      <c r="Q558" t="s">
        <v>305</v>
      </c>
      <c r="R558">
        <v>1</v>
      </c>
      <c r="S558">
        <v>15</v>
      </c>
      <c r="T558">
        <v>1.4800000000000001E-2</v>
      </c>
      <c r="U558">
        <v>3.1669999999999998</v>
      </c>
      <c r="V558">
        <f t="shared" si="8"/>
        <v>78.513209826723369</v>
      </c>
      <c r="Y558" t="str">
        <f>VLOOKUP(Q558,'Lista spp'!A:H,8,FALSE)</f>
        <v>minv</v>
      </c>
    </row>
    <row r="559" spans="1:25" x14ac:dyDescent="0.25">
      <c r="A559" t="s">
        <v>64</v>
      </c>
      <c r="B559" t="s">
        <v>1038</v>
      </c>
      <c r="C559" t="s">
        <v>51</v>
      </c>
      <c r="D559" t="s">
        <v>52</v>
      </c>
      <c r="E559" t="s">
        <v>53</v>
      </c>
      <c r="F559" t="s">
        <v>55</v>
      </c>
      <c r="G559" t="s">
        <v>56</v>
      </c>
      <c r="H559" t="s">
        <v>25</v>
      </c>
      <c r="I559">
        <v>6</v>
      </c>
      <c r="J559">
        <v>101</v>
      </c>
      <c r="K559">
        <v>130117</v>
      </c>
      <c r="L559">
        <v>13</v>
      </c>
      <c r="M559">
        <v>1</v>
      </c>
      <c r="N559">
        <v>2017</v>
      </c>
      <c r="O559" t="s">
        <v>57</v>
      </c>
      <c r="P559">
        <v>15</v>
      </c>
      <c r="Q559" t="s">
        <v>299</v>
      </c>
      <c r="R559">
        <v>1</v>
      </c>
      <c r="S559">
        <v>10</v>
      </c>
      <c r="T559">
        <v>3.3500000000000002E-2</v>
      </c>
      <c r="U559">
        <v>2.7719999999999998</v>
      </c>
      <c r="V559">
        <f t="shared" si="8"/>
        <v>19.817314744878374</v>
      </c>
      <c r="Y559" t="str">
        <f>VLOOKUP(Q559,'Lista spp'!A:H,8,FALSE)</f>
        <v>minv</v>
      </c>
    </row>
    <row r="560" spans="1:25" x14ac:dyDescent="0.25">
      <c r="A560" t="s">
        <v>64</v>
      </c>
      <c r="B560" t="s">
        <v>1038</v>
      </c>
      <c r="C560" t="s">
        <v>51</v>
      </c>
      <c r="D560" t="s">
        <v>52</v>
      </c>
      <c r="E560" t="s">
        <v>53</v>
      </c>
      <c r="F560" t="s">
        <v>55</v>
      </c>
      <c r="G560" t="s">
        <v>56</v>
      </c>
      <c r="H560" t="s">
        <v>25</v>
      </c>
      <c r="I560">
        <v>6</v>
      </c>
      <c r="J560">
        <v>101</v>
      </c>
      <c r="K560">
        <v>130117</v>
      </c>
      <c r="L560">
        <v>13</v>
      </c>
      <c r="M560">
        <v>1</v>
      </c>
      <c r="N560">
        <v>2017</v>
      </c>
      <c r="O560" t="s">
        <v>57</v>
      </c>
      <c r="P560">
        <v>15</v>
      </c>
      <c r="Q560" t="s">
        <v>302</v>
      </c>
      <c r="R560">
        <v>7</v>
      </c>
      <c r="S560">
        <v>12</v>
      </c>
      <c r="T560">
        <v>1.21E-2</v>
      </c>
      <c r="U560">
        <v>3.1469999999999998</v>
      </c>
      <c r="V560">
        <f t="shared" si="8"/>
        <v>210.89524680496601</v>
      </c>
      <c r="Y560" t="str">
        <f>VLOOKUP(Q560,'Lista spp'!A:H,8,FALSE)</f>
        <v>minv</v>
      </c>
    </row>
    <row r="561" spans="1:25" x14ac:dyDescent="0.25">
      <c r="A561" t="s">
        <v>64</v>
      </c>
      <c r="B561" t="s">
        <v>1038</v>
      </c>
      <c r="C561" t="s">
        <v>51</v>
      </c>
      <c r="D561" t="s">
        <v>52</v>
      </c>
      <c r="E561" t="s">
        <v>53</v>
      </c>
      <c r="F561" t="s">
        <v>55</v>
      </c>
      <c r="G561" t="s">
        <v>56</v>
      </c>
      <c r="H561" t="s">
        <v>25</v>
      </c>
      <c r="I561">
        <v>6</v>
      </c>
      <c r="J561">
        <v>101</v>
      </c>
      <c r="K561">
        <v>130117</v>
      </c>
      <c r="L561">
        <v>13</v>
      </c>
      <c r="M561">
        <v>1</v>
      </c>
      <c r="N561">
        <v>2017</v>
      </c>
      <c r="O561" t="s">
        <v>57</v>
      </c>
      <c r="P561">
        <v>15</v>
      </c>
      <c r="Q561" t="s">
        <v>301</v>
      </c>
      <c r="R561">
        <v>1</v>
      </c>
      <c r="S561">
        <v>25</v>
      </c>
      <c r="T561">
        <v>1.95E-2</v>
      </c>
      <c r="U561">
        <v>3.11</v>
      </c>
      <c r="V561">
        <f t="shared" si="8"/>
        <v>434.13823704789013</v>
      </c>
      <c r="Y561" t="str">
        <f>VLOOKUP(Q561,'Lista spp'!A:H,8,FALSE)</f>
        <v>minv</v>
      </c>
    </row>
    <row r="562" spans="1:25" x14ac:dyDescent="0.25">
      <c r="A562" t="s">
        <v>64</v>
      </c>
      <c r="B562" t="s">
        <v>1038</v>
      </c>
      <c r="C562" t="s">
        <v>51</v>
      </c>
      <c r="D562" t="s">
        <v>52</v>
      </c>
      <c r="E562" t="s">
        <v>53</v>
      </c>
      <c r="F562" t="s">
        <v>55</v>
      </c>
      <c r="G562" t="s">
        <v>56</v>
      </c>
      <c r="H562" t="s">
        <v>25</v>
      </c>
      <c r="I562">
        <v>6</v>
      </c>
      <c r="J562">
        <v>101</v>
      </c>
      <c r="K562">
        <v>130117</v>
      </c>
      <c r="L562">
        <v>13</v>
      </c>
      <c r="M562">
        <v>1</v>
      </c>
      <c r="N562">
        <v>2017</v>
      </c>
      <c r="O562" t="s">
        <v>57</v>
      </c>
      <c r="P562">
        <v>15</v>
      </c>
      <c r="Q562" t="s">
        <v>408</v>
      </c>
      <c r="R562">
        <v>5</v>
      </c>
      <c r="S562">
        <v>10</v>
      </c>
      <c r="T562">
        <v>2.46E-2</v>
      </c>
      <c r="U562">
        <v>2.85</v>
      </c>
      <c r="V562">
        <f t="shared" si="8"/>
        <v>87.077331479249068</v>
      </c>
      <c r="Y562" t="str">
        <f>VLOOKUP(Q562,'Lista spp'!A:H,8,FALSE)</f>
        <v>omni</v>
      </c>
    </row>
    <row r="563" spans="1:25" x14ac:dyDescent="0.25">
      <c r="A563" t="s">
        <v>64</v>
      </c>
      <c r="B563" t="s">
        <v>1038</v>
      </c>
      <c r="C563" t="s">
        <v>51</v>
      </c>
      <c r="D563" t="s">
        <v>52</v>
      </c>
      <c r="E563" t="s">
        <v>53</v>
      </c>
      <c r="F563" t="s">
        <v>55</v>
      </c>
      <c r="G563" t="s">
        <v>56</v>
      </c>
      <c r="H563" t="s">
        <v>25</v>
      </c>
      <c r="I563">
        <v>6</v>
      </c>
      <c r="J563">
        <v>101</v>
      </c>
      <c r="K563">
        <v>130117</v>
      </c>
      <c r="L563">
        <v>13</v>
      </c>
      <c r="M563">
        <v>1</v>
      </c>
      <c r="N563">
        <v>2017</v>
      </c>
      <c r="O563" t="s">
        <v>57</v>
      </c>
      <c r="P563">
        <v>15</v>
      </c>
      <c r="Q563" t="s">
        <v>408</v>
      </c>
      <c r="R563">
        <v>10</v>
      </c>
      <c r="S563">
        <v>12</v>
      </c>
      <c r="T563">
        <v>2.46E-2</v>
      </c>
      <c r="U563">
        <v>2.85</v>
      </c>
      <c r="V563">
        <f t="shared" si="8"/>
        <v>292.82062168114788</v>
      </c>
      <c r="Y563" t="str">
        <f>VLOOKUP(Q563,'Lista spp'!A:H,8,FALSE)</f>
        <v>omni</v>
      </c>
    </row>
    <row r="564" spans="1:25" x14ac:dyDescent="0.25">
      <c r="A564" t="s">
        <v>64</v>
      </c>
      <c r="B564" t="s">
        <v>1038</v>
      </c>
      <c r="C564" t="s">
        <v>51</v>
      </c>
      <c r="D564" t="s">
        <v>52</v>
      </c>
      <c r="E564" t="s">
        <v>53</v>
      </c>
      <c r="F564" t="s">
        <v>55</v>
      </c>
      <c r="G564" t="s">
        <v>56</v>
      </c>
      <c r="H564" t="s">
        <v>25</v>
      </c>
      <c r="I564">
        <v>6</v>
      </c>
      <c r="J564">
        <v>101</v>
      </c>
      <c r="K564">
        <v>130117</v>
      </c>
      <c r="L564">
        <v>13</v>
      </c>
      <c r="M564">
        <v>1</v>
      </c>
      <c r="N564">
        <v>2017</v>
      </c>
      <c r="O564" t="s">
        <v>57</v>
      </c>
      <c r="P564">
        <v>15</v>
      </c>
      <c r="Q564" t="s">
        <v>560</v>
      </c>
      <c r="R564">
        <v>2</v>
      </c>
      <c r="S564">
        <v>10</v>
      </c>
      <c r="T564">
        <v>2.5999999999999999E-2</v>
      </c>
      <c r="U564">
        <v>2.87</v>
      </c>
      <c r="V564">
        <f t="shared" si="8"/>
        <v>38.548132547647747</v>
      </c>
      <c r="Y564" t="str">
        <f>VLOOKUP(Q564,'Lista spp'!A:H,8,FALSE)</f>
        <v>scrp</v>
      </c>
    </row>
    <row r="565" spans="1:25" x14ac:dyDescent="0.25">
      <c r="A565" t="s">
        <v>64</v>
      </c>
      <c r="B565" t="s">
        <v>1038</v>
      </c>
      <c r="C565" t="s">
        <v>51</v>
      </c>
      <c r="D565" t="s">
        <v>52</v>
      </c>
      <c r="E565" t="s">
        <v>53</v>
      </c>
      <c r="F565" t="s">
        <v>55</v>
      </c>
      <c r="G565" t="s">
        <v>56</v>
      </c>
      <c r="H565" t="s">
        <v>25</v>
      </c>
      <c r="I565">
        <v>6</v>
      </c>
      <c r="J565">
        <v>101</v>
      </c>
      <c r="K565">
        <v>130117</v>
      </c>
      <c r="L565">
        <v>13</v>
      </c>
      <c r="M565">
        <v>1</v>
      </c>
      <c r="N565">
        <v>2017</v>
      </c>
      <c r="O565" t="s">
        <v>57</v>
      </c>
      <c r="P565">
        <v>15</v>
      </c>
      <c r="Q565" t="s">
        <v>445</v>
      </c>
      <c r="R565">
        <v>1</v>
      </c>
      <c r="S565">
        <v>25</v>
      </c>
      <c r="T565">
        <v>1.44E-2</v>
      </c>
      <c r="U565">
        <v>3.1</v>
      </c>
      <c r="V565">
        <f t="shared" si="8"/>
        <v>310.43917382877294</v>
      </c>
      <c r="W565" t="s">
        <v>435</v>
      </c>
      <c r="Y565" t="str">
        <f>VLOOKUP(Q565,'Lista spp'!A:H,8,FALSE)</f>
        <v>scrp</v>
      </c>
    </row>
    <row r="566" spans="1:25" x14ac:dyDescent="0.25">
      <c r="A566" t="s">
        <v>64</v>
      </c>
      <c r="B566" t="s">
        <v>1038</v>
      </c>
      <c r="C566" t="s">
        <v>51</v>
      </c>
      <c r="D566" t="s">
        <v>52</v>
      </c>
      <c r="E566" t="s">
        <v>53</v>
      </c>
      <c r="F566" t="s">
        <v>55</v>
      </c>
      <c r="G566" t="s">
        <v>56</v>
      </c>
      <c r="H566" t="s">
        <v>25</v>
      </c>
      <c r="I566">
        <v>6</v>
      </c>
      <c r="J566">
        <v>101</v>
      </c>
      <c r="K566">
        <v>130117</v>
      </c>
      <c r="L566">
        <v>13</v>
      </c>
      <c r="M566">
        <v>1</v>
      </c>
      <c r="N566">
        <v>2017</v>
      </c>
      <c r="O566" t="s">
        <v>57</v>
      </c>
      <c r="P566">
        <v>15</v>
      </c>
      <c r="Q566" t="s">
        <v>621</v>
      </c>
      <c r="R566">
        <v>1</v>
      </c>
      <c r="S566">
        <v>30</v>
      </c>
      <c r="T566">
        <v>3.3599999999999998E-2</v>
      </c>
      <c r="U566">
        <v>2.9</v>
      </c>
      <c r="V566">
        <f t="shared" si="8"/>
        <v>645.64072434533796</v>
      </c>
      <c r="Y566" t="str">
        <f>VLOOKUP(Q566,'Lista spp'!A:H,8,FALSE)</f>
        <v>omni</v>
      </c>
    </row>
    <row r="567" spans="1:25" x14ac:dyDescent="0.25">
      <c r="A567" t="s">
        <v>64</v>
      </c>
      <c r="B567" t="s">
        <v>1038</v>
      </c>
      <c r="C567" t="s">
        <v>51</v>
      </c>
      <c r="D567" t="s">
        <v>52</v>
      </c>
      <c r="E567" t="s">
        <v>53</v>
      </c>
      <c r="F567" t="s">
        <v>55</v>
      </c>
      <c r="G567" t="s">
        <v>56</v>
      </c>
      <c r="H567" t="s">
        <v>25</v>
      </c>
      <c r="I567">
        <v>6</v>
      </c>
      <c r="J567">
        <v>101</v>
      </c>
      <c r="K567">
        <v>130117</v>
      </c>
      <c r="L567">
        <v>13</v>
      </c>
      <c r="M567">
        <v>1</v>
      </c>
      <c r="N567">
        <v>2017</v>
      </c>
      <c r="O567" t="s">
        <v>57</v>
      </c>
      <c r="P567">
        <v>15</v>
      </c>
      <c r="Q567" t="s">
        <v>621</v>
      </c>
      <c r="R567">
        <v>1</v>
      </c>
      <c r="S567">
        <v>35</v>
      </c>
      <c r="T567">
        <v>3.3599999999999998E-2</v>
      </c>
      <c r="U567">
        <v>2.9</v>
      </c>
      <c r="V567">
        <f t="shared" si="8"/>
        <v>1009.5703934288734</v>
      </c>
      <c r="Y567" t="str">
        <f>VLOOKUP(Q567,'Lista spp'!A:H,8,FALSE)</f>
        <v>omni</v>
      </c>
    </row>
    <row r="568" spans="1:25" x14ac:dyDescent="0.25">
      <c r="A568" t="s">
        <v>64</v>
      </c>
      <c r="B568" t="s">
        <v>1038</v>
      </c>
      <c r="C568" t="s">
        <v>51</v>
      </c>
      <c r="D568" t="s">
        <v>52</v>
      </c>
      <c r="E568" t="s">
        <v>53</v>
      </c>
      <c r="F568" t="s">
        <v>55</v>
      </c>
      <c r="G568" t="s">
        <v>56</v>
      </c>
      <c r="H568" t="s">
        <v>25</v>
      </c>
      <c r="I568">
        <v>6</v>
      </c>
      <c r="J568">
        <v>101</v>
      </c>
      <c r="K568">
        <v>130117</v>
      </c>
      <c r="L568">
        <v>13</v>
      </c>
      <c r="M568">
        <v>1</v>
      </c>
      <c r="N568">
        <v>2017</v>
      </c>
      <c r="O568" t="s">
        <v>57</v>
      </c>
      <c r="P568">
        <v>15</v>
      </c>
      <c r="Q568" t="s">
        <v>628</v>
      </c>
      <c r="R568">
        <v>1</v>
      </c>
      <c r="S568">
        <v>8</v>
      </c>
      <c r="T568">
        <v>4.1500000000000002E-2</v>
      </c>
      <c r="U568">
        <v>2.8346</v>
      </c>
      <c r="V568">
        <f t="shared" si="8"/>
        <v>15.064231248415338</v>
      </c>
      <c r="Y568" t="str">
        <f>VLOOKUP(Q568,'Lista spp'!A:H,8,FALSE)</f>
        <v>fbrw</v>
      </c>
    </row>
    <row r="569" spans="1:25" x14ac:dyDescent="0.25">
      <c r="A569" t="s">
        <v>64</v>
      </c>
      <c r="B569" t="s">
        <v>1038</v>
      </c>
      <c r="C569" t="s">
        <v>51</v>
      </c>
      <c r="D569" t="s">
        <v>52</v>
      </c>
      <c r="E569" t="s">
        <v>53</v>
      </c>
      <c r="F569" t="s">
        <v>55</v>
      </c>
      <c r="G569" t="s">
        <v>56</v>
      </c>
      <c r="H569" t="s">
        <v>25</v>
      </c>
      <c r="I569">
        <v>6</v>
      </c>
      <c r="J569">
        <v>101</v>
      </c>
      <c r="K569">
        <v>130117</v>
      </c>
      <c r="L569">
        <v>13</v>
      </c>
      <c r="M569">
        <v>1</v>
      </c>
      <c r="N569">
        <v>2017</v>
      </c>
      <c r="O569" t="s">
        <v>57</v>
      </c>
      <c r="P569">
        <v>15</v>
      </c>
      <c r="Q569" t="s">
        <v>629</v>
      </c>
      <c r="R569">
        <v>1</v>
      </c>
      <c r="S569">
        <v>8</v>
      </c>
      <c r="T569">
        <v>1.7899999999999999E-2</v>
      </c>
      <c r="U569">
        <v>3.0348000000000002</v>
      </c>
      <c r="V569">
        <f t="shared" si="8"/>
        <v>9.8525925594259789</v>
      </c>
      <c r="W569" t="s">
        <v>432</v>
      </c>
      <c r="Y569" t="str">
        <f>VLOOKUP(Q569,'Lista spp'!A:H,8,FALSE)</f>
        <v>fbrw</v>
      </c>
    </row>
    <row r="570" spans="1:25" x14ac:dyDescent="0.25">
      <c r="A570" t="s">
        <v>595</v>
      </c>
      <c r="B570" t="s">
        <v>1038</v>
      </c>
      <c r="C570" t="s">
        <v>51</v>
      </c>
      <c r="D570" t="s">
        <v>593</v>
      </c>
      <c r="E570" t="s">
        <v>594</v>
      </c>
      <c r="F570" t="s">
        <v>596</v>
      </c>
      <c r="G570" t="s">
        <v>597</v>
      </c>
      <c r="H570" t="s">
        <v>25</v>
      </c>
      <c r="I570">
        <v>1</v>
      </c>
      <c r="J570">
        <v>102</v>
      </c>
      <c r="K570">
        <v>130117</v>
      </c>
      <c r="L570">
        <v>13</v>
      </c>
      <c r="M570">
        <v>1</v>
      </c>
      <c r="N570">
        <v>2017</v>
      </c>
      <c r="O570" t="s">
        <v>468</v>
      </c>
      <c r="P570">
        <v>12</v>
      </c>
      <c r="Q570" t="s">
        <v>560</v>
      </c>
      <c r="R570">
        <v>5</v>
      </c>
      <c r="S570">
        <v>15</v>
      </c>
      <c r="T570">
        <v>2.5999999999999999E-2</v>
      </c>
      <c r="U570">
        <v>2.87</v>
      </c>
      <c r="V570">
        <f t="shared" si="8"/>
        <v>308.54979755106621</v>
      </c>
      <c r="Y570" t="str">
        <f>VLOOKUP(Q570,'Lista spp'!A:H,8,FALSE)</f>
        <v>scrp</v>
      </c>
    </row>
    <row r="571" spans="1:25" x14ac:dyDescent="0.25">
      <c r="A571" t="s">
        <v>595</v>
      </c>
      <c r="B571" t="s">
        <v>1038</v>
      </c>
      <c r="C571" t="s">
        <v>51</v>
      </c>
      <c r="D571" t="s">
        <v>593</v>
      </c>
      <c r="E571" t="s">
        <v>594</v>
      </c>
      <c r="F571" t="s">
        <v>596</v>
      </c>
      <c r="G571" t="s">
        <v>597</v>
      </c>
      <c r="H571" t="s">
        <v>25</v>
      </c>
      <c r="I571">
        <v>1</v>
      </c>
      <c r="J571">
        <v>102</v>
      </c>
      <c r="K571">
        <v>130117</v>
      </c>
      <c r="L571">
        <v>13</v>
      </c>
      <c r="M571">
        <v>1</v>
      </c>
      <c r="N571">
        <v>2017</v>
      </c>
      <c r="O571" t="s">
        <v>468</v>
      </c>
      <c r="P571">
        <v>12</v>
      </c>
      <c r="Q571" t="s">
        <v>445</v>
      </c>
      <c r="R571">
        <v>2</v>
      </c>
      <c r="S571">
        <v>25</v>
      </c>
      <c r="T571">
        <v>1.44E-2</v>
      </c>
      <c r="U571">
        <v>3.1</v>
      </c>
      <c r="V571">
        <f t="shared" si="8"/>
        <v>620.87834765754587</v>
      </c>
      <c r="W571" t="s">
        <v>435</v>
      </c>
      <c r="Y571" t="str">
        <f>VLOOKUP(Q571,'Lista spp'!A:H,8,FALSE)</f>
        <v>scrp</v>
      </c>
    </row>
    <row r="572" spans="1:25" x14ac:dyDescent="0.25">
      <c r="A572" t="s">
        <v>595</v>
      </c>
      <c r="B572" t="s">
        <v>1038</v>
      </c>
      <c r="C572" t="s">
        <v>51</v>
      </c>
      <c r="D572" t="s">
        <v>593</v>
      </c>
      <c r="E572" t="s">
        <v>594</v>
      </c>
      <c r="F572" t="s">
        <v>596</v>
      </c>
      <c r="G572" t="s">
        <v>597</v>
      </c>
      <c r="H572" t="s">
        <v>25</v>
      </c>
      <c r="I572">
        <v>1</v>
      </c>
      <c r="J572">
        <v>102</v>
      </c>
      <c r="K572">
        <v>130117</v>
      </c>
      <c r="L572">
        <v>13</v>
      </c>
      <c r="M572">
        <v>1</v>
      </c>
      <c r="N572">
        <v>2017</v>
      </c>
      <c r="O572" t="s">
        <v>468</v>
      </c>
      <c r="P572">
        <v>12</v>
      </c>
      <c r="Q572" t="s">
        <v>445</v>
      </c>
      <c r="R572">
        <v>1</v>
      </c>
      <c r="S572">
        <v>20</v>
      </c>
      <c r="T572">
        <v>1.44E-2</v>
      </c>
      <c r="U572">
        <v>3.1</v>
      </c>
      <c r="V572">
        <f t="shared" si="8"/>
        <v>155.43738405199448</v>
      </c>
      <c r="W572" t="s">
        <v>435</v>
      </c>
      <c r="Y572" t="str">
        <f>VLOOKUP(Q572,'Lista spp'!A:H,8,FALSE)</f>
        <v>scrp</v>
      </c>
    </row>
    <row r="573" spans="1:25" x14ac:dyDescent="0.25">
      <c r="A573" t="s">
        <v>595</v>
      </c>
      <c r="B573" t="s">
        <v>1038</v>
      </c>
      <c r="C573" t="s">
        <v>51</v>
      </c>
      <c r="D573" t="s">
        <v>593</v>
      </c>
      <c r="E573" t="s">
        <v>594</v>
      </c>
      <c r="F573" t="s">
        <v>596</v>
      </c>
      <c r="G573" t="s">
        <v>597</v>
      </c>
      <c r="H573" t="s">
        <v>25</v>
      </c>
      <c r="I573">
        <v>1</v>
      </c>
      <c r="J573">
        <v>102</v>
      </c>
      <c r="K573">
        <v>130117</v>
      </c>
      <c r="L573">
        <v>13</v>
      </c>
      <c r="M573">
        <v>1</v>
      </c>
      <c r="N573">
        <v>2017</v>
      </c>
      <c r="O573" t="s">
        <v>468</v>
      </c>
      <c r="P573">
        <v>12</v>
      </c>
      <c r="Q573" t="s">
        <v>515</v>
      </c>
      <c r="R573">
        <v>4</v>
      </c>
      <c r="S573">
        <v>22</v>
      </c>
      <c r="T573">
        <v>2.4E-2</v>
      </c>
      <c r="U573">
        <v>2.93</v>
      </c>
      <c r="V573">
        <f t="shared" si="8"/>
        <v>823.32193837318141</v>
      </c>
      <c r="Y573" t="str">
        <f>VLOOKUP(Q573,'Lista spp'!A:H,8,FALSE)</f>
        <v>scrp</v>
      </c>
    </row>
    <row r="574" spans="1:25" x14ac:dyDescent="0.25">
      <c r="A574" t="s">
        <v>595</v>
      </c>
      <c r="B574" t="s">
        <v>1038</v>
      </c>
      <c r="C574" t="s">
        <v>51</v>
      </c>
      <c r="D574" t="s">
        <v>593</v>
      </c>
      <c r="E574" t="s">
        <v>594</v>
      </c>
      <c r="F574" t="s">
        <v>596</v>
      </c>
      <c r="G574" t="s">
        <v>597</v>
      </c>
      <c r="H574" t="s">
        <v>25</v>
      </c>
      <c r="I574">
        <v>1</v>
      </c>
      <c r="J574">
        <v>102</v>
      </c>
      <c r="K574">
        <v>130117</v>
      </c>
      <c r="L574">
        <v>13</v>
      </c>
      <c r="M574">
        <v>1</v>
      </c>
      <c r="N574">
        <v>2017</v>
      </c>
      <c r="O574" t="s">
        <v>468</v>
      </c>
      <c r="P574">
        <v>12</v>
      </c>
      <c r="Q574" t="s">
        <v>515</v>
      </c>
      <c r="R574">
        <v>2</v>
      </c>
      <c r="S574">
        <v>20</v>
      </c>
      <c r="T574">
        <v>2.4E-2</v>
      </c>
      <c r="U574">
        <v>2.93</v>
      </c>
      <c r="V574">
        <f t="shared" si="8"/>
        <v>311.35735172050789</v>
      </c>
      <c r="Y574" t="str">
        <f>VLOOKUP(Q574,'Lista spp'!A:H,8,FALSE)</f>
        <v>scrp</v>
      </c>
    </row>
    <row r="575" spans="1:25" x14ac:dyDescent="0.25">
      <c r="A575" t="s">
        <v>595</v>
      </c>
      <c r="B575" t="s">
        <v>1038</v>
      </c>
      <c r="C575" t="s">
        <v>51</v>
      </c>
      <c r="D575" t="s">
        <v>593</v>
      </c>
      <c r="E575" t="s">
        <v>594</v>
      </c>
      <c r="F575" t="s">
        <v>596</v>
      </c>
      <c r="G575" t="s">
        <v>597</v>
      </c>
      <c r="H575" t="s">
        <v>25</v>
      </c>
      <c r="I575">
        <v>1</v>
      </c>
      <c r="J575">
        <v>102</v>
      </c>
      <c r="K575">
        <v>130117</v>
      </c>
      <c r="L575">
        <v>13</v>
      </c>
      <c r="M575">
        <v>1</v>
      </c>
      <c r="N575">
        <v>2017</v>
      </c>
      <c r="O575" t="s">
        <v>468</v>
      </c>
      <c r="P575">
        <v>12</v>
      </c>
      <c r="Q575" t="s">
        <v>515</v>
      </c>
      <c r="R575">
        <v>1</v>
      </c>
      <c r="S575">
        <v>25</v>
      </c>
      <c r="T575">
        <v>2.4E-2</v>
      </c>
      <c r="U575">
        <v>2.93</v>
      </c>
      <c r="V575">
        <f t="shared" si="8"/>
        <v>299.34738394935607</v>
      </c>
      <c r="Y575" t="str">
        <f>VLOOKUP(Q575,'Lista spp'!A:H,8,FALSE)</f>
        <v>scrp</v>
      </c>
    </row>
    <row r="576" spans="1:25" x14ac:dyDescent="0.25">
      <c r="A576" t="s">
        <v>595</v>
      </c>
      <c r="B576" t="s">
        <v>1038</v>
      </c>
      <c r="C576" t="s">
        <v>51</v>
      </c>
      <c r="D576" t="s">
        <v>593</v>
      </c>
      <c r="E576" t="s">
        <v>594</v>
      </c>
      <c r="F576" t="s">
        <v>596</v>
      </c>
      <c r="G576" t="s">
        <v>597</v>
      </c>
      <c r="H576" t="s">
        <v>25</v>
      </c>
      <c r="I576">
        <v>1</v>
      </c>
      <c r="J576">
        <v>102</v>
      </c>
      <c r="K576">
        <v>130117</v>
      </c>
      <c r="L576">
        <v>13</v>
      </c>
      <c r="M576">
        <v>1</v>
      </c>
      <c r="N576">
        <v>2017</v>
      </c>
      <c r="O576" t="s">
        <v>468</v>
      </c>
      <c r="P576">
        <v>12</v>
      </c>
      <c r="Q576" t="s">
        <v>448</v>
      </c>
      <c r="R576">
        <v>1</v>
      </c>
      <c r="S576">
        <v>30</v>
      </c>
      <c r="T576">
        <v>1.7100000000000001E-2</v>
      </c>
      <c r="U576">
        <v>3.2</v>
      </c>
      <c r="V576">
        <f t="shared" si="8"/>
        <v>911.55761930993663</v>
      </c>
      <c r="W576" t="s">
        <v>435</v>
      </c>
      <c r="Y576" t="str">
        <f>VLOOKUP(Q576,'Lista spp'!A:H,8,FALSE)</f>
        <v>scrp</v>
      </c>
    </row>
    <row r="577" spans="1:25" x14ac:dyDescent="0.25">
      <c r="A577" t="s">
        <v>595</v>
      </c>
      <c r="B577" t="s">
        <v>1038</v>
      </c>
      <c r="C577" t="s">
        <v>51</v>
      </c>
      <c r="D577" t="s">
        <v>593</v>
      </c>
      <c r="E577" t="s">
        <v>594</v>
      </c>
      <c r="F577" t="s">
        <v>596</v>
      </c>
      <c r="G577" t="s">
        <v>597</v>
      </c>
      <c r="H577" t="s">
        <v>25</v>
      </c>
      <c r="I577">
        <v>1</v>
      </c>
      <c r="J577">
        <v>102</v>
      </c>
      <c r="K577">
        <v>130117</v>
      </c>
      <c r="L577">
        <v>13</v>
      </c>
      <c r="M577">
        <v>1</v>
      </c>
      <c r="N577">
        <v>2017</v>
      </c>
      <c r="O577" t="s">
        <v>468</v>
      </c>
      <c r="P577">
        <v>12</v>
      </c>
      <c r="Q577" t="s">
        <v>445</v>
      </c>
      <c r="R577">
        <v>1</v>
      </c>
      <c r="S577">
        <v>25</v>
      </c>
      <c r="T577">
        <v>1.44E-2</v>
      </c>
      <c r="U577">
        <v>3.1</v>
      </c>
      <c r="V577">
        <f t="shared" si="8"/>
        <v>310.43917382877294</v>
      </c>
      <c r="W577" t="s">
        <v>435</v>
      </c>
      <c r="Y577" t="str">
        <f>VLOOKUP(Q577,'Lista spp'!A:H,8,FALSE)</f>
        <v>scrp</v>
      </c>
    </row>
    <row r="578" spans="1:25" x14ac:dyDescent="0.25">
      <c r="A578" t="s">
        <v>595</v>
      </c>
      <c r="B578" t="s">
        <v>1038</v>
      </c>
      <c r="C578" t="s">
        <v>51</v>
      </c>
      <c r="D578" t="s">
        <v>593</v>
      </c>
      <c r="E578" t="s">
        <v>594</v>
      </c>
      <c r="F578" t="s">
        <v>596</v>
      </c>
      <c r="G578" t="s">
        <v>597</v>
      </c>
      <c r="H578" t="s">
        <v>25</v>
      </c>
      <c r="I578">
        <v>1</v>
      </c>
      <c r="J578">
        <v>102</v>
      </c>
      <c r="K578">
        <v>130117</v>
      </c>
      <c r="L578">
        <v>13</v>
      </c>
      <c r="M578">
        <v>1</v>
      </c>
      <c r="N578">
        <v>2017</v>
      </c>
      <c r="O578" t="s">
        <v>468</v>
      </c>
      <c r="P578">
        <v>12</v>
      </c>
      <c r="Q578" t="s">
        <v>515</v>
      </c>
      <c r="R578">
        <v>2</v>
      </c>
      <c r="S578">
        <v>8</v>
      </c>
      <c r="T578">
        <v>2.4E-2</v>
      </c>
      <c r="U578">
        <v>2.93</v>
      </c>
      <c r="V578">
        <f t="shared" ref="V578:V641" si="9">T578*(S578^U578)*R578</f>
        <v>21.246866996622089</v>
      </c>
      <c r="Y578" t="str">
        <f>VLOOKUP(Q578,'Lista spp'!A:H,8,FALSE)</f>
        <v>scrp</v>
      </c>
    </row>
    <row r="579" spans="1:25" x14ac:dyDescent="0.25">
      <c r="A579" t="s">
        <v>595</v>
      </c>
      <c r="B579" t="s">
        <v>1038</v>
      </c>
      <c r="C579" t="s">
        <v>51</v>
      </c>
      <c r="D579" t="s">
        <v>593</v>
      </c>
      <c r="E579" t="s">
        <v>594</v>
      </c>
      <c r="F579" t="s">
        <v>596</v>
      </c>
      <c r="G579" t="s">
        <v>597</v>
      </c>
      <c r="H579" t="s">
        <v>25</v>
      </c>
      <c r="I579">
        <v>1</v>
      </c>
      <c r="J579">
        <v>102</v>
      </c>
      <c r="K579">
        <v>130117</v>
      </c>
      <c r="L579">
        <v>13</v>
      </c>
      <c r="M579">
        <v>1</v>
      </c>
      <c r="N579">
        <v>2017</v>
      </c>
      <c r="O579" t="s">
        <v>468</v>
      </c>
      <c r="P579">
        <v>12</v>
      </c>
      <c r="Q579" t="s">
        <v>448</v>
      </c>
      <c r="R579">
        <v>1</v>
      </c>
      <c r="S579">
        <v>10</v>
      </c>
      <c r="T579">
        <v>1.7100000000000001E-2</v>
      </c>
      <c r="U579">
        <v>3.2</v>
      </c>
      <c r="V579">
        <f t="shared" si="9"/>
        <v>27.101673591085078</v>
      </c>
      <c r="W579" t="s">
        <v>435</v>
      </c>
      <c r="Y579" t="str">
        <f>VLOOKUP(Q579,'Lista spp'!A:H,8,FALSE)</f>
        <v>scrp</v>
      </c>
    </row>
    <row r="580" spans="1:25" x14ac:dyDescent="0.25">
      <c r="A580" t="s">
        <v>595</v>
      </c>
      <c r="B580" t="s">
        <v>1038</v>
      </c>
      <c r="C580" t="s">
        <v>51</v>
      </c>
      <c r="D580" t="s">
        <v>593</v>
      </c>
      <c r="E580" t="s">
        <v>594</v>
      </c>
      <c r="F580" t="s">
        <v>596</v>
      </c>
      <c r="G580" t="s">
        <v>597</v>
      </c>
      <c r="H580" t="s">
        <v>25</v>
      </c>
      <c r="I580">
        <v>1</v>
      </c>
      <c r="J580">
        <v>102</v>
      </c>
      <c r="K580">
        <v>130117</v>
      </c>
      <c r="L580">
        <v>13</v>
      </c>
      <c r="M580">
        <v>1</v>
      </c>
      <c r="N580">
        <v>2017</v>
      </c>
      <c r="O580" t="s">
        <v>468</v>
      </c>
      <c r="P580">
        <v>12</v>
      </c>
      <c r="Q580" t="s">
        <v>448</v>
      </c>
      <c r="R580">
        <v>1</v>
      </c>
      <c r="S580">
        <v>5</v>
      </c>
      <c r="T580">
        <v>1.7100000000000001E-2</v>
      </c>
      <c r="U580">
        <v>3.2</v>
      </c>
      <c r="V580">
        <f t="shared" si="9"/>
        <v>2.9491721513733475</v>
      </c>
      <c r="W580" t="s">
        <v>458</v>
      </c>
      <c r="Y580" t="str">
        <f>VLOOKUP(Q580,'Lista spp'!A:H,8,FALSE)</f>
        <v>scrp</v>
      </c>
    </row>
    <row r="581" spans="1:25" x14ac:dyDescent="0.25">
      <c r="A581" t="s">
        <v>595</v>
      </c>
      <c r="B581" t="s">
        <v>1038</v>
      </c>
      <c r="C581" t="s">
        <v>51</v>
      </c>
      <c r="D581" t="s">
        <v>593</v>
      </c>
      <c r="E581" t="s">
        <v>594</v>
      </c>
      <c r="F581" t="s">
        <v>596</v>
      </c>
      <c r="G581" t="s">
        <v>597</v>
      </c>
      <c r="H581" t="s">
        <v>25</v>
      </c>
      <c r="I581">
        <v>1</v>
      </c>
      <c r="J581">
        <v>102</v>
      </c>
      <c r="K581">
        <v>130117</v>
      </c>
      <c r="L581">
        <v>13</v>
      </c>
      <c r="M581">
        <v>1</v>
      </c>
      <c r="N581">
        <v>2017</v>
      </c>
      <c r="O581" t="s">
        <v>468</v>
      </c>
      <c r="P581">
        <v>12</v>
      </c>
      <c r="Q581" t="s">
        <v>560</v>
      </c>
      <c r="R581">
        <v>1</v>
      </c>
      <c r="S581">
        <v>12</v>
      </c>
      <c r="T581">
        <v>2.5999999999999999E-2</v>
      </c>
      <c r="U581">
        <v>2.87</v>
      </c>
      <c r="V581">
        <f t="shared" si="9"/>
        <v>32.525465746123885</v>
      </c>
      <c r="Y581" t="str">
        <f>VLOOKUP(Q581,'Lista spp'!A:H,8,FALSE)</f>
        <v>scrp</v>
      </c>
    </row>
    <row r="582" spans="1:25" x14ac:dyDescent="0.25">
      <c r="A582" t="s">
        <v>595</v>
      </c>
      <c r="B582" t="s">
        <v>1038</v>
      </c>
      <c r="C582" t="s">
        <v>51</v>
      </c>
      <c r="D582" t="s">
        <v>593</v>
      </c>
      <c r="E582" t="s">
        <v>594</v>
      </c>
      <c r="F582" t="s">
        <v>596</v>
      </c>
      <c r="G582" t="s">
        <v>597</v>
      </c>
      <c r="H582" t="s">
        <v>25</v>
      </c>
      <c r="I582">
        <v>1</v>
      </c>
      <c r="J582">
        <v>102</v>
      </c>
      <c r="K582">
        <v>130117</v>
      </c>
      <c r="L582">
        <v>13</v>
      </c>
      <c r="M582">
        <v>1</v>
      </c>
      <c r="N582">
        <v>2017</v>
      </c>
      <c r="O582" t="s">
        <v>468</v>
      </c>
      <c r="P582">
        <v>12</v>
      </c>
      <c r="Q582" t="s">
        <v>629</v>
      </c>
      <c r="R582">
        <v>2</v>
      </c>
      <c r="S582">
        <v>5</v>
      </c>
      <c r="T582">
        <v>1.7899999999999999E-2</v>
      </c>
      <c r="U582">
        <v>3.0348000000000002</v>
      </c>
      <c r="V582">
        <f t="shared" si="9"/>
        <v>4.7327895762333156</v>
      </c>
      <c r="W582" t="s">
        <v>432</v>
      </c>
      <c r="Y582" t="str">
        <f>VLOOKUP(Q582,'Lista spp'!A:H,8,FALSE)</f>
        <v>fbrw</v>
      </c>
    </row>
    <row r="583" spans="1:25" x14ac:dyDescent="0.25">
      <c r="A583" t="s">
        <v>598</v>
      </c>
      <c r="B583" t="s">
        <v>1038</v>
      </c>
      <c r="C583" t="s">
        <v>51</v>
      </c>
      <c r="D583" t="s">
        <v>593</v>
      </c>
      <c r="E583" t="s">
        <v>594</v>
      </c>
      <c r="F583" t="s">
        <v>596</v>
      </c>
      <c r="G583" t="s">
        <v>597</v>
      </c>
      <c r="H583" t="s">
        <v>25</v>
      </c>
      <c r="I583">
        <v>2</v>
      </c>
      <c r="J583">
        <v>103</v>
      </c>
      <c r="K583">
        <v>130117</v>
      </c>
      <c r="L583">
        <v>13</v>
      </c>
      <c r="M583">
        <v>1</v>
      </c>
      <c r="N583">
        <v>2017</v>
      </c>
      <c r="O583" t="s">
        <v>468</v>
      </c>
      <c r="P583">
        <v>12</v>
      </c>
      <c r="Q583" t="s">
        <v>445</v>
      </c>
      <c r="R583">
        <v>1</v>
      </c>
      <c r="S583">
        <v>28</v>
      </c>
      <c r="T583">
        <v>1.44E-2</v>
      </c>
      <c r="U583">
        <v>3.1</v>
      </c>
      <c r="V583">
        <f t="shared" si="9"/>
        <v>441.11557200119978</v>
      </c>
      <c r="W583" t="s">
        <v>435</v>
      </c>
      <c r="Y583" t="str">
        <f>VLOOKUP(Q583,'Lista spp'!A:H,8,FALSE)</f>
        <v>scrp</v>
      </c>
    </row>
    <row r="584" spans="1:25" x14ac:dyDescent="0.25">
      <c r="A584" t="s">
        <v>598</v>
      </c>
      <c r="B584" t="s">
        <v>1038</v>
      </c>
      <c r="C584" t="s">
        <v>51</v>
      </c>
      <c r="D584" t="s">
        <v>593</v>
      </c>
      <c r="E584" t="s">
        <v>594</v>
      </c>
      <c r="F584" t="s">
        <v>596</v>
      </c>
      <c r="G584" t="s">
        <v>597</v>
      </c>
      <c r="H584" t="s">
        <v>25</v>
      </c>
      <c r="I584">
        <v>2</v>
      </c>
      <c r="J584">
        <v>103</v>
      </c>
      <c r="K584">
        <v>130117</v>
      </c>
      <c r="L584">
        <v>13</v>
      </c>
      <c r="M584">
        <v>1</v>
      </c>
      <c r="N584">
        <v>2017</v>
      </c>
      <c r="O584" t="s">
        <v>468</v>
      </c>
      <c r="P584">
        <v>12</v>
      </c>
      <c r="Q584" t="s">
        <v>445</v>
      </c>
      <c r="R584">
        <v>2</v>
      </c>
      <c r="S584">
        <v>25</v>
      </c>
      <c r="T584">
        <v>1.44E-2</v>
      </c>
      <c r="U584">
        <v>3.1</v>
      </c>
      <c r="V584">
        <f t="shared" si="9"/>
        <v>620.87834765754587</v>
      </c>
      <c r="W584" t="s">
        <v>435</v>
      </c>
      <c r="Y584" t="str">
        <f>VLOOKUP(Q584,'Lista spp'!A:H,8,FALSE)</f>
        <v>scrp</v>
      </c>
    </row>
    <row r="585" spans="1:25" x14ac:dyDescent="0.25">
      <c r="A585" t="s">
        <v>598</v>
      </c>
      <c r="B585" t="s">
        <v>1038</v>
      </c>
      <c r="C585" t="s">
        <v>51</v>
      </c>
      <c r="D585" t="s">
        <v>593</v>
      </c>
      <c r="E585" t="s">
        <v>594</v>
      </c>
      <c r="F585" t="s">
        <v>596</v>
      </c>
      <c r="G585" t="s">
        <v>597</v>
      </c>
      <c r="H585" t="s">
        <v>25</v>
      </c>
      <c r="I585">
        <v>2</v>
      </c>
      <c r="J585">
        <v>103</v>
      </c>
      <c r="K585">
        <v>130117</v>
      </c>
      <c r="L585">
        <v>13</v>
      </c>
      <c r="M585">
        <v>1</v>
      </c>
      <c r="N585">
        <v>2017</v>
      </c>
      <c r="O585" t="s">
        <v>468</v>
      </c>
      <c r="P585">
        <v>12</v>
      </c>
      <c r="Q585" t="s">
        <v>445</v>
      </c>
      <c r="R585">
        <v>1</v>
      </c>
      <c r="S585">
        <v>25</v>
      </c>
      <c r="T585">
        <v>1.44E-2</v>
      </c>
      <c r="U585">
        <v>3.1</v>
      </c>
      <c r="V585">
        <f t="shared" si="9"/>
        <v>310.43917382877294</v>
      </c>
      <c r="W585" t="s">
        <v>435</v>
      </c>
      <c r="Y585" t="str">
        <f>VLOOKUP(Q585,'Lista spp'!A:H,8,FALSE)</f>
        <v>scrp</v>
      </c>
    </row>
    <row r="586" spans="1:25" x14ac:dyDescent="0.25">
      <c r="A586" t="s">
        <v>598</v>
      </c>
      <c r="B586" t="s">
        <v>1038</v>
      </c>
      <c r="C586" t="s">
        <v>51</v>
      </c>
      <c r="D586" t="s">
        <v>593</v>
      </c>
      <c r="E586" t="s">
        <v>594</v>
      </c>
      <c r="F586" t="s">
        <v>596</v>
      </c>
      <c r="G586" t="s">
        <v>597</v>
      </c>
      <c r="H586" t="s">
        <v>25</v>
      </c>
      <c r="I586">
        <v>2</v>
      </c>
      <c r="J586">
        <v>103</v>
      </c>
      <c r="K586">
        <v>130117</v>
      </c>
      <c r="L586">
        <v>13</v>
      </c>
      <c r="M586">
        <v>1</v>
      </c>
      <c r="N586">
        <v>2017</v>
      </c>
      <c r="O586" t="s">
        <v>468</v>
      </c>
      <c r="P586">
        <v>12</v>
      </c>
      <c r="Q586" t="s">
        <v>515</v>
      </c>
      <c r="R586">
        <v>1</v>
      </c>
      <c r="S586">
        <v>20</v>
      </c>
      <c r="T586">
        <v>2.4E-2</v>
      </c>
      <c r="U586">
        <v>2.93</v>
      </c>
      <c r="V586">
        <f t="shared" si="9"/>
        <v>155.67867586025395</v>
      </c>
      <c r="Y586" t="str">
        <f>VLOOKUP(Q586,'Lista spp'!A:H,8,FALSE)</f>
        <v>scrp</v>
      </c>
    </row>
    <row r="587" spans="1:25" x14ac:dyDescent="0.25">
      <c r="A587" t="s">
        <v>598</v>
      </c>
      <c r="B587" t="s">
        <v>1038</v>
      </c>
      <c r="C587" t="s">
        <v>51</v>
      </c>
      <c r="D587" t="s">
        <v>593</v>
      </c>
      <c r="E587" t="s">
        <v>594</v>
      </c>
      <c r="F587" t="s">
        <v>596</v>
      </c>
      <c r="G587" t="s">
        <v>597</v>
      </c>
      <c r="H587" t="s">
        <v>25</v>
      </c>
      <c r="I587">
        <v>2</v>
      </c>
      <c r="J587">
        <v>103</v>
      </c>
      <c r="K587">
        <v>130117</v>
      </c>
      <c r="L587">
        <v>13</v>
      </c>
      <c r="M587">
        <v>1</v>
      </c>
      <c r="N587">
        <v>2017</v>
      </c>
      <c r="O587" t="s">
        <v>468</v>
      </c>
      <c r="P587">
        <v>12</v>
      </c>
      <c r="Q587" t="s">
        <v>448</v>
      </c>
      <c r="R587">
        <v>1</v>
      </c>
      <c r="S587">
        <v>18</v>
      </c>
      <c r="T587">
        <v>1.7100000000000001E-2</v>
      </c>
      <c r="U587">
        <v>3.2</v>
      </c>
      <c r="V587">
        <f t="shared" si="9"/>
        <v>177.77395184606718</v>
      </c>
      <c r="W587" t="s">
        <v>435</v>
      </c>
      <c r="Y587" t="str">
        <f>VLOOKUP(Q587,'Lista spp'!A:H,8,FALSE)</f>
        <v>scrp</v>
      </c>
    </row>
    <row r="588" spans="1:25" x14ac:dyDescent="0.25">
      <c r="A588" t="s">
        <v>598</v>
      </c>
      <c r="B588" t="s">
        <v>1038</v>
      </c>
      <c r="C588" t="s">
        <v>51</v>
      </c>
      <c r="D588" t="s">
        <v>593</v>
      </c>
      <c r="E588" t="s">
        <v>594</v>
      </c>
      <c r="F588" t="s">
        <v>596</v>
      </c>
      <c r="G588" t="s">
        <v>597</v>
      </c>
      <c r="H588" t="s">
        <v>25</v>
      </c>
      <c r="I588">
        <v>2</v>
      </c>
      <c r="J588">
        <v>103</v>
      </c>
      <c r="K588">
        <v>130117</v>
      </c>
      <c r="L588">
        <v>13</v>
      </c>
      <c r="M588">
        <v>1</v>
      </c>
      <c r="N588">
        <v>2017</v>
      </c>
      <c r="O588" t="s">
        <v>468</v>
      </c>
      <c r="P588">
        <v>12</v>
      </c>
      <c r="Q588" t="s">
        <v>560</v>
      </c>
      <c r="R588">
        <v>1</v>
      </c>
      <c r="S588">
        <v>7</v>
      </c>
      <c r="T588">
        <v>2.5999999999999999E-2</v>
      </c>
      <c r="U588">
        <v>2.87</v>
      </c>
      <c r="V588">
        <f t="shared" si="9"/>
        <v>6.9247599473370052</v>
      </c>
      <c r="Y588" t="str">
        <f>VLOOKUP(Q588,'Lista spp'!A:H,8,FALSE)</f>
        <v>scrp</v>
      </c>
    </row>
    <row r="589" spans="1:25" x14ac:dyDescent="0.25">
      <c r="A589" t="s">
        <v>598</v>
      </c>
      <c r="B589" t="s">
        <v>1038</v>
      </c>
      <c r="C589" t="s">
        <v>51</v>
      </c>
      <c r="D589" t="s">
        <v>593</v>
      </c>
      <c r="E589" t="s">
        <v>594</v>
      </c>
      <c r="F589" t="s">
        <v>596</v>
      </c>
      <c r="G589" t="s">
        <v>597</v>
      </c>
      <c r="H589" t="s">
        <v>25</v>
      </c>
      <c r="I589">
        <v>2</v>
      </c>
      <c r="J589">
        <v>103</v>
      </c>
      <c r="K589">
        <v>130117</v>
      </c>
      <c r="L589">
        <v>13</v>
      </c>
      <c r="M589">
        <v>1</v>
      </c>
      <c r="N589">
        <v>2017</v>
      </c>
      <c r="O589" t="s">
        <v>468</v>
      </c>
      <c r="P589">
        <v>12</v>
      </c>
      <c r="Q589" t="s">
        <v>560</v>
      </c>
      <c r="R589">
        <v>2</v>
      </c>
      <c r="S589">
        <v>12</v>
      </c>
      <c r="T589">
        <v>2.5999999999999999E-2</v>
      </c>
      <c r="U589">
        <v>2.87</v>
      </c>
      <c r="V589">
        <f t="shared" si="9"/>
        <v>65.05093149224777</v>
      </c>
      <c r="Y589" t="str">
        <f>VLOOKUP(Q589,'Lista spp'!A:H,8,FALSE)</f>
        <v>scrp</v>
      </c>
    </row>
    <row r="590" spans="1:25" x14ac:dyDescent="0.25">
      <c r="A590" t="s">
        <v>598</v>
      </c>
      <c r="B590" t="s">
        <v>1038</v>
      </c>
      <c r="C590" t="s">
        <v>51</v>
      </c>
      <c r="D590" t="s">
        <v>593</v>
      </c>
      <c r="E590" t="s">
        <v>594</v>
      </c>
      <c r="F590" t="s">
        <v>596</v>
      </c>
      <c r="G590" t="s">
        <v>597</v>
      </c>
      <c r="H590" t="s">
        <v>25</v>
      </c>
      <c r="I590">
        <v>2</v>
      </c>
      <c r="J590">
        <v>103</v>
      </c>
      <c r="K590">
        <v>130117</v>
      </c>
      <c r="L590">
        <v>13</v>
      </c>
      <c r="M590">
        <v>1</v>
      </c>
      <c r="N590">
        <v>2017</v>
      </c>
      <c r="O590" t="s">
        <v>468</v>
      </c>
      <c r="P590">
        <v>12</v>
      </c>
      <c r="Q590" t="s">
        <v>560</v>
      </c>
      <c r="R590">
        <v>1</v>
      </c>
      <c r="S590">
        <v>7</v>
      </c>
      <c r="T590">
        <v>2.5999999999999999E-2</v>
      </c>
      <c r="U590">
        <v>2.87</v>
      </c>
      <c r="V590">
        <f t="shared" si="9"/>
        <v>6.9247599473370052</v>
      </c>
      <c r="Y590" t="str">
        <f>VLOOKUP(Q590,'Lista spp'!A:H,8,FALSE)</f>
        <v>scrp</v>
      </c>
    </row>
    <row r="591" spans="1:25" x14ac:dyDescent="0.25">
      <c r="A591" t="s">
        <v>598</v>
      </c>
      <c r="B591" t="s">
        <v>1038</v>
      </c>
      <c r="C591" t="s">
        <v>51</v>
      </c>
      <c r="D591" t="s">
        <v>593</v>
      </c>
      <c r="E591" t="s">
        <v>594</v>
      </c>
      <c r="F591" t="s">
        <v>596</v>
      </c>
      <c r="G591" t="s">
        <v>597</v>
      </c>
      <c r="H591" t="s">
        <v>25</v>
      </c>
      <c r="I591">
        <v>2</v>
      </c>
      <c r="J591">
        <v>103</v>
      </c>
      <c r="K591">
        <v>130117</v>
      </c>
      <c r="L591">
        <v>13</v>
      </c>
      <c r="M591">
        <v>1</v>
      </c>
      <c r="N591">
        <v>2017</v>
      </c>
      <c r="O591" t="s">
        <v>468</v>
      </c>
      <c r="P591">
        <v>12</v>
      </c>
      <c r="Q591" t="s">
        <v>515</v>
      </c>
      <c r="R591">
        <v>1</v>
      </c>
      <c r="S591">
        <v>12</v>
      </c>
      <c r="T591">
        <v>2.4E-2</v>
      </c>
      <c r="U591">
        <v>2.93</v>
      </c>
      <c r="V591">
        <f t="shared" si="9"/>
        <v>34.850763154984143</v>
      </c>
      <c r="Y591" t="str">
        <f>VLOOKUP(Q591,'Lista spp'!A:H,8,FALSE)</f>
        <v>scrp</v>
      </c>
    </row>
    <row r="592" spans="1:25" x14ac:dyDescent="0.25">
      <c r="A592" t="s">
        <v>598</v>
      </c>
      <c r="B592" t="s">
        <v>1038</v>
      </c>
      <c r="C592" t="s">
        <v>51</v>
      </c>
      <c r="D592" t="s">
        <v>593</v>
      </c>
      <c r="E592" t="s">
        <v>594</v>
      </c>
      <c r="F592" t="s">
        <v>596</v>
      </c>
      <c r="G592" t="s">
        <v>597</v>
      </c>
      <c r="H592" t="s">
        <v>25</v>
      </c>
      <c r="I592">
        <v>2</v>
      </c>
      <c r="J592">
        <v>103</v>
      </c>
      <c r="K592">
        <v>130117</v>
      </c>
      <c r="L592">
        <v>13</v>
      </c>
      <c r="M592">
        <v>1</v>
      </c>
      <c r="N592">
        <v>2017</v>
      </c>
      <c r="O592" t="s">
        <v>468</v>
      </c>
      <c r="P592">
        <v>12</v>
      </c>
      <c r="Q592" t="s">
        <v>515</v>
      </c>
      <c r="R592">
        <v>1</v>
      </c>
      <c r="S592">
        <v>25</v>
      </c>
      <c r="T592">
        <v>2.4E-2</v>
      </c>
      <c r="U592">
        <v>2.93</v>
      </c>
      <c r="V592">
        <f t="shared" si="9"/>
        <v>299.34738394935607</v>
      </c>
      <c r="Y592" t="str">
        <f>VLOOKUP(Q592,'Lista spp'!A:H,8,FALSE)</f>
        <v>scrp</v>
      </c>
    </row>
    <row r="593" spans="1:25" x14ac:dyDescent="0.25">
      <c r="A593" t="s">
        <v>598</v>
      </c>
      <c r="B593" t="s">
        <v>1038</v>
      </c>
      <c r="C593" t="s">
        <v>51</v>
      </c>
      <c r="D593" t="s">
        <v>593</v>
      </c>
      <c r="E593" t="s">
        <v>594</v>
      </c>
      <c r="F593" t="s">
        <v>596</v>
      </c>
      <c r="G593" t="s">
        <v>597</v>
      </c>
      <c r="H593" t="s">
        <v>25</v>
      </c>
      <c r="I593">
        <v>2</v>
      </c>
      <c r="J593">
        <v>103</v>
      </c>
      <c r="K593">
        <v>130117</v>
      </c>
      <c r="L593">
        <v>13</v>
      </c>
      <c r="M593">
        <v>1</v>
      </c>
      <c r="N593">
        <v>2017</v>
      </c>
      <c r="O593" t="s">
        <v>468</v>
      </c>
      <c r="P593">
        <v>12</v>
      </c>
      <c r="Q593" t="s">
        <v>448</v>
      </c>
      <c r="R593">
        <v>1</v>
      </c>
      <c r="S593">
        <v>18</v>
      </c>
      <c r="T593">
        <v>1.7100000000000001E-2</v>
      </c>
      <c r="U593">
        <v>3.2</v>
      </c>
      <c r="V593">
        <f t="shared" si="9"/>
        <v>177.77395184606718</v>
      </c>
      <c r="W593" t="s">
        <v>435</v>
      </c>
      <c r="Y593" t="str">
        <f>VLOOKUP(Q593,'Lista spp'!A:H,8,FALSE)</f>
        <v>scrp</v>
      </c>
    </row>
    <row r="594" spans="1:25" x14ac:dyDescent="0.25">
      <c r="A594" t="s">
        <v>598</v>
      </c>
      <c r="B594" t="s">
        <v>1038</v>
      </c>
      <c r="C594" t="s">
        <v>51</v>
      </c>
      <c r="D594" t="s">
        <v>593</v>
      </c>
      <c r="E594" t="s">
        <v>594</v>
      </c>
      <c r="F594" t="s">
        <v>596</v>
      </c>
      <c r="G594" t="s">
        <v>597</v>
      </c>
      <c r="H594" t="s">
        <v>25</v>
      </c>
      <c r="I594">
        <v>2</v>
      </c>
      <c r="J594">
        <v>103</v>
      </c>
      <c r="K594">
        <v>130117</v>
      </c>
      <c r="L594">
        <v>13</v>
      </c>
      <c r="M594">
        <v>1</v>
      </c>
      <c r="N594">
        <v>2017</v>
      </c>
      <c r="O594" t="s">
        <v>468</v>
      </c>
      <c r="P594">
        <v>12</v>
      </c>
      <c r="Q594" t="s">
        <v>560</v>
      </c>
      <c r="R594">
        <v>1</v>
      </c>
      <c r="S594">
        <v>10</v>
      </c>
      <c r="T594">
        <v>2.5999999999999999E-2</v>
      </c>
      <c r="U594">
        <v>2.87</v>
      </c>
      <c r="V594">
        <f t="shared" si="9"/>
        <v>19.274066273823873</v>
      </c>
      <c r="Y594" t="str">
        <f>VLOOKUP(Q594,'Lista spp'!A:H,8,FALSE)</f>
        <v>scrp</v>
      </c>
    </row>
    <row r="595" spans="1:25" x14ac:dyDescent="0.25">
      <c r="A595" t="s">
        <v>598</v>
      </c>
      <c r="B595" t="s">
        <v>1038</v>
      </c>
      <c r="C595" t="s">
        <v>51</v>
      </c>
      <c r="D595" t="s">
        <v>593</v>
      </c>
      <c r="E595" t="s">
        <v>594</v>
      </c>
      <c r="F595" t="s">
        <v>596</v>
      </c>
      <c r="G595" t="s">
        <v>597</v>
      </c>
      <c r="H595" t="s">
        <v>25</v>
      </c>
      <c r="I595">
        <v>2</v>
      </c>
      <c r="J595">
        <v>103</v>
      </c>
      <c r="K595">
        <v>130117</v>
      </c>
      <c r="L595">
        <v>13</v>
      </c>
      <c r="M595">
        <v>1</v>
      </c>
      <c r="N595">
        <v>2017</v>
      </c>
      <c r="O595" t="s">
        <v>468</v>
      </c>
      <c r="P595">
        <v>12</v>
      </c>
      <c r="Q595" t="s">
        <v>560</v>
      </c>
      <c r="R595">
        <v>1</v>
      </c>
      <c r="S595">
        <v>8</v>
      </c>
      <c r="T595">
        <v>2.5999999999999999E-2</v>
      </c>
      <c r="U595">
        <v>2.87</v>
      </c>
      <c r="V595">
        <f t="shared" si="9"/>
        <v>10.158781294841482</v>
      </c>
      <c r="Y595" t="str">
        <f>VLOOKUP(Q595,'Lista spp'!A:H,8,FALSE)</f>
        <v>scrp</v>
      </c>
    </row>
    <row r="596" spans="1:25" x14ac:dyDescent="0.25">
      <c r="A596" t="s">
        <v>598</v>
      </c>
      <c r="B596" t="s">
        <v>1038</v>
      </c>
      <c r="C596" t="s">
        <v>51</v>
      </c>
      <c r="D596" t="s">
        <v>593</v>
      </c>
      <c r="E596" t="s">
        <v>594</v>
      </c>
      <c r="F596" t="s">
        <v>596</v>
      </c>
      <c r="G596" t="s">
        <v>597</v>
      </c>
      <c r="H596" t="s">
        <v>25</v>
      </c>
      <c r="I596">
        <v>2</v>
      </c>
      <c r="J596">
        <v>103</v>
      </c>
      <c r="K596">
        <v>130117</v>
      </c>
      <c r="L596">
        <v>13</v>
      </c>
      <c r="M596">
        <v>1</v>
      </c>
      <c r="N596">
        <v>2017</v>
      </c>
      <c r="O596" t="s">
        <v>468</v>
      </c>
      <c r="P596">
        <v>12</v>
      </c>
      <c r="Q596" t="s">
        <v>628</v>
      </c>
      <c r="R596">
        <v>1</v>
      </c>
      <c r="S596">
        <v>20</v>
      </c>
      <c r="T596">
        <v>4.1500000000000002E-2</v>
      </c>
      <c r="U596">
        <v>2.8346</v>
      </c>
      <c r="V596">
        <f t="shared" si="9"/>
        <v>202.27756752862322</v>
      </c>
      <c r="Y596" t="str">
        <f>VLOOKUP(Q596,'Lista spp'!A:H,8,FALSE)</f>
        <v>fbrw</v>
      </c>
    </row>
    <row r="597" spans="1:25" x14ac:dyDescent="0.25">
      <c r="A597" t="s">
        <v>598</v>
      </c>
      <c r="B597" t="s">
        <v>1038</v>
      </c>
      <c r="C597" t="s">
        <v>51</v>
      </c>
      <c r="D597" t="s">
        <v>593</v>
      </c>
      <c r="E597" t="s">
        <v>594</v>
      </c>
      <c r="F597" t="s">
        <v>596</v>
      </c>
      <c r="G597" t="s">
        <v>597</v>
      </c>
      <c r="H597" t="s">
        <v>25</v>
      </c>
      <c r="I597">
        <v>2</v>
      </c>
      <c r="J597">
        <v>103</v>
      </c>
      <c r="K597">
        <v>130117</v>
      </c>
      <c r="L597">
        <v>13</v>
      </c>
      <c r="M597">
        <v>1</v>
      </c>
      <c r="N597">
        <v>2017</v>
      </c>
      <c r="O597" t="s">
        <v>468</v>
      </c>
      <c r="P597">
        <v>12</v>
      </c>
      <c r="Q597" t="s">
        <v>629</v>
      </c>
      <c r="R597">
        <v>1</v>
      </c>
      <c r="S597">
        <v>10</v>
      </c>
      <c r="T597">
        <v>1.7899999999999999E-2</v>
      </c>
      <c r="U597">
        <v>3.0348000000000002</v>
      </c>
      <c r="V597">
        <f t="shared" si="9"/>
        <v>19.39335873248751</v>
      </c>
      <c r="W597" t="s">
        <v>432</v>
      </c>
      <c r="Y597" t="str">
        <f>VLOOKUP(Q597,'Lista spp'!A:H,8,FALSE)</f>
        <v>fbrw</v>
      </c>
    </row>
    <row r="598" spans="1:25" x14ac:dyDescent="0.25">
      <c r="A598" t="s">
        <v>598</v>
      </c>
      <c r="B598" t="s">
        <v>1038</v>
      </c>
      <c r="C598" t="s">
        <v>51</v>
      </c>
      <c r="D598" t="s">
        <v>593</v>
      </c>
      <c r="E598" t="s">
        <v>594</v>
      </c>
      <c r="F598" t="s">
        <v>596</v>
      </c>
      <c r="G598" t="s">
        <v>597</v>
      </c>
      <c r="H598" t="s">
        <v>25</v>
      </c>
      <c r="I598">
        <v>2</v>
      </c>
      <c r="J598">
        <v>103</v>
      </c>
      <c r="K598">
        <v>130117</v>
      </c>
      <c r="L598">
        <v>13</v>
      </c>
      <c r="M598">
        <v>1</v>
      </c>
      <c r="N598">
        <v>2017</v>
      </c>
      <c r="O598" t="s">
        <v>468</v>
      </c>
      <c r="P598">
        <v>12</v>
      </c>
      <c r="Q598" t="s">
        <v>629</v>
      </c>
      <c r="R598">
        <v>1</v>
      </c>
      <c r="S598">
        <v>6</v>
      </c>
      <c r="T598">
        <v>1.7899999999999999E-2</v>
      </c>
      <c r="U598">
        <v>3.0348000000000002</v>
      </c>
      <c r="V598">
        <f t="shared" si="9"/>
        <v>4.1151573480527137</v>
      </c>
      <c r="W598" t="s">
        <v>432</v>
      </c>
      <c r="Y598" t="str">
        <f>VLOOKUP(Q598,'Lista spp'!A:H,8,FALSE)</f>
        <v>fbrw</v>
      </c>
    </row>
    <row r="599" spans="1:25" x14ac:dyDescent="0.25">
      <c r="A599" t="s">
        <v>598</v>
      </c>
      <c r="B599" t="s">
        <v>1038</v>
      </c>
      <c r="C599" t="s">
        <v>51</v>
      </c>
      <c r="D599" t="s">
        <v>593</v>
      </c>
      <c r="E599" t="s">
        <v>594</v>
      </c>
      <c r="F599" t="s">
        <v>596</v>
      </c>
      <c r="G599" t="s">
        <v>597</v>
      </c>
      <c r="H599" t="s">
        <v>25</v>
      </c>
      <c r="I599">
        <v>2</v>
      </c>
      <c r="J599">
        <v>103</v>
      </c>
      <c r="K599">
        <v>130117</v>
      </c>
      <c r="L599">
        <v>13</v>
      </c>
      <c r="M599">
        <v>1</v>
      </c>
      <c r="N599">
        <v>2017</v>
      </c>
      <c r="O599" t="s">
        <v>468</v>
      </c>
      <c r="P599">
        <v>12</v>
      </c>
      <c r="Q599" t="s">
        <v>629</v>
      </c>
      <c r="R599">
        <v>1</v>
      </c>
      <c r="S599">
        <v>3</v>
      </c>
      <c r="T599">
        <v>1.7899999999999999E-2</v>
      </c>
      <c r="U599">
        <v>3.0348000000000002</v>
      </c>
      <c r="V599">
        <f t="shared" si="9"/>
        <v>0.50213513992286463</v>
      </c>
      <c r="W599" t="s">
        <v>432</v>
      </c>
      <c r="Y599" t="str">
        <f>VLOOKUP(Q599,'Lista spp'!A:H,8,FALSE)</f>
        <v>fbrw</v>
      </c>
    </row>
    <row r="600" spans="1:25" x14ac:dyDescent="0.25">
      <c r="A600" t="s">
        <v>599</v>
      </c>
      <c r="B600" t="s">
        <v>1038</v>
      </c>
      <c r="C600" t="s">
        <v>51</v>
      </c>
      <c r="D600" t="s">
        <v>593</v>
      </c>
      <c r="E600" t="s">
        <v>594</v>
      </c>
      <c r="F600" t="s">
        <v>596</v>
      </c>
      <c r="G600" t="s">
        <v>597</v>
      </c>
      <c r="H600" t="s">
        <v>25</v>
      </c>
      <c r="I600">
        <v>3</v>
      </c>
      <c r="J600">
        <v>104</v>
      </c>
      <c r="K600">
        <v>130117</v>
      </c>
      <c r="L600">
        <v>13</v>
      </c>
      <c r="M600">
        <v>1</v>
      </c>
      <c r="N600">
        <v>2017</v>
      </c>
      <c r="O600" t="s">
        <v>468</v>
      </c>
      <c r="P600">
        <v>12</v>
      </c>
      <c r="Q600" t="s">
        <v>515</v>
      </c>
      <c r="R600">
        <v>1</v>
      </c>
      <c r="S600">
        <v>12</v>
      </c>
      <c r="T600">
        <v>2.4E-2</v>
      </c>
      <c r="U600">
        <v>2.93</v>
      </c>
      <c r="V600">
        <f t="shared" si="9"/>
        <v>34.850763154984143</v>
      </c>
      <c r="Y600" t="str">
        <f>VLOOKUP(Q600,'Lista spp'!A:H,8,FALSE)</f>
        <v>scrp</v>
      </c>
    </row>
    <row r="601" spans="1:25" x14ac:dyDescent="0.25">
      <c r="A601" t="s">
        <v>599</v>
      </c>
      <c r="B601" t="s">
        <v>1038</v>
      </c>
      <c r="C601" t="s">
        <v>51</v>
      </c>
      <c r="D601" t="s">
        <v>593</v>
      </c>
      <c r="E601" t="s">
        <v>594</v>
      </c>
      <c r="F601" t="s">
        <v>596</v>
      </c>
      <c r="G601" t="s">
        <v>597</v>
      </c>
      <c r="H601" t="s">
        <v>25</v>
      </c>
      <c r="I601">
        <v>3</v>
      </c>
      <c r="J601">
        <v>104</v>
      </c>
      <c r="K601">
        <v>130117</v>
      </c>
      <c r="L601">
        <v>13</v>
      </c>
      <c r="M601">
        <v>1</v>
      </c>
      <c r="N601">
        <v>2017</v>
      </c>
      <c r="O601" t="s">
        <v>468</v>
      </c>
      <c r="P601">
        <v>12</v>
      </c>
      <c r="Q601" t="s">
        <v>445</v>
      </c>
      <c r="R601">
        <v>3</v>
      </c>
      <c r="S601">
        <v>25</v>
      </c>
      <c r="T601">
        <v>1.44E-2</v>
      </c>
      <c r="U601">
        <v>3.1</v>
      </c>
      <c r="V601">
        <f t="shared" si="9"/>
        <v>931.31752148631881</v>
      </c>
      <c r="W601" t="s">
        <v>435</v>
      </c>
      <c r="Y601" t="str">
        <f>VLOOKUP(Q601,'Lista spp'!A:H,8,FALSE)</f>
        <v>scrp</v>
      </c>
    </row>
    <row r="602" spans="1:25" x14ac:dyDescent="0.25">
      <c r="A602" t="s">
        <v>599</v>
      </c>
      <c r="B602" t="s">
        <v>1038</v>
      </c>
      <c r="C602" t="s">
        <v>51</v>
      </c>
      <c r="D602" t="s">
        <v>593</v>
      </c>
      <c r="E602" t="s">
        <v>594</v>
      </c>
      <c r="F602" t="s">
        <v>596</v>
      </c>
      <c r="G602" t="s">
        <v>597</v>
      </c>
      <c r="H602" t="s">
        <v>25</v>
      </c>
      <c r="I602">
        <v>3</v>
      </c>
      <c r="J602">
        <v>104</v>
      </c>
      <c r="K602">
        <v>130117</v>
      </c>
      <c r="L602">
        <v>13</v>
      </c>
      <c r="M602">
        <v>1</v>
      </c>
      <c r="N602">
        <v>2017</v>
      </c>
      <c r="O602" t="s">
        <v>468</v>
      </c>
      <c r="P602">
        <v>12</v>
      </c>
      <c r="Q602" t="s">
        <v>445</v>
      </c>
      <c r="R602">
        <v>2</v>
      </c>
      <c r="S602">
        <v>28</v>
      </c>
      <c r="T602">
        <v>1.44E-2</v>
      </c>
      <c r="U602">
        <v>3.1</v>
      </c>
      <c r="V602">
        <f t="shared" si="9"/>
        <v>882.23114400239956</v>
      </c>
      <c r="W602" t="s">
        <v>435</v>
      </c>
      <c r="Y602" t="str">
        <f>VLOOKUP(Q602,'Lista spp'!A:H,8,FALSE)</f>
        <v>scrp</v>
      </c>
    </row>
    <row r="603" spans="1:25" x14ac:dyDescent="0.25">
      <c r="A603" t="s">
        <v>599</v>
      </c>
      <c r="B603" t="s">
        <v>1038</v>
      </c>
      <c r="C603" t="s">
        <v>51</v>
      </c>
      <c r="D603" t="s">
        <v>593</v>
      </c>
      <c r="E603" t="s">
        <v>594</v>
      </c>
      <c r="F603" t="s">
        <v>596</v>
      </c>
      <c r="G603" t="s">
        <v>597</v>
      </c>
      <c r="H603" t="s">
        <v>25</v>
      </c>
      <c r="I603">
        <v>3</v>
      </c>
      <c r="J603">
        <v>104</v>
      </c>
      <c r="K603">
        <v>130117</v>
      </c>
      <c r="L603">
        <v>13</v>
      </c>
      <c r="M603">
        <v>1</v>
      </c>
      <c r="N603">
        <v>2017</v>
      </c>
      <c r="O603" t="s">
        <v>468</v>
      </c>
      <c r="P603">
        <v>12</v>
      </c>
      <c r="Q603" t="s">
        <v>628</v>
      </c>
      <c r="R603">
        <v>4</v>
      </c>
      <c r="S603">
        <v>30</v>
      </c>
      <c r="T603">
        <v>4.1500000000000002E-2</v>
      </c>
      <c r="U603">
        <v>2.8346</v>
      </c>
      <c r="V603">
        <f t="shared" si="9"/>
        <v>2553.618386441914</v>
      </c>
      <c r="Y603" t="str">
        <f>VLOOKUP(Q603,'Lista spp'!A:H,8,FALSE)</f>
        <v>fbrw</v>
      </c>
    </row>
    <row r="604" spans="1:25" x14ac:dyDescent="0.25">
      <c r="A604" t="s">
        <v>599</v>
      </c>
      <c r="B604" t="s">
        <v>1038</v>
      </c>
      <c r="C604" t="s">
        <v>51</v>
      </c>
      <c r="D604" t="s">
        <v>593</v>
      </c>
      <c r="E604" t="s">
        <v>594</v>
      </c>
      <c r="F604" t="s">
        <v>596</v>
      </c>
      <c r="G604" t="s">
        <v>597</v>
      </c>
      <c r="H604" t="s">
        <v>25</v>
      </c>
      <c r="I604">
        <v>3</v>
      </c>
      <c r="J604">
        <v>104</v>
      </c>
      <c r="K604">
        <v>130117</v>
      </c>
      <c r="L604">
        <v>13</v>
      </c>
      <c r="M604">
        <v>1</v>
      </c>
      <c r="N604">
        <v>2017</v>
      </c>
      <c r="O604" t="s">
        <v>468</v>
      </c>
      <c r="P604">
        <v>12</v>
      </c>
      <c r="Q604" t="s">
        <v>628</v>
      </c>
      <c r="R604">
        <v>1</v>
      </c>
      <c r="S604">
        <v>33</v>
      </c>
      <c r="T604">
        <v>4.1500000000000002E-2</v>
      </c>
      <c r="U604">
        <v>2.8346</v>
      </c>
      <c r="V604">
        <f t="shared" si="9"/>
        <v>836.42635908703892</v>
      </c>
      <c r="Y604" t="str">
        <f>VLOOKUP(Q604,'Lista spp'!A:H,8,FALSE)</f>
        <v>fbrw</v>
      </c>
    </row>
    <row r="605" spans="1:25" x14ac:dyDescent="0.25">
      <c r="A605" t="s">
        <v>600</v>
      </c>
      <c r="B605" t="s">
        <v>1038</v>
      </c>
      <c r="C605" t="s">
        <v>51</v>
      </c>
      <c r="D605" t="s">
        <v>593</v>
      </c>
      <c r="E605" t="s">
        <v>594</v>
      </c>
      <c r="F605" t="s">
        <v>596</v>
      </c>
      <c r="G605" t="s">
        <v>597</v>
      </c>
      <c r="H605" t="s">
        <v>25</v>
      </c>
      <c r="I605">
        <v>4</v>
      </c>
      <c r="J605">
        <v>105</v>
      </c>
      <c r="K605">
        <v>130117</v>
      </c>
      <c r="L605">
        <v>13</v>
      </c>
      <c r="M605">
        <v>1</v>
      </c>
      <c r="N605">
        <v>2017</v>
      </c>
      <c r="O605" t="s">
        <v>468</v>
      </c>
      <c r="P605">
        <v>12</v>
      </c>
      <c r="Q605" t="s">
        <v>515</v>
      </c>
      <c r="R605">
        <v>1</v>
      </c>
      <c r="S605">
        <v>20</v>
      </c>
      <c r="T605">
        <v>2.4E-2</v>
      </c>
      <c r="U605">
        <v>2.93</v>
      </c>
      <c r="V605">
        <f t="shared" si="9"/>
        <v>155.67867586025395</v>
      </c>
      <c r="Y605" t="str">
        <f>VLOOKUP(Q605,'Lista spp'!A:H,8,FALSE)</f>
        <v>scrp</v>
      </c>
    </row>
    <row r="606" spans="1:25" x14ac:dyDescent="0.25">
      <c r="A606" t="s">
        <v>600</v>
      </c>
      <c r="B606" t="s">
        <v>1038</v>
      </c>
      <c r="C606" t="s">
        <v>51</v>
      </c>
      <c r="D606" t="s">
        <v>593</v>
      </c>
      <c r="E606" t="s">
        <v>594</v>
      </c>
      <c r="F606" t="s">
        <v>596</v>
      </c>
      <c r="G606" t="s">
        <v>597</v>
      </c>
      <c r="H606" t="s">
        <v>25</v>
      </c>
      <c r="I606">
        <v>4</v>
      </c>
      <c r="J606">
        <v>105</v>
      </c>
      <c r="K606">
        <v>130117</v>
      </c>
      <c r="L606">
        <v>13</v>
      </c>
      <c r="M606">
        <v>1</v>
      </c>
      <c r="N606">
        <v>2017</v>
      </c>
      <c r="O606" t="s">
        <v>468</v>
      </c>
      <c r="P606">
        <v>12</v>
      </c>
      <c r="Q606" t="s">
        <v>515</v>
      </c>
      <c r="R606">
        <v>1</v>
      </c>
      <c r="S606">
        <v>18</v>
      </c>
      <c r="T606">
        <v>2.4E-2</v>
      </c>
      <c r="U606">
        <v>2.93</v>
      </c>
      <c r="V606">
        <f t="shared" si="9"/>
        <v>114.32986262660718</v>
      </c>
      <c r="Y606" t="str">
        <f>VLOOKUP(Q606,'Lista spp'!A:H,8,FALSE)</f>
        <v>scrp</v>
      </c>
    </row>
    <row r="607" spans="1:25" x14ac:dyDescent="0.25">
      <c r="A607" t="s">
        <v>600</v>
      </c>
      <c r="B607" t="s">
        <v>1038</v>
      </c>
      <c r="C607" t="s">
        <v>51</v>
      </c>
      <c r="D607" t="s">
        <v>593</v>
      </c>
      <c r="E607" t="s">
        <v>594</v>
      </c>
      <c r="F607" t="s">
        <v>596</v>
      </c>
      <c r="G607" t="s">
        <v>597</v>
      </c>
      <c r="H607" t="s">
        <v>25</v>
      </c>
      <c r="I607">
        <v>4</v>
      </c>
      <c r="J607">
        <v>105</v>
      </c>
      <c r="K607">
        <v>130117</v>
      </c>
      <c r="L607">
        <v>13</v>
      </c>
      <c r="M607">
        <v>1</v>
      </c>
      <c r="N607">
        <v>2017</v>
      </c>
      <c r="O607" t="s">
        <v>468</v>
      </c>
      <c r="P607">
        <v>12</v>
      </c>
      <c r="Q607" t="s">
        <v>445</v>
      </c>
      <c r="R607">
        <v>1</v>
      </c>
      <c r="S607">
        <v>20</v>
      </c>
      <c r="T607">
        <v>1.44E-2</v>
      </c>
      <c r="U607">
        <v>3.1</v>
      </c>
      <c r="V607">
        <f t="shared" si="9"/>
        <v>155.43738405199448</v>
      </c>
      <c r="W607" t="s">
        <v>435</v>
      </c>
      <c r="Y607" t="str">
        <f>VLOOKUP(Q607,'Lista spp'!A:H,8,FALSE)</f>
        <v>scrp</v>
      </c>
    </row>
    <row r="608" spans="1:25" x14ac:dyDescent="0.25">
      <c r="A608" t="s">
        <v>600</v>
      </c>
      <c r="B608" t="s">
        <v>1038</v>
      </c>
      <c r="C608" t="s">
        <v>51</v>
      </c>
      <c r="D608" t="s">
        <v>593</v>
      </c>
      <c r="E608" t="s">
        <v>594</v>
      </c>
      <c r="F608" t="s">
        <v>596</v>
      </c>
      <c r="G608" t="s">
        <v>597</v>
      </c>
      <c r="H608" t="s">
        <v>25</v>
      </c>
      <c r="I608">
        <v>4</v>
      </c>
      <c r="J608">
        <v>105</v>
      </c>
      <c r="K608">
        <v>130117</v>
      </c>
      <c r="L608">
        <v>13</v>
      </c>
      <c r="M608">
        <v>1</v>
      </c>
      <c r="N608">
        <v>2017</v>
      </c>
      <c r="O608" t="s">
        <v>468</v>
      </c>
      <c r="P608">
        <v>12</v>
      </c>
      <c r="Q608" t="s">
        <v>445</v>
      </c>
      <c r="R608">
        <v>1</v>
      </c>
      <c r="S608">
        <v>17</v>
      </c>
      <c r="T608">
        <v>1.44E-2</v>
      </c>
      <c r="U608">
        <v>3.1</v>
      </c>
      <c r="V608">
        <f t="shared" si="9"/>
        <v>93.919148909673041</v>
      </c>
      <c r="W608" t="s">
        <v>435</v>
      </c>
      <c r="Y608" t="str">
        <f>VLOOKUP(Q608,'Lista spp'!A:H,8,FALSE)</f>
        <v>scrp</v>
      </c>
    </row>
    <row r="609" spans="1:25" x14ac:dyDescent="0.25">
      <c r="A609" t="s">
        <v>600</v>
      </c>
      <c r="B609" t="s">
        <v>1038</v>
      </c>
      <c r="C609" t="s">
        <v>51</v>
      </c>
      <c r="D609" t="s">
        <v>593</v>
      </c>
      <c r="E609" t="s">
        <v>594</v>
      </c>
      <c r="F609" t="s">
        <v>596</v>
      </c>
      <c r="G609" t="s">
        <v>597</v>
      </c>
      <c r="H609" t="s">
        <v>25</v>
      </c>
      <c r="I609">
        <v>4</v>
      </c>
      <c r="J609">
        <v>105</v>
      </c>
      <c r="K609">
        <v>130117</v>
      </c>
      <c r="L609">
        <v>13</v>
      </c>
      <c r="M609">
        <v>1</v>
      </c>
      <c r="N609">
        <v>2017</v>
      </c>
      <c r="O609" t="s">
        <v>468</v>
      </c>
      <c r="P609">
        <v>12</v>
      </c>
      <c r="Q609" t="s">
        <v>445</v>
      </c>
      <c r="R609">
        <v>1</v>
      </c>
      <c r="S609">
        <v>5</v>
      </c>
      <c r="T609">
        <v>1.44E-2</v>
      </c>
      <c r="U609">
        <v>3.1</v>
      </c>
      <c r="V609">
        <f t="shared" si="9"/>
        <v>2.1143140975584331</v>
      </c>
      <c r="W609" t="s">
        <v>458</v>
      </c>
      <c r="Y609" t="str">
        <f>VLOOKUP(Q609,'Lista spp'!A:H,8,FALSE)</f>
        <v>scrp</v>
      </c>
    </row>
    <row r="610" spans="1:25" x14ac:dyDescent="0.25">
      <c r="A610" t="s">
        <v>601</v>
      </c>
      <c r="B610" t="s">
        <v>1038</v>
      </c>
      <c r="C610" t="s">
        <v>51</v>
      </c>
      <c r="D610" t="s">
        <v>593</v>
      </c>
      <c r="E610" t="s">
        <v>594</v>
      </c>
      <c r="F610" t="s">
        <v>596</v>
      </c>
      <c r="G610" t="s">
        <v>597</v>
      </c>
      <c r="H610" t="s">
        <v>25</v>
      </c>
      <c r="I610">
        <v>5</v>
      </c>
      <c r="J610">
        <v>106</v>
      </c>
      <c r="K610">
        <v>130117</v>
      </c>
      <c r="L610">
        <v>13</v>
      </c>
      <c r="M610">
        <v>1</v>
      </c>
      <c r="N610">
        <v>2017</v>
      </c>
      <c r="O610" t="s">
        <v>468</v>
      </c>
      <c r="P610">
        <v>12</v>
      </c>
      <c r="Q610" t="s">
        <v>560</v>
      </c>
      <c r="R610">
        <v>1</v>
      </c>
      <c r="S610">
        <v>8</v>
      </c>
      <c r="T610">
        <v>2.5999999999999999E-2</v>
      </c>
      <c r="U610">
        <v>2.87</v>
      </c>
      <c r="V610">
        <f t="shared" si="9"/>
        <v>10.158781294841482</v>
      </c>
      <c r="Y610" t="str">
        <f>VLOOKUP(Q610,'Lista spp'!A:H,8,FALSE)</f>
        <v>scrp</v>
      </c>
    </row>
    <row r="611" spans="1:25" x14ac:dyDescent="0.25">
      <c r="A611" t="s">
        <v>601</v>
      </c>
      <c r="B611" t="s">
        <v>1038</v>
      </c>
      <c r="C611" t="s">
        <v>51</v>
      </c>
      <c r="D611" t="s">
        <v>593</v>
      </c>
      <c r="E611" t="s">
        <v>594</v>
      </c>
      <c r="F611" t="s">
        <v>596</v>
      </c>
      <c r="G611" t="s">
        <v>597</v>
      </c>
      <c r="H611" t="s">
        <v>25</v>
      </c>
      <c r="I611">
        <v>5</v>
      </c>
      <c r="J611">
        <v>106</v>
      </c>
      <c r="K611">
        <v>130117</v>
      </c>
      <c r="L611">
        <v>13</v>
      </c>
      <c r="M611">
        <v>1</v>
      </c>
      <c r="N611">
        <v>2017</v>
      </c>
      <c r="O611" t="s">
        <v>468</v>
      </c>
      <c r="P611">
        <v>12</v>
      </c>
      <c r="Q611" t="s">
        <v>448</v>
      </c>
      <c r="R611">
        <v>1</v>
      </c>
      <c r="S611">
        <v>20</v>
      </c>
      <c r="T611">
        <v>1.7100000000000001E-2</v>
      </c>
      <c r="U611">
        <v>3.2</v>
      </c>
      <c r="V611">
        <f t="shared" si="9"/>
        <v>249.05318297396778</v>
      </c>
      <c r="W611" t="s">
        <v>435</v>
      </c>
      <c r="Y611" t="str">
        <f>VLOOKUP(Q611,'Lista spp'!A:H,8,FALSE)</f>
        <v>scrp</v>
      </c>
    </row>
    <row r="612" spans="1:25" x14ac:dyDescent="0.25">
      <c r="A612" t="s">
        <v>601</v>
      </c>
      <c r="B612" t="s">
        <v>1038</v>
      </c>
      <c r="C612" t="s">
        <v>51</v>
      </c>
      <c r="D612" t="s">
        <v>593</v>
      </c>
      <c r="E612" t="s">
        <v>594</v>
      </c>
      <c r="F612" t="s">
        <v>596</v>
      </c>
      <c r="G612" t="s">
        <v>597</v>
      </c>
      <c r="H612" t="s">
        <v>25</v>
      </c>
      <c r="I612">
        <v>5</v>
      </c>
      <c r="J612">
        <v>106</v>
      </c>
      <c r="K612">
        <v>130117</v>
      </c>
      <c r="L612">
        <v>13</v>
      </c>
      <c r="M612">
        <v>1</v>
      </c>
      <c r="N612">
        <v>2017</v>
      </c>
      <c r="O612" t="s">
        <v>468</v>
      </c>
      <c r="P612">
        <v>12</v>
      </c>
      <c r="Q612" t="s">
        <v>515</v>
      </c>
      <c r="R612">
        <v>1</v>
      </c>
      <c r="S612">
        <v>15</v>
      </c>
      <c r="T612">
        <v>2.4E-2</v>
      </c>
      <c r="U612">
        <v>2.93</v>
      </c>
      <c r="V612">
        <f t="shared" si="9"/>
        <v>67.012933668885353</v>
      </c>
      <c r="Y612" t="str">
        <f>VLOOKUP(Q612,'Lista spp'!A:H,8,FALSE)</f>
        <v>scrp</v>
      </c>
    </row>
    <row r="613" spans="1:25" x14ac:dyDescent="0.25">
      <c r="A613" t="s">
        <v>601</v>
      </c>
      <c r="B613" t="s">
        <v>1038</v>
      </c>
      <c r="C613" t="s">
        <v>51</v>
      </c>
      <c r="D613" t="s">
        <v>593</v>
      </c>
      <c r="E613" t="s">
        <v>594</v>
      </c>
      <c r="F613" t="s">
        <v>596</v>
      </c>
      <c r="G613" t="s">
        <v>597</v>
      </c>
      <c r="H613" t="s">
        <v>25</v>
      </c>
      <c r="I613">
        <v>5</v>
      </c>
      <c r="J613">
        <v>106</v>
      </c>
      <c r="K613">
        <v>130117</v>
      </c>
      <c r="L613">
        <v>13</v>
      </c>
      <c r="M613">
        <v>1</v>
      </c>
      <c r="N613">
        <v>2017</v>
      </c>
      <c r="O613" t="s">
        <v>468</v>
      </c>
      <c r="P613">
        <v>12</v>
      </c>
      <c r="Q613" t="s">
        <v>560</v>
      </c>
      <c r="R613">
        <v>1</v>
      </c>
      <c r="S613">
        <v>20</v>
      </c>
      <c r="T613">
        <v>2.5999999999999999E-2</v>
      </c>
      <c r="U613">
        <v>2.87</v>
      </c>
      <c r="V613">
        <f t="shared" si="9"/>
        <v>140.90598347860831</v>
      </c>
      <c r="Y613" t="str">
        <f>VLOOKUP(Q613,'Lista spp'!A:H,8,FALSE)</f>
        <v>scrp</v>
      </c>
    </row>
    <row r="614" spans="1:25" x14ac:dyDescent="0.25">
      <c r="A614" t="s">
        <v>601</v>
      </c>
      <c r="B614" t="s">
        <v>1038</v>
      </c>
      <c r="C614" t="s">
        <v>51</v>
      </c>
      <c r="D614" t="s">
        <v>593</v>
      </c>
      <c r="E614" t="s">
        <v>594</v>
      </c>
      <c r="F614" t="s">
        <v>596</v>
      </c>
      <c r="G614" t="s">
        <v>597</v>
      </c>
      <c r="H614" t="s">
        <v>25</v>
      </c>
      <c r="I614">
        <v>5</v>
      </c>
      <c r="J614">
        <v>106</v>
      </c>
      <c r="K614">
        <v>130117</v>
      </c>
      <c r="L614">
        <v>13</v>
      </c>
      <c r="M614">
        <v>1</v>
      </c>
      <c r="N614">
        <v>2017</v>
      </c>
      <c r="O614" t="s">
        <v>468</v>
      </c>
      <c r="P614">
        <v>12</v>
      </c>
      <c r="Q614" t="s">
        <v>515</v>
      </c>
      <c r="R614">
        <v>1</v>
      </c>
      <c r="S614">
        <v>12</v>
      </c>
      <c r="T614">
        <v>2.4E-2</v>
      </c>
      <c r="U614">
        <v>2.93</v>
      </c>
      <c r="V614">
        <f t="shared" si="9"/>
        <v>34.850763154984143</v>
      </c>
      <c r="Y614" t="str">
        <f>VLOOKUP(Q614,'Lista spp'!A:H,8,FALSE)</f>
        <v>scrp</v>
      </c>
    </row>
    <row r="615" spans="1:25" x14ac:dyDescent="0.25">
      <c r="A615" t="s">
        <v>601</v>
      </c>
      <c r="B615" t="s">
        <v>1038</v>
      </c>
      <c r="C615" t="s">
        <v>51</v>
      </c>
      <c r="D615" t="s">
        <v>593</v>
      </c>
      <c r="E615" t="s">
        <v>594</v>
      </c>
      <c r="F615" t="s">
        <v>596</v>
      </c>
      <c r="G615" t="s">
        <v>597</v>
      </c>
      <c r="H615" t="s">
        <v>25</v>
      </c>
      <c r="I615">
        <v>5</v>
      </c>
      <c r="J615">
        <v>106</v>
      </c>
      <c r="K615">
        <v>130117</v>
      </c>
      <c r="L615">
        <v>13</v>
      </c>
      <c r="M615">
        <v>1</v>
      </c>
      <c r="N615">
        <v>2017</v>
      </c>
      <c r="O615" t="s">
        <v>468</v>
      </c>
      <c r="P615">
        <v>12</v>
      </c>
      <c r="Q615" t="s">
        <v>629</v>
      </c>
      <c r="R615">
        <v>1</v>
      </c>
      <c r="S615">
        <v>5</v>
      </c>
      <c r="T615">
        <v>1.7899999999999999E-2</v>
      </c>
      <c r="U615">
        <v>3.0348000000000002</v>
      </c>
      <c r="V615">
        <f t="shared" si="9"/>
        <v>2.3663947881166578</v>
      </c>
      <c r="W615" t="s">
        <v>432</v>
      </c>
      <c r="Y615" t="str">
        <f>VLOOKUP(Q615,'Lista spp'!A:H,8,FALSE)</f>
        <v>fbrw</v>
      </c>
    </row>
    <row r="616" spans="1:25" x14ac:dyDescent="0.25">
      <c r="A616" t="s">
        <v>601</v>
      </c>
      <c r="B616" t="s">
        <v>1038</v>
      </c>
      <c r="C616" t="s">
        <v>51</v>
      </c>
      <c r="D616" t="s">
        <v>593</v>
      </c>
      <c r="E616" t="s">
        <v>594</v>
      </c>
      <c r="F616" t="s">
        <v>596</v>
      </c>
      <c r="G616" t="s">
        <v>597</v>
      </c>
      <c r="H616" t="s">
        <v>25</v>
      </c>
      <c r="I616">
        <v>5</v>
      </c>
      <c r="J616">
        <v>106</v>
      </c>
      <c r="K616">
        <v>130117</v>
      </c>
      <c r="L616">
        <v>13</v>
      </c>
      <c r="M616">
        <v>1</v>
      </c>
      <c r="N616">
        <v>2017</v>
      </c>
      <c r="O616" t="s">
        <v>468</v>
      </c>
      <c r="P616">
        <v>12</v>
      </c>
      <c r="Q616" t="s">
        <v>629</v>
      </c>
      <c r="R616">
        <v>1</v>
      </c>
      <c r="S616">
        <v>5</v>
      </c>
      <c r="T616">
        <v>1.7899999999999999E-2</v>
      </c>
      <c r="U616">
        <v>3.0348000000000002</v>
      </c>
      <c r="V616">
        <f t="shared" si="9"/>
        <v>2.3663947881166578</v>
      </c>
      <c r="W616" t="s">
        <v>432</v>
      </c>
      <c r="Y616" t="str">
        <f>VLOOKUP(Q616,'Lista spp'!A:H,8,FALSE)</f>
        <v>fbrw</v>
      </c>
    </row>
    <row r="617" spans="1:25" x14ac:dyDescent="0.25">
      <c r="A617" t="s">
        <v>602</v>
      </c>
      <c r="B617" t="s">
        <v>1038</v>
      </c>
      <c r="C617" t="s">
        <v>51</v>
      </c>
      <c r="D617" t="s">
        <v>593</v>
      </c>
      <c r="E617" t="s">
        <v>594</v>
      </c>
      <c r="F617" t="s">
        <v>596</v>
      </c>
      <c r="G617" t="s">
        <v>597</v>
      </c>
      <c r="H617" t="s">
        <v>25</v>
      </c>
      <c r="I617">
        <v>6</v>
      </c>
      <c r="J617">
        <v>107</v>
      </c>
      <c r="K617">
        <v>130117</v>
      </c>
      <c r="L617">
        <v>13</v>
      </c>
      <c r="M617">
        <v>1</v>
      </c>
      <c r="N617">
        <v>2017</v>
      </c>
      <c r="O617" t="s">
        <v>468</v>
      </c>
      <c r="P617">
        <v>12</v>
      </c>
      <c r="Q617" t="s">
        <v>515</v>
      </c>
      <c r="R617">
        <v>1</v>
      </c>
      <c r="S617">
        <v>12</v>
      </c>
      <c r="T617">
        <v>2.4E-2</v>
      </c>
      <c r="U617">
        <v>2.93</v>
      </c>
      <c r="V617">
        <f t="shared" si="9"/>
        <v>34.850763154984143</v>
      </c>
      <c r="Y617" t="str">
        <f>VLOOKUP(Q617,'Lista spp'!A:H,8,FALSE)</f>
        <v>scrp</v>
      </c>
    </row>
    <row r="618" spans="1:25" x14ac:dyDescent="0.25">
      <c r="A618" t="s">
        <v>602</v>
      </c>
      <c r="B618" t="s">
        <v>1038</v>
      </c>
      <c r="C618" t="s">
        <v>51</v>
      </c>
      <c r="D618" t="s">
        <v>593</v>
      </c>
      <c r="E618" t="s">
        <v>594</v>
      </c>
      <c r="F618" t="s">
        <v>596</v>
      </c>
      <c r="G618" t="s">
        <v>597</v>
      </c>
      <c r="H618" t="s">
        <v>25</v>
      </c>
      <c r="I618">
        <v>6</v>
      </c>
      <c r="J618">
        <v>107</v>
      </c>
      <c r="K618">
        <v>130117</v>
      </c>
      <c r="L618">
        <v>13</v>
      </c>
      <c r="M618">
        <v>1</v>
      </c>
      <c r="N618">
        <v>2017</v>
      </c>
      <c r="O618" t="s">
        <v>468</v>
      </c>
      <c r="P618">
        <v>12</v>
      </c>
      <c r="Q618" t="s">
        <v>629</v>
      </c>
      <c r="R618">
        <v>1</v>
      </c>
      <c r="S618">
        <v>7</v>
      </c>
      <c r="T618">
        <v>1.7899999999999999E-2</v>
      </c>
      <c r="U618">
        <v>3.0348000000000002</v>
      </c>
      <c r="V618">
        <f t="shared" si="9"/>
        <v>6.5698667730585578</v>
      </c>
      <c r="W618" t="s">
        <v>432</v>
      </c>
      <c r="Y618" t="str">
        <f>VLOOKUP(Q618,'Lista spp'!A:H,8,FALSE)</f>
        <v>fbrw</v>
      </c>
    </row>
    <row r="619" spans="1:25" x14ac:dyDescent="0.25">
      <c r="A619" t="s">
        <v>603</v>
      </c>
      <c r="B619" t="s">
        <v>1038</v>
      </c>
      <c r="C619" t="s">
        <v>51</v>
      </c>
      <c r="D619" t="s">
        <v>593</v>
      </c>
      <c r="E619" t="s">
        <v>594</v>
      </c>
      <c r="F619" t="s">
        <v>596</v>
      </c>
      <c r="G619" t="s">
        <v>597</v>
      </c>
      <c r="H619" t="s">
        <v>25</v>
      </c>
      <c r="I619">
        <v>7</v>
      </c>
      <c r="J619">
        <v>108</v>
      </c>
      <c r="K619">
        <v>130117</v>
      </c>
      <c r="L619">
        <v>13</v>
      </c>
      <c r="M619">
        <v>1</v>
      </c>
      <c r="N619">
        <v>2017</v>
      </c>
      <c r="O619" t="s">
        <v>468</v>
      </c>
      <c r="P619">
        <v>12</v>
      </c>
      <c r="Q619" t="s">
        <v>445</v>
      </c>
      <c r="R619">
        <v>1</v>
      </c>
      <c r="S619">
        <v>15</v>
      </c>
      <c r="T619">
        <v>1.44E-2</v>
      </c>
      <c r="U619">
        <v>3.1</v>
      </c>
      <c r="V619">
        <f t="shared" si="9"/>
        <v>63.715543959731889</v>
      </c>
      <c r="W619" t="s">
        <v>435</v>
      </c>
      <c r="Y619" t="str">
        <f>VLOOKUP(Q619,'Lista spp'!A:H,8,FALSE)</f>
        <v>scrp</v>
      </c>
    </row>
    <row r="620" spans="1:25" x14ac:dyDescent="0.25">
      <c r="A620" t="s">
        <v>603</v>
      </c>
      <c r="B620" t="s">
        <v>1038</v>
      </c>
      <c r="C620" t="s">
        <v>51</v>
      </c>
      <c r="D620" t="s">
        <v>593</v>
      </c>
      <c r="E620" t="s">
        <v>594</v>
      </c>
      <c r="F620" t="s">
        <v>596</v>
      </c>
      <c r="G620" t="s">
        <v>597</v>
      </c>
      <c r="H620" t="s">
        <v>25</v>
      </c>
      <c r="I620">
        <v>7</v>
      </c>
      <c r="J620">
        <v>108</v>
      </c>
      <c r="K620">
        <v>130117</v>
      </c>
      <c r="L620">
        <v>13</v>
      </c>
      <c r="M620">
        <v>1</v>
      </c>
      <c r="N620">
        <v>2017</v>
      </c>
      <c r="O620" t="s">
        <v>468</v>
      </c>
      <c r="P620">
        <v>12</v>
      </c>
      <c r="Q620" t="s">
        <v>445</v>
      </c>
      <c r="R620">
        <v>1</v>
      </c>
      <c r="S620">
        <v>18</v>
      </c>
      <c r="T620">
        <v>1.44E-2</v>
      </c>
      <c r="U620">
        <v>3.1</v>
      </c>
      <c r="V620">
        <f t="shared" si="9"/>
        <v>112.12623973922551</v>
      </c>
      <c r="W620" t="s">
        <v>435</v>
      </c>
      <c r="Y620" t="str">
        <f>VLOOKUP(Q620,'Lista spp'!A:H,8,FALSE)</f>
        <v>scrp</v>
      </c>
    </row>
    <row r="621" spans="1:25" x14ac:dyDescent="0.25">
      <c r="A621" t="s">
        <v>603</v>
      </c>
      <c r="B621" t="s">
        <v>1038</v>
      </c>
      <c r="C621" t="s">
        <v>51</v>
      </c>
      <c r="D621" t="s">
        <v>593</v>
      </c>
      <c r="E621" t="s">
        <v>594</v>
      </c>
      <c r="F621" t="s">
        <v>596</v>
      </c>
      <c r="G621" t="s">
        <v>597</v>
      </c>
      <c r="H621" t="s">
        <v>25</v>
      </c>
      <c r="I621">
        <v>7</v>
      </c>
      <c r="J621">
        <v>108</v>
      </c>
      <c r="K621">
        <v>130117</v>
      </c>
      <c r="L621">
        <v>13</v>
      </c>
      <c r="M621">
        <v>1</v>
      </c>
      <c r="N621">
        <v>2017</v>
      </c>
      <c r="O621" t="s">
        <v>468</v>
      </c>
      <c r="P621">
        <v>12</v>
      </c>
      <c r="Q621" t="s">
        <v>515</v>
      </c>
      <c r="R621">
        <v>1</v>
      </c>
      <c r="S621">
        <v>20</v>
      </c>
      <c r="T621">
        <v>2.4E-2</v>
      </c>
      <c r="U621">
        <v>2.93</v>
      </c>
      <c r="V621">
        <f t="shared" si="9"/>
        <v>155.67867586025395</v>
      </c>
      <c r="Y621" t="str">
        <f>VLOOKUP(Q621,'Lista spp'!A:H,8,FALSE)</f>
        <v>scrp</v>
      </c>
    </row>
    <row r="622" spans="1:25" x14ac:dyDescent="0.25">
      <c r="A622" t="s">
        <v>603</v>
      </c>
      <c r="B622" t="s">
        <v>1038</v>
      </c>
      <c r="C622" t="s">
        <v>51</v>
      </c>
      <c r="D622" t="s">
        <v>593</v>
      </c>
      <c r="E622" t="s">
        <v>594</v>
      </c>
      <c r="F622" t="s">
        <v>596</v>
      </c>
      <c r="G622" t="s">
        <v>597</v>
      </c>
      <c r="H622" t="s">
        <v>25</v>
      </c>
      <c r="I622">
        <v>7</v>
      </c>
      <c r="J622">
        <v>108</v>
      </c>
      <c r="K622">
        <v>130117</v>
      </c>
      <c r="L622">
        <v>13</v>
      </c>
      <c r="M622">
        <v>1</v>
      </c>
      <c r="N622">
        <v>2017</v>
      </c>
      <c r="O622" t="s">
        <v>468</v>
      </c>
      <c r="P622">
        <v>12</v>
      </c>
      <c r="Q622" t="s">
        <v>515</v>
      </c>
      <c r="R622">
        <v>1</v>
      </c>
      <c r="S622">
        <v>12</v>
      </c>
      <c r="T622">
        <v>2.4E-2</v>
      </c>
      <c r="U622">
        <v>2.93</v>
      </c>
      <c r="V622">
        <f t="shared" si="9"/>
        <v>34.850763154984143</v>
      </c>
      <c r="Y622" t="str">
        <f>VLOOKUP(Q622,'Lista spp'!A:H,8,FALSE)</f>
        <v>scrp</v>
      </c>
    </row>
    <row r="623" spans="1:25" x14ac:dyDescent="0.25">
      <c r="A623" t="s">
        <v>603</v>
      </c>
      <c r="B623" t="s">
        <v>1038</v>
      </c>
      <c r="C623" t="s">
        <v>51</v>
      </c>
      <c r="D623" t="s">
        <v>593</v>
      </c>
      <c r="E623" t="s">
        <v>594</v>
      </c>
      <c r="F623" t="s">
        <v>596</v>
      </c>
      <c r="G623" t="s">
        <v>597</v>
      </c>
      <c r="H623" t="s">
        <v>25</v>
      </c>
      <c r="I623">
        <v>7</v>
      </c>
      <c r="J623">
        <v>108</v>
      </c>
      <c r="K623">
        <v>130117</v>
      </c>
      <c r="L623">
        <v>13</v>
      </c>
      <c r="M623">
        <v>1</v>
      </c>
      <c r="N623">
        <v>2017</v>
      </c>
      <c r="O623" t="s">
        <v>468</v>
      </c>
      <c r="P623">
        <v>12</v>
      </c>
      <c r="Q623" t="s">
        <v>560</v>
      </c>
      <c r="R623">
        <v>1</v>
      </c>
      <c r="S623">
        <v>20</v>
      </c>
      <c r="T623">
        <v>2.5999999999999999E-2</v>
      </c>
      <c r="U623">
        <v>2.87</v>
      </c>
      <c r="V623">
        <f t="shared" si="9"/>
        <v>140.90598347860831</v>
      </c>
      <c r="Y623" t="str">
        <f>VLOOKUP(Q623,'Lista spp'!A:H,8,FALSE)</f>
        <v>scrp</v>
      </c>
    </row>
    <row r="624" spans="1:25" x14ac:dyDescent="0.25">
      <c r="A624" t="s">
        <v>603</v>
      </c>
      <c r="B624" t="s">
        <v>1038</v>
      </c>
      <c r="C624" t="s">
        <v>51</v>
      </c>
      <c r="D624" t="s">
        <v>593</v>
      </c>
      <c r="E624" t="s">
        <v>594</v>
      </c>
      <c r="F624" t="s">
        <v>596</v>
      </c>
      <c r="G624" t="s">
        <v>597</v>
      </c>
      <c r="H624" t="s">
        <v>25</v>
      </c>
      <c r="I624">
        <v>7</v>
      </c>
      <c r="J624">
        <v>108</v>
      </c>
      <c r="K624">
        <v>130117</v>
      </c>
      <c r="L624">
        <v>13</v>
      </c>
      <c r="M624">
        <v>1</v>
      </c>
      <c r="N624">
        <v>2017</v>
      </c>
      <c r="O624" t="s">
        <v>468</v>
      </c>
      <c r="P624">
        <v>12</v>
      </c>
      <c r="Q624" t="s">
        <v>628</v>
      </c>
      <c r="R624">
        <v>4</v>
      </c>
      <c r="S624">
        <v>25</v>
      </c>
      <c r="T624">
        <v>4.1500000000000002E-2</v>
      </c>
      <c r="U624">
        <v>2.8346</v>
      </c>
      <c r="V624">
        <f t="shared" si="9"/>
        <v>1523.0313279001355</v>
      </c>
      <c r="Y624" t="str">
        <f>VLOOKUP(Q624,'Lista spp'!A:H,8,FALSE)</f>
        <v>fbrw</v>
      </c>
    </row>
    <row r="625" spans="1:25" x14ac:dyDescent="0.25">
      <c r="A625" t="s">
        <v>67</v>
      </c>
      <c r="B625" t="s">
        <v>1035</v>
      </c>
      <c r="C625" t="s">
        <v>51</v>
      </c>
      <c r="D625" t="s">
        <v>65</v>
      </c>
      <c r="E625" t="s">
        <v>66</v>
      </c>
      <c r="F625" t="s">
        <v>68</v>
      </c>
      <c r="G625" t="s">
        <v>69</v>
      </c>
      <c r="H625" t="s">
        <v>25</v>
      </c>
      <c r="I625">
        <v>1</v>
      </c>
      <c r="J625">
        <v>109</v>
      </c>
      <c r="K625">
        <v>140117</v>
      </c>
      <c r="L625">
        <v>14</v>
      </c>
      <c r="M625">
        <v>1</v>
      </c>
      <c r="N625">
        <v>2017</v>
      </c>
      <c r="O625" t="s">
        <v>70</v>
      </c>
      <c r="P625">
        <v>18</v>
      </c>
      <c r="Q625" t="s">
        <v>71</v>
      </c>
      <c r="R625">
        <v>1</v>
      </c>
      <c r="S625">
        <v>150</v>
      </c>
      <c r="T625">
        <v>1.3100000000000001E-2</v>
      </c>
      <c r="U625">
        <v>3.056</v>
      </c>
      <c r="V625">
        <f t="shared" si="9"/>
        <v>58533.727759660702</v>
      </c>
      <c r="Y625" t="str">
        <f>VLOOKUP(Q625,'Lista spp'!A:H,8,FALSE)</f>
        <v>mcar</v>
      </c>
    </row>
    <row r="626" spans="1:25" x14ac:dyDescent="0.25">
      <c r="A626" t="s">
        <v>67</v>
      </c>
      <c r="B626" t="s">
        <v>1035</v>
      </c>
      <c r="C626" t="s">
        <v>51</v>
      </c>
      <c r="D626" t="s">
        <v>65</v>
      </c>
      <c r="E626" t="s">
        <v>66</v>
      </c>
      <c r="F626" t="s">
        <v>68</v>
      </c>
      <c r="G626" t="s">
        <v>69</v>
      </c>
      <c r="H626" t="s">
        <v>25</v>
      </c>
      <c r="I626">
        <v>1</v>
      </c>
      <c r="J626">
        <v>109</v>
      </c>
      <c r="K626">
        <v>140117</v>
      </c>
      <c r="L626">
        <v>14</v>
      </c>
      <c r="M626">
        <v>1</v>
      </c>
      <c r="N626">
        <v>2017</v>
      </c>
      <c r="O626" t="s">
        <v>70</v>
      </c>
      <c r="P626">
        <v>18</v>
      </c>
      <c r="Q626" t="s">
        <v>72</v>
      </c>
      <c r="R626">
        <v>30</v>
      </c>
      <c r="S626">
        <v>16</v>
      </c>
      <c r="T626">
        <v>1.0500000000000001E-2</v>
      </c>
      <c r="U626">
        <v>3.0070000000000001</v>
      </c>
      <c r="V626">
        <f t="shared" si="9"/>
        <v>1315.5257145115859</v>
      </c>
      <c r="Y626" t="str">
        <f>VLOOKUP(Q626,'Lista spp'!A:H,8,FALSE)</f>
        <v>minv</v>
      </c>
    </row>
    <row r="627" spans="1:25" x14ac:dyDescent="0.25">
      <c r="A627" t="s">
        <v>67</v>
      </c>
      <c r="B627" t="s">
        <v>1035</v>
      </c>
      <c r="C627" t="s">
        <v>51</v>
      </c>
      <c r="D627" t="s">
        <v>65</v>
      </c>
      <c r="E627" t="s">
        <v>66</v>
      </c>
      <c r="F627" t="s">
        <v>68</v>
      </c>
      <c r="G627" t="s">
        <v>69</v>
      </c>
      <c r="H627" t="s">
        <v>25</v>
      </c>
      <c r="I627">
        <v>1</v>
      </c>
      <c r="J627">
        <v>109</v>
      </c>
      <c r="K627">
        <v>140117</v>
      </c>
      <c r="L627">
        <v>14</v>
      </c>
      <c r="M627">
        <v>1</v>
      </c>
      <c r="N627">
        <v>2017</v>
      </c>
      <c r="O627" t="s">
        <v>70</v>
      </c>
      <c r="P627">
        <v>18</v>
      </c>
      <c r="Q627" t="s">
        <v>73</v>
      </c>
      <c r="R627">
        <v>1</v>
      </c>
      <c r="S627">
        <v>25</v>
      </c>
      <c r="T627">
        <v>1.2500000000000001E-2</v>
      </c>
      <c r="U627">
        <v>3.2240000000000002</v>
      </c>
      <c r="V627">
        <f t="shared" si="9"/>
        <v>401.66926443196235</v>
      </c>
      <c r="Y627" t="str">
        <f>VLOOKUP(Q627,'Lista spp'!A:H,8,FALSE)</f>
        <v>mcar</v>
      </c>
    </row>
    <row r="628" spans="1:25" x14ac:dyDescent="0.25">
      <c r="A628" t="s">
        <v>67</v>
      </c>
      <c r="B628" t="s">
        <v>1035</v>
      </c>
      <c r="C628" t="s">
        <v>51</v>
      </c>
      <c r="D628" t="s">
        <v>65</v>
      </c>
      <c r="E628" t="s">
        <v>66</v>
      </c>
      <c r="F628" t="s">
        <v>68</v>
      </c>
      <c r="G628" t="s">
        <v>69</v>
      </c>
      <c r="H628" t="s">
        <v>25</v>
      </c>
      <c r="I628">
        <v>1</v>
      </c>
      <c r="J628">
        <v>109</v>
      </c>
      <c r="K628">
        <v>140117</v>
      </c>
      <c r="L628">
        <v>14</v>
      </c>
      <c r="M628">
        <v>1</v>
      </c>
      <c r="N628">
        <v>2017</v>
      </c>
      <c r="O628" t="s">
        <v>70</v>
      </c>
      <c r="P628">
        <v>18</v>
      </c>
      <c r="Q628" t="s">
        <v>306</v>
      </c>
      <c r="R628">
        <v>20</v>
      </c>
      <c r="S628">
        <v>14</v>
      </c>
      <c r="T628">
        <v>9.7999999999999997E-3</v>
      </c>
      <c r="U628">
        <v>3.1240000000000001</v>
      </c>
      <c r="V628">
        <f t="shared" si="9"/>
        <v>746.0364637020898</v>
      </c>
      <c r="Y628" t="str">
        <f>VLOOKUP(Q628,'Lista spp'!A:H,8,FALSE)</f>
        <v>minv</v>
      </c>
    </row>
    <row r="629" spans="1:25" x14ac:dyDescent="0.25">
      <c r="A629" t="s">
        <v>67</v>
      </c>
      <c r="B629" t="s">
        <v>1035</v>
      </c>
      <c r="C629" t="s">
        <v>51</v>
      </c>
      <c r="D629" t="s">
        <v>65</v>
      </c>
      <c r="E629" t="s">
        <v>66</v>
      </c>
      <c r="F629" t="s">
        <v>68</v>
      </c>
      <c r="G629" t="s">
        <v>69</v>
      </c>
      <c r="H629" t="s">
        <v>25</v>
      </c>
      <c r="I629">
        <v>1</v>
      </c>
      <c r="J629">
        <v>109</v>
      </c>
      <c r="K629">
        <v>140117</v>
      </c>
      <c r="L629">
        <v>14</v>
      </c>
      <c r="M629">
        <v>1</v>
      </c>
      <c r="N629">
        <v>2017</v>
      </c>
      <c r="O629" t="s">
        <v>70</v>
      </c>
      <c r="P629">
        <v>18</v>
      </c>
      <c r="Q629" t="s">
        <v>307</v>
      </c>
      <c r="R629">
        <v>5</v>
      </c>
      <c r="S629">
        <v>16</v>
      </c>
      <c r="T629">
        <v>1.01E-2</v>
      </c>
      <c r="U629">
        <v>3.0813000000000001</v>
      </c>
      <c r="V629">
        <f t="shared" si="9"/>
        <v>259.14705672082209</v>
      </c>
      <c r="Y629" t="str">
        <f>VLOOKUP(Q629,'Lista spp'!A:H,8,FALSE)</f>
        <v>minv</v>
      </c>
    </row>
    <row r="630" spans="1:25" x14ac:dyDescent="0.25">
      <c r="A630" t="s">
        <v>67</v>
      </c>
      <c r="B630" t="s">
        <v>1035</v>
      </c>
      <c r="C630" t="s">
        <v>51</v>
      </c>
      <c r="D630" t="s">
        <v>65</v>
      </c>
      <c r="E630" t="s">
        <v>66</v>
      </c>
      <c r="F630" t="s">
        <v>68</v>
      </c>
      <c r="G630" t="s">
        <v>69</v>
      </c>
      <c r="H630" t="s">
        <v>25</v>
      </c>
      <c r="I630">
        <v>1</v>
      </c>
      <c r="J630">
        <v>109</v>
      </c>
      <c r="K630">
        <v>140117</v>
      </c>
      <c r="L630">
        <v>14</v>
      </c>
      <c r="M630">
        <v>1</v>
      </c>
      <c r="N630">
        <v>2017</v>
      </c>
      <c r="O630" t="s">
        <v>70</v>
      </c>
      <c r="P630">
        <v>18</v>
      </c>
      <c r="Q630" t="s">
        <v>305</v>
      </c>
      <c r="R630">
        <v>1</v>
      </c>
      <c r="S630">
        <v>12</v>
      </c>
      <c r="T630">
        <v>1.4800000000000001E-2</v>
      </c>
      <c r="U630">
        <v>3.1669999999999998</v>
      </c>
      <c r="V630">
        <f t="shared" si="9"/>
        <v>38.728325666249653</v>
      </c>
      <c r="Y630" t="str">
        <f>VLOOKUP(Q630,'Lista spp'!A:H,8,FALSE)</f>
        <v>minv</v>
      </c>
    </row>
    <row r="631" spans="1:25" x14ac:dyDescent="0.25">
      <c r="A631" t="s">
        <v>67</v>
      </c>
      <c r="B631" t="s">
        <v>1035</v>
      </c>
      <c r="C631" t="s">
        <v>51</v>
      </c>
      <c r="D631" t="s">
        <v>65</v>
      </c>
      <c r="E631" t="s">
        <v>66</v>
      </c>
      <c r="F631" t="s">
        <v>68</v>
      </c>
      <c r="G631" t="s">
        <v>69</v>
      </c>
      <c r="H631" t="s">
        <v>25</v>
      </c>
      <c r="I631">
        <v>1</v>
      </c>
      <c r="J631">
        <v>109</v>
      </c>
      <c r="K631">
        <v>140117</v>
      </c>
      <c r="L631">
        <v>14</v>
      </c>
      <c r="M631">
        <v>1</v>
      </c>
      <c r="N631">
        <v>2017</v>
      </c>
      <c r="O631" t="s">
        <v>70</v>
      </c>
      <c r="P631">
        <v>18</v>
      </c>
      <c r="Q631" t="s">
        <v>308</v>
      </c>
      <c r="R631">
        <v>1</v>
      </c>
      <c r="S631">
        <v>12</v>
      </c>
      <c r="T631">
        <v>4.8999999999999998E-3</v>
      </c>
      <c r="U631">
        <v>3.3734000000000002</v>
      </c>
      <c r="V631">
        <f t="shared" si="9"/>
        <v>21.414409113949741</v>
      </c>
      <c r="Y631" t="str">
        <f>VLOOKUP(Q631,'Lista spp'!A:H,8,FALSE)</f>
        <v>minv</v>
      </c>
    </row>
    <row r="632" spans="1:25" x14ac:dyDescent="0.25">
      <c r="A632" t="s">
        <v>67</v>
      </c>
      <c r="B632" t="s">
        <v>1035</v>
      </c>
      <c r="C632" t="s">
        <v>51</v>
      </c>
      <c r="D632" t="s">
        <v>65</v>
      </c>
      <c r="E632" t="s">
        <v>66</v>
      </c>
      <c r="F632" t="s">
        <v>68</v>
      </c>
      <c r="G632" t="s">
        <v>69</v>
      </c>
      <c r="H632" t="s">
        <v>25</v>
      </c>
      <c r="I632">
        <v>1</v>
      </c>
      <c r="J632">
        <v>109</v>
      </c>
      <c r="K632">
        <v>140117</v>
      </c>
      <c r="L632">
        <v>14</v>
      </c>
      <c r="M632">
        <v>1</v>
      </c>
      <c r="N632">
        <v>2017</v>
      </c>
      <c r="O632" t="s">
        <v>70</v>
      </c>
      <c r="P632">
        <v>18</v>
      </c>
      <c r="Q632" t="s">
        <v>309</v>
      </c>
      <c r="R632">
        <v>1</v>
      </c>
      <c r="S632">
        <v>25</v>
      </c>
      <c r="T632">
        <v>1.06E-2</v>
      </c>
      <c r="U632">
        <v>3.18</v>
      </c>
      <c r="V632">
        <f t="shared" si="9"/>
        <v>295.63448556722443</v>
      </c>
      <c r="Y632" t="str">
        <f>VLOOKUP(Q632,'Lista spp'!A:H,8,FALSE)</f>
        <v>minv</v>
      </c>
    </row>
    <row r="633" spans="1:25" x14ac:dyDescent="0.25">
      <c r="A633" t="s">
        <v>67</v>
      </c>
      <c r="B633" t="s">
        <v>1035</v>
      </c>
      <c r="C633" t="s">
        <v>51</v>
      </c>
      <c r="D633" t="s">
        <v>65</v>
      </c>
      <c r="E633" t="s">
        <v>66</v>
      </c>
      <c r="F633" t="s">
        <v>68</v>
      </c>
      <c r="G633" t="s">
        <v>69</v>
      </c>
      <c r="H633" t="s">
        <v>25</v>
      </c>
      <c r="I633">
        <v>1</v>
      </c>
      <c r="J633">
        <v>109</v>
      </c>
      <c r="K633">
        <v>140117</v>
      </c>
      <c r="L633">
        <v>14</v>
      </c>
      <c r="M633">
        <v>1</v>
      </c>
      <c r="N633">
        <v>2017</v>
      </c>
      <c r="O633" t="s">
        <v>70</v>
      </c>
      <c r="P633">
        <v>18</v>
      </c>
      <c r="Q633" t="s">
        <v>306</v>
      </c>
      <c r="R633">
        <v>50</v>
      </c>
      <c r="S633">
        <v>14</v>
      </c>
      <c r="T633">
        <v>9.7999999999999997E-3</v>
      </c>
      <c r="U633">
        <v>3.1240000000000001</v>
      </c>
      <c r="V633">
        <f t="shared" si="9"/>
        <v>1865.0911592552245</v>
      </c>
      <c r="Y633" t="str">
        <f>VLOOKUP(Q633,'Lista spp'!A:H,8,FALSE)</f>
        <v>minv</v>
      </c>
    </row>
    <row r="634" spans="1:25" x14ac:dyDescent="0.25">
      <c r="A634" t="s">
        <v>67</v>
      </c>
      <c r="B634" t="s">
        <v>1035</v>
      </c>
      <c r="C634" t="s">
        <v>51</v>
      </c>
      <c r="D634" t="s">
        <v>65</v>
      </c>
      <c r="E634" t="s">
        <v>66</v>
      </c>
      <c r="F634" t="s">
        <v>68</v>
      </c>
      <c r="G634" t="s">
        <v>69</v>
      </c>
      <c r="H634" t="s">
        <v>25</v>
      </c>
      <c r="I634">
        <v>1</v>
      </c>
      <c r="J634">
        <v>109</v>
      </c>
      <c r="K634">
        <v>140117</v>
      </c>
      <c r="L634">
        <v>14</v>
      </c>
      <c r="M634">
        <v>1</v>
      </c>
      <c r="N634">
        <v>2017</v>
      </c>
      <c r="O634" t="s">
        <v>70</v>
      </c>
      <c r="P634">
        <v>18</v>
      </c>
      <c r="Q634" t="s">
        <v>310</v>
      </c>
      <c r="R634">
        <v>50</v>
      </c>
      <c r="S634">
        <v>10</v>
      </c>
      <c r="T634">
        <v>3.8960000000000002E-2</v>
      </c>
      <c r="U634">
        <v>2.6859999999999999</v>
      </c>
      <c r="V634">
        <f t="shared" si="9"/>
        <v>945.34199831581259</v>
      </c>
      <c r="Y634" t="str">
        <f>VLOOKUP(Q634,'Lista spp'!A:H,8,FALSE)</f>
        <v>minv</v>
      </c>
    </row>
    <row r="635" spans="1:25" x14ac:dyDescent="0.25">
      <c r="A635" t="s">
        <v>67</v>
      </c>
      <c r="B635" t="s">
        <v>1035</v>
      </c>
      <c r="C635" t="s">
        <v>51</v>
      </c>
      <c r="D635" t="s">
        <v>65</v>
      </c>
      <c r="E635" t="s">
        <v>66</v>
      </c>
      <c r="F635" t="s">
        <v>68</v>
      </c>
      <c r="G635" t="s">
        <v>69</v>
      </c>
      <c r="H635" t="s">
        <v>25</v>
      </c>
      <c r="I635">
        <v>1</v>
      </c>
      <c r="J635">
        <v>109</v>
      </c>
      <c r="K635">
        <v>140117</v>
      </c>
      <c r="L635">
        <v>14</v>
      </c>
      <c r="M635">
        <v>1</v>
      </c>
      <c r="N635">
        <v>2017</v>
      </c>
      <c r="O635" t="s">
        <v>70</v>
      </c>
      <c r="P635">
        <v>18</v>
      </c>
      <c r="Q635" t="s">
        <v>311</v>
      </c>
      <c r="R635">
        <v>1</v>
      </c>
      <c r="S635">
        <v>15</v>
      </c>
      <c r="T635">
        <v>8.7100000000000007E-3</v>
      </c>
      <c r="U635">
        <v>3.202</v>
      </c>
      <c r="V635">
        <f t="shared" si="9"/>
        <v>50.799842582581327</v>
      </c>
      <c r="Y635" t="str">
        <f>VLOOKUP(Q635,'Lista spp'!A:H,8,FALSE)</f>
        <v>minv</v>
      </c>
    </row>
    <row r="636" spans="1:25" x14ac:dyDescent="0.25">
      <c r="A636" t="s">
        <v>67</v>
      </c>
      <c r="B636" t="s">
        <v>1035</v>
      </c>
      <c r="C636" t="s">
        <v>51</v>
      </c>
      <c r="D636" t="s">
        <v>65</v>
      </c>
      <c r="E636" t="s">
        <v>66</v>
      </c>
      <c r="F636" t="s">
        <v>68</v>
      </c>
      <c r="G636" t="s">
        <v>69</v>
      </c>
      <c r="H636" t="s">
        <v>25</v>
      </c>
      <c r="I636">
        <v>1</v>
      </c>
      <c r="J636">
        <v>109</v>
      </c>
      <c r="K636">
        <v>140117</v>
      </c>
      <c r="L636">
        <v>14</v>
      </c>
      <c r="M636">
        <v>1</v>
      </c>
      <c r="N636">
        <v>2017</v>
      </c>
      <c r="O636" t="s">
        <v>70</v>
      </c>
      <c r="P636">
        <v>18</v>
      </c>
      <c r="Q636" t="s">
        <v>307</v>
      </c>
      <c r="R636">
        <v>100</v>
      </c>
      <c r="S636">
        <v>14</v>
      </c>
      <c r="T636">
        <v>1.01E-2</v>
      </c>
      <c r="U636">
        <v>3.0813000000000001</v>
      </c>
      <c r="V636">
        <f t="shared" si="9"/>
        <v>3434.6753251996688</v>
      </c>
      <c r="Y636" t="str">
        <f>VLOOKUP(Q636,'Lista spp'!A:H,8,FALSE)</f>
        <v>minv</v>
      </c>
    </row>
    <row r="637" spans="1:25" x14ac:dyDescent="0.25">
      <c r="A637" t="s">
        <v>74</v>
      </c>
      <c r="B637" t="s">
        <v>1035</v>
      </c>
      <c r="C637" t="s">
        <v>51</v>
      </c>
      <c r="D637" t="s">
        <v>65</v>
      </c>
      <c r="E637" t="s">
        <v>66</v>
      </c>
      <c r="F637" t="s">
        <v>68</v>
      </c>
      <c r="G637" t="s">
        <v>69</v>
      </c>
      <c r="H637" t="s">
        <v>25</v>
      </c>
      <c r="I637">
        <v>2</v>
      </c>
      <c r="J637">
        <v>110</v>
      </c>
      <c r="K637">
        <v>140117</v>
      </c>
      <c r="L637">
        <v>14</v>
      </c>
      <c r="M637">
        <v>1</v>
      </c>
      <c r="N637">
        <v>2017</v>
      </c>
      <c r="O637" t="s">
        <v>70</v>
      </c>
      <c r="P637">
        <v>18</v>
      </c>
      <c r="Q637" t="s">
        <v>75</v>
      </c>
      <c r="R637">
        <v>2</v>
      </c>
      <c r="S637">
        <v>8</v>
      </c>
      <c r="T637">
        <v>2.8199999999999999E-2</v>
      </c>
      <c r="U637">
        <v>2.89</v>
      </c>
      <c r="V637">
        <f t="shared" si="9"/>
        <v>22.972547934094031</v>
      </c>
      <c r="Y637" t="str">
        <f>VLOOKUP(Q637,'Lista spp'!A:H,8,FALSE)</f>
        <v>mcar</v>
      </c>
    </row>
    <row r="638" spans="1:25" x14ac:dyDescent="0.25">
      <c r="A638" t="s">
        <v>74</v>
      </c>
      <c r="B638" t="s">
        <v>1035</v>
      </c>
      <c r="C638" t="s">
        <v>51</v>
      </c>
      <c r="D638" t="s">
        <v>65</v>
      </c>
      <c r="E638" t="s">
        <v>66</v>
      </c>
      <c r="F638" t="s">
        <v>68</v>
      </c>
      <c r="G638" t="s">
        <v>69</v>
      </c>
      <c r="H638" t="s">
        <v>25</v>
      </c>
      <c r="I638">
        <v>2</v>
      </c>
      <c r="J638">
        <v>110</v>
      </c>
      <c r="K638">
        <v>140117</v>
      </c>
      <c r="L638">
        <v>14</v>
      </c>
      <c r="M638">
        <v>1</v>
      </c>
      <c r="N638">
        <v>2017</v>
      </c>
      <c r="O638" t="s">
        <v>70</v>
      </c>
      <c r="P638">
        <v>18</v>
      </c>
      <c r="Q638" t="s">
        <v>61</v>
      </c>
      <c r="R638">
        <v>2</v>
      </c>
      <c r="S638">
        <v>8</v>
      </c>
      <c r="T638">
        <v>1.8800000000000001E-2</v>
      </c>
      <c r="U638">
        <v>2.9729999999999999</v>
      </c>
      <c r="V638">
        <f t="shared" si="9"/>
        <v>18.200125229991905</v>
      </c>
      <c r="Y638" t="str">
        <f>VLOOKUP(Q638,'Lista spp'!A:H,8,FALSE)</f>
        <v>mcar</v>
      </c>
    </row>
    <row r="639" spans="1:25" x14ac:dyDescent="0.25">
      <c r="A639" t="s">
        <v>74</v>
      </c>
      <c r="B639" t="s">
        <v>1035</v>
      </c>
      <c r="C639" t="s">
        <v>51</v>
      </c>
      <c r="D639" t="s">
        <v>65</v>
      </c>
      <c r="E639" t="s">
        <v>66</v>
      </c>
      <c r="F639" t="s">
        <v>68</v>
      </c>
      <c r="G639" t="s">
        <v>69</v>
      </c>
      <c r="H639" t="s">
        <v>25</v>
      </c>
      <c r="I639">
        <v>2</v>
      </c>
      <c r="J639">
        <v>110</v>
      </c>
      <c r="K639">
        <v>140117</v>
      </c>
      <c r="L639">
        <v>14</v>
      </c>
      <c r="M639">
        <v>1</v>
      </c>
      <c r="N639">
        <v>2017</v>
      </c>
      <c r="O639" t="s">
        <v>70</v>
      </c>
      <c r="P639">
        <v>18</v>
      </c>
      <c r="Q639" t="s">
        <v>72</v>
      </c>
      <c r="R639">
        <v>70</v>
      </c>
      <c r="S639">
        <v>15</v>
      </c>
      <c r="T639">
        <v>1.0500000000000001E-2</v>
      </c>
      <c r="U639">
        <v>3.0070000000000001</v>
      </c>
      <c r="V639">
        <f t="shared" si="9"/>
        <v>2528.0971268125154</v>
      </c>
      <c r="Y639" t="str">
        <f>VLOOKUP(Q639,'Lista spp'!A:H,8,FALSE)</f>
        <v>minv</v>
      </c>
    </row>
    <row r="640" spans="1:25" x14ac:dyDescent="0.25">
      <c r="A640" t="s">
        <v>74</v>
      </c>
      <c r="B640" t="s">
        <v>1035</v>
      </c>
      <c r="C640" t="s">
        <v>51</v>
      </c>
      <c r="D640" t="s">
        <v>65</v>
      </c>
      <c r="E640" t="s">
        <v>66</v>
      </c>
      <c r="F640" t="s">
        <v>68</v>
      </c>
      <c r="G640" t="s">
        <v>69</v>
      </c>
      <c r="H640" t="s">
        <v>25</v>
      </c>
      <c r="I640">
        <v>2</v>
      </c>
      <c r="J640">
        <v>110</v>
      </c>
      <c r="K640">
        <v>140117</v>
      </c>
      <c r="L640">
        <v>14</v>
      </c>
      <c r="M640">
        <v>1</v>
      </c>
      <c r="N640">
        <v>2017</v>
      </c>
      <c r="O640" t="s">
        <v>70</v>
      </c>
      <c r="P640">
        <v>18</v>
      </c>
      <c r="Q640" t="s">
        <v>306</v>
      </c>
      <c r="R640">
        <v>15</v>
      </c>
      <c r="S640">
        <v>14</v>
      </c>
      <c r="T640">
        <v>9.7999999999999997E-3</v>
      </c>
      <c r="U640">
        <v>3.1240000000000001</v>
      </c>
      <c r="V640">
        <f t="shared" si="9"/>
        <v>559.52734777656735</v>
      </c>
      <c r="Y640" t="str">
        <f>VLOOKUP(Q640,'Lista spp'!A:H,8,FALSE)</f>
        <v>minv</v>
      </c>
    </row>
    <row r="641" spans="1:25" x14ac:dyDescent="0.25">
      <c r="A641" t="s">
        <v>74</v>
      </c>
      <c r="B641" t="s">
        <v>1035</v>
      </c>
      <c r="C641" t="s">
        <v>51</v>
      </c>
      <c r="D641" t="s">
        <v>65</v>
      </c>
      <c r="E641" t="s">
        <v>66</v>
      </c>
      <c r="F641" t="s">
        <v>68</v>
      </c>
      <c r="G641" t="s">
        <v>69</v>
      </c>
      <c r="H641" t="s">
        <v>25</v>
      </c>
      <c r="I641">
        <v>2</v>
      </c>
      <c r="J641">
        <v>110</v>
      </c>
      <c r="K641">
        <v>140117</v>
      </c>
      <c r="L641">
        <v>14</v>
      </c>
      <c r="M641">
        <v>1</v>
      </c>
      <c r="N641">
        <v>2017</v>
      </c>
      <c r="O641" t="s">
        <v>70</v>
      </c>
      <c r="P641">
        <v>18</v>
      </c>
      <c r="Q641" t="s">
        <v>307</v>
      </c>
      <c r="R641">
        <v>11</v>
      </c>
      <c r="S641">
        <v>14</v>
      </c>
      <c r="T641">
        <v>1.01E-2</v>
      </c>
      <c r="U641">
        <v>3.0813000000000001</v>
      </c>
      <c r="V641">
        <f t="shared" si="9"/>
        <v>377.81428577196357</v>
      </c>
      <c r="Y641" t="str">
        <f>VLOOKUP(Q641,'Lista spp'!A:H,8,FALSE)</f>
        <v>minv</v>
      </c>
    </row>
    <row r="642" spans="1:25" x14ac:dyDescent="0.25">
      <c r="A642" t="s">
        <v>74</v>
      </c>
      <c r="B642" t="s">
        <v>1035</v>
      </c>
      <c r="C642" t="s">
        <v>51</v>
      </c>
      <c r="D642" t="s">
        <v>65</v>
      </c>
      <c r="E642" t="s">
        <v>66</v>
      </c>
      <c r="F642" t="s">
        <v>68</v>
      </c>
      <c r="G642" t="s">
        <v>69</v>
      </c>
      <c r="H642" t="s">
        <v>25</v>
      </c>
      <c r="I642">
        <v>2</v>
      </c>
      <c r="J642">
        <v>110</v>
      </c>
      <c r="K642">
        <v>140117</v>
      </c>
      <c r="L642">
        <v>14</v>
      </c>
      <c r="M642">
        <v>1</v>
      </c>
      <c r="N642">
        <v>2017</v>
      </c>
      <c r="O642" t="s">
        <v>70</v>
      </c>
      <c r="P642">
        <v>18</v>
      </c>
      <c r="Q642" t="s">
        <v>302</v>
      </c>
      <c r="R642">
        <v>1</v>
      </c>
      <c r="S642">
        <v>10</v>
      </c>
      <c r="T642">
        <v>1.21E-2</v>
      </c>
      <c r="U642">
        <v>3.1469999999999998</v>
      </c>
      <c r="V642">
        <f t="shared" ref="V642:V705" si="10">T642*(S642^U642)*R642</f>
        <v>16.974045825199688</v>
      </c>
      <c r="Y642" t="str">
        <f>VLOOKUP(Q642,'Lista spp'!A:H,8,FALSE)</f>
        <v>minv</v>
      </c>
    </row>
    <row r="643" spans="1:25" x14ac:dyDescent="0.25">
      <c r="A643" t="s">
        <v>74</v>
      </c>
      <c r="B643" t="s">
        <v>1035</v>
      </c>
      <c r="C643" t="s">
        <v>51</v>
      </c>
      <c r="D643" t="s">
        <v>65</v>
      </c>
      <c r="E643" t="s">
        <v>66</v>
      </c>
      <c r="F643" t="s">
        <v>68</v>
      </c>
      <c r="G643" t="s">
        <v>69</v>
      </c>
      <c r="H643" t="s">
        <v>25</v>
      </c>
      <c r="I643">
        <v>2</v>
      </c>
      <c r="J643">
        <v>110</v>
      </c>
      <c r="K643">
        <v>140117</v>
      </c>
      <c r="L643">
        <v>14</v>
      </c>
      <c r="M643">
        <v>1</v>
      </c>
      <c r="N643">
        <v>2017</v>
      </c>
      <c r="O643" t="s">
        <v>70</v>
      </c>
      <c r="P643">
        <v>18</v>
      </c>
      <c r="Q643" t="s">
        <v>305</v>
      </c>
      <c r="R643">
        <v>1</v>
      </c>
      <c r="S643">
        <v>20</v>
      </c>
      <c r="T643">
        <v>1.4800000000000001E-2</v>
      </c>
      <c r="U643">
        <v>3.1669999999999998</v>
      </c>
      <c r="V643">
        <f t="shared" si="10"/>
        <v>195.26468792394118</v>
      </c>
      <c r="Y643" t="str">
        <f>VLOOKUP(Q643,'Lista spp'!A:H,8,FALSE)</f>
        <v>minv</v>
      </c>
    </row>
    <row r="644" spans="1:25" x14ac:dyDescent="0.25">
      <c r="A644" t="s">
        <v>74</v>
      </c>
      <c r="B644" t="s">
        <v>1035</v>
      </c>
      <c r="C644" t="s">
        <v>51</v>
      </c>
      <c r="D644" t="s">
        <v>65</v>
      </c>
      <c r="E644" t="s">
        <v>66</v>
      </c>
      <c r="F644" t="s">
        <v>68</v>
      </c>
      <c r="G644" t="s">
        <v>69</v>
      </c>
      <c r="H644" t="s">
        <v>25</v>
      </c>
      <c r="I644">
        <v>2</v>
      </c>
      <c r="J644">
        <v>110</v>
      </c>
      <c r="K644">
        <v>140117</v>
      </c>
      <c r="L644">
        <v>14</v>
      </c>
      <c r="M644">
        <v>1</v>
      </c>
      <c r="N644">
        <v>2017</v>
      </c>
      <c r="O644" t="s">
        <v>70</v>
      </c>
      <c r="P644">
        <v>18</v>
      </c>
      <c r="Q644" t="s">
        <v>305</v>
      </c>
      <c r="R644">
        <v>3</v>
      </c>
      <c r="S644">
        <v>15</v>
      </c>
      <c r="T644">
        <v>1.4800000000000001E-2</v>
      </c>
      <c r="U644">
        <v>3.1669999999999998</v>
      </c>
      <c r="V644">
        <f t="shared" si="10"/>
        <v>235.53962948017011</v>
      </c>
      <c r="Y644" t="str">
        <f>VLOOKUP(Q644,'Lista spp'!A:H,8,FALSE)</f>
        <v>minv</v>
      </c>
    </row>
    <row r="645" spans="1:25" x14ac:dyDescent="0.25">
      <c r="A645" t="s">
        <v>74</v>
      </c>
      <c r="B645" t="s">
        <v>1035</v>
      </c>
      <c r="C645" t="s">
        <v>51</v>
      </c>
      <c r="D645" t="s">
        <v>65</v>
      </c>
      <c r="E645" t="s">
        <v>66</v>
      </c>
      <c r="F645" t="s">
        <v>68</v>
      </c>
      <c r="G645" t="s">
        <v>69</v>
      </c>
      <c r="H645" t="s">
        <v>25</v>
      </c>
      <c r="I645">
        <v>2</v>
      </c>
      <c r="J645">
        <v>110</v>
      </c>
      <c r="K645">
        <v>140117</v>
      </c>
      <c r="L645">
        <v>14</v>
      </c>
      <c r="M645">
        <v>1</v>
      </c>
      <c r="N645">
        <v>2017</v>
      </c>
      <c r="O645" t="s">
        <v>70</v>
      </c>
      <c r="P645">
        <v>18</v>
      </c>
      <c r="Q645" t="s">
        <v>448</v>
      </c>
      <c r="R645">
        <v>1</v>
      </c>
      <c r="S645">
        <v>15</v>
      </c>
      <c r="T645">
        <v>1.7100000000000001E-2</v>
      </c>
      <c r="U645">
        <v>3.2</v>
      </c>
      <c r="V645">
        <f t="shared" si="10"/>
        <v>99.194624870892383</v>
      </c>
      <c r="W645" t="s">
        <v>435</v>
      </c>
      <c r="Y645" t="str">
        <f>VLOOKUP(Q645,'Lista spp'!A:H,8,FALSE)</f>
        <v>scrp</v>
      </c>
    </row>
    <row r="646" spans="1:25" x14ac:dyDescent="0.25">
      <c r="A646" t="s">
        <v>74</v>
      </c>
      <c r="B646" t="s">
        <v>1035</v>
      </c>
      <c r="C646" t="s">
        <v>51</v>
      </c>
      <c r="D646" t="s">
        <v>65</v>
      </c>
      <c r="E646" t="s">
        <v>66</v>
      </c>
      <c r="F646" t="s">
        <v>68</v>
      </c>
      <c r="G646" t="s">
        <v>69</v>
      </c>
      <c r="H646" t="s">
        <v>25</v>
      </c>
      <c r="I646">
        <v>2</v>
      </c>
      <c r="J646">
        <v>110</v>
      </c>
      <c r="K646">
        <v>140117</v>
      </c>
      <c r="L646">
        <v>14</v>
      </c>
      <c r="M646">
        <v>1</v>
      </c>
      <c r="N646">
        <v>2017</v>
      </c>
      <c r="O646" t="s">
        <v>70</v>
      </c>
      <c r="P646">
        <v>18</v>
      </c>
      <c r="Q646" t="s">
        <v>613</v>
      </c>
      <c r="R646">
        <v>20</v>
      </c>
      <c r="S646">
        <v>25</v>
      </c>
      <c r="T646">
        <v>5.2999999999999999E-2</v>
      </c>
      <c r="U646">
        <v>2.952</v>
      </c>
      <c r="V646">
        <f t="shared" si="10"/>
        <v>14191.384628147815</v>
      </c>
      <c r="X646" t="s">
        <v>614</v>
      </c>
      <c r="Y646" t="str">
        <f>VLOOKUP(Q646,'Lista spp'!A:H,8,FALSE)</f>
        <v>minv</v>
      </c>
    </row>
    <row r="647" spans="1:25" x14ac:dyDescent="0.25">
      <c r="A647" t="s">
        <v>74</v>
      </c>
      <c r="B647" t="s">
        <v>1035</v>
      </c>
      <c r="C647" t="s">
        <v>51</v>
      </c>
      <c r="D647" t="s">
        <v>65</v>
      </c>
      <c r="E647" t="s">
        <v>66</v>
      </c>
      <c r="F647" t="s">
        <v>68</v>
      </c>
      <c r="G647" t="s">
        <v>69</v>
      </c>
      <c r="H647" t="s">
        <v>25</v>
      </c>
      <c r="I647">
        <v>2</v>
      </c>
      <c r="J647">
        <v>110</v>
      </c>
      <c r="K647">
        <v>140117</v>
      </c>
      <c r="L647">
        <v>14</v>
      </c>
      <c r="M647">
        <v>1</v>
      </c>
      <c r="N647">
        <v>2017</v>
      </c>
      <c r="O647" t="s">
        <v>70</v>
      </c>
      <c r="P647">
        <v>18</v>
      </c>
      <c r="Q647" t="s">
        <v>613</v>
      </c>
      <c r="R647">
        <v>10</v>
      </c>
      <c r="S647">
        <v>20</v>
      </c>
      <c r="T647">
        <v>5.2999999999999999E-2</v>
      </c>
      <c r="U647">
        <v>2.952</v>
      </c>
      <c r="V647">
        <f t="shared" si="10"/>
        <v>3672.1162109265488</v>
      </c>
      <c r="X647" t="s">
        <v>614</v>
      </c>
      <c r="Y647" t="str">
        <f>VLOOKUP(Q647,'Lista spp'!A:H,8,FALSE)</f>
        <v>minv</v>
      </c>
    </row>
    <row r="648" spans="1:25" x14ac:dyDescent="0.25">
      <c r="A648" t="s">
        <v>76</v>
      </c>
      <c r="B648" t="s">
        <v>1035</v>
      </c>
      <c r="C648" t="s">
        <v>51</v>
      </c>
      <c r="D648" t="s">
        <v>65</v>
      </c>
      <c r="E648" t="s">
        <v>66</v>
      </c>
      <c r="F648" t="s">
        <v>68</v>
      </c>
      <c r="G648" t="s">
        <v>69</v>
      </c>
      <c r="H648" t="s">
        <v>25</v>
      </c>
      <c r="I648">
        <v>3</v>
      </c>
      <c r="J648">
        <v>111</v>
      </c>
      <c r="K648">
        <v>140117</v>
      </c>
      <c r="L648">
        <v>14</v>
      </c>
      <c r="M648">
        <v>1</v>
      </c>
      <c r="N648">
        <v>2017</v>
      </c>
      <c r="O648" t="s">
        <v>70</v>
      </c>
      <c r="P648">
        <v>18</v>
      </c>
      <c r="Q648" t="s">
        <v>72</v>
      </c>
      <c r="R648">
        <v>10</v>
      </c>
      <c r="S648">
        <v>12</v>
      </c>
      <c r="T648">
        <v>1.0500000000000001E-2</v>
      </c>
      <c r="U648">
        <v>3.0070000000000001</v>
      </c>
      <c r="V648">
        <f t="shared" si="10"/>
        <v>184.62363862390714</v>
      </c>
      <c r="Y648" t="str">
        <f>VLOOKUP(Q648,'Lista spp'!A:H,8,FALSE)</f>
        <v>minv</v>
      </c>
    </row>
    <row r="649" spans="1:25" x14ac:dyDescent="0.25">
      <c r="A649" t="s">
        <v>76</v>
      </c>
      <c r="B649" t="s">
        <v>1035</v>
      </c>
      <c r="C649" t="s">
        <v>51</v>
      </c>
      <c r="D649" t="s">
        <v>65</v>
      </c>
      <c r="E649" t="s">
        <v>66</v>
      </c>
      <c r="F649" t="s">
        <v>68</v>
      </c>
      <c r="G649" t="s">
        <v>69</v>
      </c>
      <c r="H649" t="s">
        <v>25</v>
      </c>
      <c r="I649">
        <v>3</v>
      </c>
      <c r="J649">
        <v>111</v>
      </c>
      <c r="K649">
        <v>140117</v>
      </c>
      <c r="L649">
        <v>14</v>
      </c>
      <c r="M649">
        <v>1</v>
      </c>
      <c r="N649">
        <v>2017</v>
      </c>
      <c r="O649" t="s">
        <v>70</v>
      </c>
      <c r="P649">
        <v>18</v>
      </c>
      <c r="Q649" t="s">
        <v>61</v>
      </c>
      <c r="R649">
        <v>3</v>
      </c>
      <c r="S649">
        <v>12</v>
      </c>
      <c r="T649">
        <v>1.8800000000000001E-2</v>
      </c>
      <c r="U649">
        <v>2.9729999999999999</v>
      </c>
      <c r="V649">
        <f t="shared" si="10"/>
        <v>91.134947657967828</v>
      </c>
      <c r="Y649" t="str">
        <f>VLOOKUP(Q649,'Lista spp'!A:H,8,FALSE)</f>
        <v>mcar</v>
      </c>
    </row>
    <row r="650" spans="1:25" x14ac:dyDescent="0.25">
      <c r="A650" t="s">
        <v>76</v>
      </c>
      <c r="B650" t="s">
        <v>1035</v>
      </c>
      <c r="C650" t="s">
        <v>51</v>
      </c>
      <c r="D650" t="s">
        <v>65</v>
      </c>
      <c r="E650" t="s">
        <v>66</v>
      </c>
      <c r="F650" t="s">
        <v>68</v>
      </c>
      <c r="G650" t="s">
        <v>69</v>
      </c>
      <c r="H650" t="s">
        <v>25</v>
      </c>
      <c r="I650">
        <v>3</v>
      </c>
      <c r="J650">
        <v>111</v>
      </c>
      <c r="K650">
        <v>140117</v>
      </c>
      <c r="L650">
        <v>14</v>
      </c>
      <c r="M650">
        <v>1</v>
      </c>
      <c r="N650">
        <v>2017</v>
      </c>
      <c r="O650" t="s">
        <v>70</v>
      </c>
      <c r="P650">
        <v>18</v>
      </c>
      <c r="Q650" t="s">
        <v>73</v>
      </c>
      <c r="R650">
        <v>1</v>
      </c>
      <c r="S650">
        <v>20</v>
      </c>
      <c r="T650">
        <v>1.2500000000000001E-2</v>
      </c>
      <c r="U650">
        <v>3.2240000000000002</v>
      </c>
      <c r="V650">
        <f t="shared" si="10"/>
        <v>195.6278667038402</v>
      </c>
      <c r="Y650" t="str">
        <f>VLOOKUP(Q650,'Lista spp'!A:H,8,FALSE)</f>
        <v>mcar</v>
      </c>
    </row>
    <row r="651" spans="1:25" x14ac:dyDescent="0.25">
      <c r="A651" t="s">
        <v>76</v>
      </c>
      <c r="B651" t="s">
        <v>1035</v>
      </c>
      <c r="C651" t="s">
        <v>51</v>
      </c>
      <c r="D651" t="s">
        <v>65</v>
      </c>
      <c r="E651" t="s">
        <v>66</v>
      </c>
      <c r="F651" t="s">
        <v>68</v>
      </c>
      <c r="G651" t="s">
        <v>69</v>
      </c>
      <c r="H651" t="s">
        <v>25</v>
      </c>
      <c r="I651">
        <v>3</v>
      </c>
      <c r="J651">
        <v>111</v>
      </c>
      <c r="K651">
        <v>140117</v>
      </c>
      <c r="L651">
        <v>14</v>
      </c>
      <c r="M651">
        <v>1</v>
      </c>
      <c r="N651">
        <v>2017</v>
      </c>
      <c r="O651" t="s">
        <v>70</v>
      </c>
      <c r="P651">
        <v>18</v>
      </c>
      <c r="Q651" t="s">
        <v>72</v>
      </c>
      <c r="R651">
        <v>50</v>
      </c>
      <c r="S651">
        <v>16</v>
      </c>
      <c r="T651">
        <v>1.0500000000000001E-2</v>
      </c>
      <c r="U651">
        <v>3.0070000000000001</v>
      </c>
      <c r="V651">
        <f t="shared" si="10"/>
        <v>2192.54285751931</v>
      </c>
      <c r="Y651" t="str">
        <f>VLOOKUP(Q651,'Lista spp'!A:H,8,FALSE)</f>
        <v>minv</v>
      </c>
    </row>
    <row r="652" spans="1:25" x14ac:dyDescent="0.25">
      <c r="A652" t="s">
        <v>76</v>
      </c>
      <c r="B652" t="s">
        <v>1035</v>
      </c>
      <c r="C652" t="s">
        <v>51</v>
      </c>
      <c r="D652" t="s">
        <v>65</v>
      </c>
      <c r="E652" t="s">
        <v>66</v>
      </c>
      <c r="F652" t="s">
        <v>68</v>
      </c>
      <c r="G652" t="s">
        <v>69</v>
      </c>
      <c r="H652" t="s">
        <v>25</v>
      </c>
      <c r="I652">
        <v>3</v>
      </c>
      <c r="J652">
        <v>111</v>
      </c>
      <c r="K652">
        <v>140117</v>
      </c>
      <c r="L652">
        <v>14</v>
      </c>
      <c r="M652">
        <v>1</v>
      </c>
      <c r="N652">
        <v>2017</v>
      </c>
      <c r="O652" t="s">
        <v>70</v>
      </c>
      <c r="P652">
        <v>18</v>
      </c>
      <c r="Q652" t="s">
        <v>61</v>
      </c>
      <c r="R652">
        <v>1</v>
      </c>
      <c r="S652">
        <v>13</v>
      </c>
      <c r="T652">
        <v>1.8800000000000001E-2</v>
      </c>
      <c r="U652">
        <v>2.9729999999999999</v>
      </c>
      <c r="V652">
        <f t="shared" si="10"/>
        <v>38.539975627338464</v>
      </c>
      <c r="Y652" t="str">
        <f>VLOOKUP(Q652,'Lista spp'!A:H,8,FALSE)</f>
        <v>mcar</v>
      </c>
    </row>
    <row r="653" spans="1:25" x14ac:dyDescent="0.25">
      <c r="A653" t="s">
        <v>76</v>
      </c>
      <c r="B653" t="s">
        <v>1035</v>
      </c>
      <c r="C653" t="s">
        <v>51</v>
      </c>
      <c r="D653" t="s">
        <v>65</v>
      </c>
      <c r="E653" t="s">
        <v>66</v>
      </c>
      <c r="F653" t="s">
        <v>68</v>
      </c>
      <c r="G653" t="s">
        <v>69</v>
      </c>
      <c r="H653" t="s">
        <v>25</v>
      </c>
      <c r="I653">
        <v>3</v>
      </c>
      <c r="J653">
        <v>111</v>
      </c>
      <c r="K653">
        <v>140117</v>
      </c>
      <c r="L653">
        <v>14</v>
      </c>
      <c r="M653">
        <v>1</v>
      </c>
      <c r="N653">
        <v>2017</v>
      </c>
      <c r="O653" t="s">
        <v>70</v>
      </c>
      <c r="P653">
        <v>18</v>
      </c>
      <c r="Q653" t="s">
        <v>61</v>
      </c>
      <c r="R653">
        <v>1</v>
      </c>
      <c r="S653">
        <v>22</v>
      </c>
      <c r="T653">
        <v>1.8800000000000001E-2</v>
      </c>
      <c r="U653">
        <v>2.9729999999999999</v>
      </c>
      <c r="V653">
        <f t="shared" si="10"/>
        <v>184.15371283233975</v>
      </c>
      <c r="Y653" t="str">
        <f>VLOOKUP(Q653,'Lista spp'!A:H,8,FALSE)</f>
        <v>mcar</v>
      </c>
    </row>
    <row r="654" spans="1:25" x14ac:dyDescent="0.25">
      <c r="A654" t="s">
        <v>76</v>
      </c>
      <c r="B654" t="s">
        <v>1035</v>
      </c>
      <c r="C654" t="s">
        <v>51</v>
      </c>
      <c r="D654" t="s">
        <v>65</v>
      </c>
      <c r="E654" t="s">
        <v>66</v>
      </c>
      <c r="F654" t="s">
        <v>68</v>
      </c>
      <c r="G654" t="s">
        <v>69</v>
      </c>
      <c r="H654" t="s">
        <v>25</v>
      </c>
      <c r="I654">
        <v>3</v>
      </c>
      <c r="J654">
        <v>111</v>
      </c>
      <c r="K654">
        <v>140117</v>
      </c>
      <c r="L654">
        <v>14</v>
      </c>
      <c r="M654">
        <v>1</v>
      </c>
      <c r="N654">
        <v>2017</v>
      </c>
      <c r="O654" t="s">
        <v>70</v>
      </c>
      <c r="P654">
        <v>18</v>
      </c>
      <c r="Q654" t="s">
        <v>73</v>
      </c>
      <c r="R654">
        <v>1</v>
      </c>
      <c r="S654">
        <v>32</v>
      </c>
      <c r="T654">
        <v>1.2500000000000001E-2</v>
      </c>
      <c r="U654">
        <v>3.2240000000000002</v>
      </c>
      <c r="V654">
        <f t="shared" si="10"/>
        <v>890.25319938134783</v>
      </c>
      <c r="Y654" t="str">
        <f>VLOOKUP(Q654,'Lista spp'!A:H,8,FALSE)</f>
        <v>mcar</v>
      </c>
    </row>
    <row r="655" spans="1:25" x14ac:dyDescent="0.25">
      <c r="A655" t="s">
        <v>76</v>
      </c>
      <c r="B655" t="s">
        <v>1035</v>
      </c>
      <c r="C655" t="s">
        <v>51</v>
      </c>
      <c r="D655" t="s">
        <v>65</v>
      </c>
      <c r="E655" t="s">
        <v>66</v>
      </c>
      <c r="F655" t="s">
        <v>68</v>
      </c>
      <c r="G655" t="s">
        <v>69</v>
      </c>
      <c r="H655" t="s">
        <v>25</v>
      </c>
      <c r="I655">
        <v>3</v>
      </c>
      <c r="J655">
        <v>111</v>
      </c>
      <c r="K655">
        <v>140117</v>
      </c>
      <c r="L655">
        <v>14</v>
      </c>
      <c r="M655">
        <v>1</v>
      </c>
      <c r="N655">
        <v>2017</v>
      </c>
      <c r="O655" t="s">
        <v>70</v>
      </c>
      <c r="P655">
        <v>18</v>
      </c>
      <c r="Q655" t="s">
        <v>77</v>
      </c>
      <c r="R655">
        <v>1</v>
      </c>
      <c r="S655">
        <v>150</v>
      </c>
      <c r="T655">
        <v>7.1000000000000002E-4</v>
      </c>
      <c r="U655">
        <v>3.24</v>
      </c>
      <c r="V655">
        <f t="shared" si="10"/>
        <v>7976.1631371993617</v>
      </c>
      <c r="Y655" t="str">
        <f>VLOOKUP(Q655,'Lista spp'!A:H,8,FALSE)</f>
        <v>mcar</v>
      </c>
    </row>
    <row r="656" spans="1:25" x14ac:dyDescent="0.25">
      <c r="A656" t="s">
        <v>76</v>
      </c>
      <c r="B656" t="s">
        <v>1035</v>
      </c>
      <c r="C656" t="s">
        <v>51</v>
      </c>
      <c r="D656" t="s">
        <v>65</v>
      </c>
      <c r="E656" t="s">
        <v>66</v>
      </c>
      <c r="F656" t="s">
        <v>68</v>
      </c>
      <c r="G656" t="s">
        <v>69</v>
      </c>
      <c r="H656" t="s">
        <v>25</v>
      </c>
      <c r="I656">
        <v>3</v>
      </c>
      <c r="J656">
        <v>111</v>
      </c>
      <c r="K656">
        <v>140117</v>
      </c>
      <c r="L656">
        <v>14</v>
      </c>
      <c r="M656">
        <v>1</v>
      </c>
      <c r="N656">
        <v>2017</v>
      </c>
      <c r="O656" t="s">
        <v>70</v>
      </c>
      <c r="P656">
        <v>18</v>
      </c>
      <c r="Q656" t="s">
        <v>310</v>
      </c>
      <c r="R656">
        <v>15</v>
      </c>
      <c r="S656">
        <v>10</v>
      </c>
      <c r="T656">
        <v>3.8960000000000002E-2</v>
      </c>
      <c r="U656">
        <v>2.6859999999999999</v>
      </c>
      <c r="V656">
        <f t="shared" si="10"/>
        <v>283.6025994947438</v>
      </c>
      <c r="Y656" t="str">
        <f>VLOOKUP(Q656,'Lista spp'!A:H,8,FALSE)</f>
        <v>minv</v>
      </c>
    </row>
    <row r="657" spans="1:25" x14ac:dyDescent="0.25">
      <c r="A657" t="s">
        <v>76</v>
      </c>
      <c r="B657" t="s">
        <v>1035</v>
      </c>
      <c r="C657" t="s">
        <v>51</v>
      </c>
      <c r="D657" t="s">
        <v>65</v>
      </c>
      <c r="E657" t="s">
        <v>66</v>
      </c>
      <c r="F657" t="s">
        <v>68</v>
      </c>
      <c r="G657" t="s">
        <v>69</v>
      </c>
      <c r="H657" t="s">
        <v>25</v>
      </c>
      <c r="I657">
        <v>3</v>
      </c>
      <c r="J657">
        <v>111</v>
      </c>
      <c r="K657">
        <v>140117</v>
      </c>
      <c r="L657">
        <v>14</v>
      </c>
      <c r="M657">
        <v>1</v>
      </c>
      <c r="N657">
        <v>2017</v>
      </c>
      <c r="O657" t="s">
        <v>70</v>
      </c>
      <c r="P657">
        <v>18</v>
      </c>
      <c r="Q657" t="s">
        <v>307</v>
      </c>
      <c r="R657">
        <v>20</v>
      </c>
      <c r="S657">
        <v>12</v>
      </c>
      <c r="T657">
        <v>1.01E-2</v>
      </c>
      <c r="U657">
        <v>3.0813000000000001</v>
      </c>
      <c r="V657">
        <f t="shared" si="10"/>
        <v>427.20127765665404</v>
      </c>
      <c r="Y657" t="str">
        <f>VLOOKUP(Q657,'Lista spp'!A:H,8,FALSE)</f>
        <v>minv</v>
      </c>
    </row>
    <row r="658" spans="1:25" x14ac:dyDescent="0.25">
      <c r="A658" t="s">
        <v>76</v>
      </c>
      <c r="B658" t="s">
        <v>1035</v>
      </c>
      <c r="C658" t="s">
        <v>51</v>
      </c>
      <c r="D658" t="s">
        <v>65</v>
      </c>
      <c r="E658" t="s">
        <v>66</v>
      </c>
      <c r="F658" t="s">
        <v>68</v>
      </c>
      <c r="G658" t="s">
        <v>69</v>
      </c>
      <c r="H658" t="s">
        <v>25</v>
      </c>
      <c r="I658">
        <v>3</v>
      </c>
      <c r="J658">
        <v>111</v>
      </c>
      <c r="K658">
        <v>140117</v>
      </c>
      <c r="L658">
        <v>14</v>
      </c>
      <c r="M658">
        <v>1</v>
      </c>
      <c r="N658">
        <v>2017</v>
      </c>
      <c r="O658" t="s">
        <v>70</v>
      </c>
      <c r="P658">
        <v>18</v>
      </c>
      <c r="Q658" t="s">
        <v>306</v>
      </c>
      <c r="R658">
        <v>4</v>
      </c>
      <c r="S658">
        <v>8</v>
      </c>
      <c r="T658">
        <v>9.7999999999999997E-3</v>
      </c>
      <c r="U658">
        <v>3.1240000000000001</v>
      </c>
      <c r="V658">
        <f t="shared" si="10"/>
        <v>25.974020943732654</v>
      </c>
      <c r="Y658" t="str">
        <f>VLOOKUP(Q658,'Lista spp'!A:H,8,FALSE)</f>
        <v>minv</v>
      </c>
    </row>
    <row r="659" spans="1:25" x14ac:dyDescent="0.25">
      <c r="A659" t="s">
        <v>76</v>
      </c>
      <c r="B659" t="s">
        <v>1035</v>
      </c>
      <c r="C659" t="s">
        <v>51</v>
      </c>
      <c r="D659" t="s">
        <v>65</v>
      </c>
      <c r="E659" t="s">
        <v>66</v>
      </c>
      <c r="F659" t="s">
        <v>68</v>
      </c>
      <c r="G659" t="s">
        <v>69</v>
      </c>
      <c r="H659" t="s">
        <v>25</v>
      </c>
      <c r="I659">
        <v>3</v>
      </c>
      <c r="J659">
        <v>111</v>
      </c>
      <c r="K659">
        <v>140117</v>
      </c>
      <c r="L659">
        <v>14</v>
      </c>
      <c r="M659">
        <v>1</v>
      </c>
      <c r="N659">
        <v>2017</v>
      </c>
      <c r="O659" t="s">
        <v>70</v>
      </c>
      <c r="P659">
        <v>18</v>
      </c>
      <c r="Q659" t="s">
        <v>306</v>
      </c>
      <c r="R659">
        <v>1</v>
      </c>
      <c r="S659">
        <v>10</v>
      </c>
      <c r="T659">
        <v>9.7999999999999997E-3</v>
      </c>
      <c r="U659">
        <v>3.1240000000000001</v>
      </c>
      <c r="V659">
        <f t="shared" si="10"/>
        <v>13.038453296185301</v>
      </c>
      <c r="Y659" t="str">
        <f>VLOOKUP(Q659,'Lista spp'!A:H,8,FALSE)</f>
        <v>minv</v>
      </c>
    </row>
    <row r="660" spans="1:25" x14ac:dyDescent="0.25">
      <c r="A660" t="s">
        <v>76</v>
      </c>
      <c r="B660" t="s">
        <v>1035</v>
      </c>
      <c r="C660" t="s">
        <v>51</v>
      </c>
      <c r="D660" t="s">
        <v>65</v>
      </c>
      <c r="E660" t="s">
        <v>66</v>
      </c>
      <c r="F660" t="s">
        <v>68</v>
      </c>
      <c r="G660" t="s">
        <v>69</v>
      </c>
      <c r="H660" t="s">
        <v>25</v>
      </c>
      <c r="I660">
        <v>3</v>
      </c>
      <c r="J660">
        <v>111</v>
      </c>
      <c r="K660">
        <v>140117</v>
      </c>
      <c r="L660">
        <v>14</v>
      </c>
      <c r="M660">
        <v>1</v>
      </c>
      <c r="N660">
        <v>2017</v>
      </c>
      <c r="O660" t="s">
        <v>70</v>
      </c>
      <c r="P660">
        <v>18</v>
      </c>
      <c r="Q660" t="s">
        <v>309</v>
      </c>
      <c r="R660">
        <v>1</v>
      </c>
      <c r="S660">
        <v>25</v>
      </c>
      <c r="T660">
        <v>1.06E-2</v>
      </c>
      <c r="U660">
        <v>3.18</v>
      </c>
      <c r="V660">
        <f t="shared" si="10"/>
        <v>295.63448556722443</v>
      </c>
      <c r="Y660" t="str">
        <f>VLOOKUP(Q660,'Lista spp'!A:H,8,FALSE)</f>
        <v>minv</v>
      </c>
    </row>
    <row r="661" spans="1:25" x14ac:dyDescent="0.25">
      <c r="A661" t="s">
        <v>76</v>
      </c>
      <c r="B661" t="s">
        <v>1035</v>
      </c>
      <c r="C661" t="s">
        <v>51</v>
      </c>
      <c r="D661" t="s">
        <v>65</v>
      </c>
      <c r="E661" t="s">
        <v>66</v>
      </c>
      <c r="F661" t="s">
        <v>68</v>
      </c>
      <c r="G661" t="s">
        <v>69</v>
      </c>
      <c r="H661" t="s">
        <v>25</v>
      </c>
      <c r="I661">
        <v>3</v>
      </c>
      <c r="J661">
        <v>111</v>
      </c>
      <c r="K661">
        <v>140117</v>
      </c>
      <c r="L661">
        <v>14</v>
      </c>
      <c r="M661">
        <v>1</v>
      </c>
      <c r="N661">
        <v>2017</v>
      </c>
      <c r="O661" t="s">
        <v>70</v>
      </c>
      <c r="P661">
        <v>18</v>
      </c>
      <c r="Q661" t="s">
        <v>309</v>
      </c>
      <c r="R661">
        <v>1</v>
      </c>
      <c r="S661">
        <v>15</v>
      </c>
      <c r="T661">
        <v>1.06E-2</v>
      </c>
      <c r="U661">
        <v>3.18</v>
      </c>
      <c r="V661">
        <f t="shared" si="10"/>
        <v>58.247336241523122</v>
      </c>
      <c r="Y661" t="str">
        <f>VLOOKUP(Q661,'Lista spp'!A:H,8,FALSE)</f>
        <v>minv</v>
      </c>
    </row>
    <row r="662" spans="1:25" x14ac:dyDescent="0.25">
      <c r="A662" t="s">
        <v>76</v>
      </c>
      <c r="B662" t="s">
        <v>1035</v>
      </c>
      <c r="C662" t="s">
        <v>51</v>
      </c>
      <c r="D662" t="s">
        <v>65</v>
      </c>
      <c r="E662" t="s">
        <v>66</v>
      </c>
      <c r="F662" t="s">
        <v>68</v>
      </c>
      <c r="G662" t="s">
        <v>69</v>
      </c>
      <c r="H662" t="s">
        <v>25</v>
      </c>
      <c r="I662">
        <v>3</v>
      </c>
      <c r="J662">
        <v>111</v>
      </c>
      <c r="K662">
        <v>140117</v>
      </c>
      <c r="L662">
        <v>14</v>
      </c>
      <c r="M662">
        <v>1</v>
      </c>
      <c r="N662">
        <v>2017</v>
      </c>
      <c r="O662" t="s">
        <v>70</v>
      </c>
      <c r="P662">
        <v>18</v>
      </c>
      <c r="Q662" t="s">
        <v>310</v>
      </c>
      <c r="R662">
        <v>50</v>
      </c>
      <c r="S662">
        <v>12</v>
      </c>
      <c r="T662">
        <v>3.8960000000000002E-2</v>
      </c>
      <c r="U662">
        <v>2.6859999999999999</v>
      </c>
      <c r="V662">
        <f t="shared" si="10"/>
        <v>1542.6584395014193</v>
      </c>
      <c r="Y662" t="str">
        <f>VLOOKUP(Q662,'Lista spp'!A:H,8,FALSE)</f>
        <v>minv</v>
      </c>
    </row>
    <row r="663" spans="1:25" x14ac:dyDescent="0.25">
      <c r="A663" t="s">
        <v>76</v>
      </c>
      <c r="B663" t="s">
        <v>1035</v>
      </c>
      <c r="C663" t="s">
        <v>51</v>
      </c>
      <c r="D663" t="s">
        <v>65</v>
      </c>
      <c r="E663" t="s">
        <v>66</v>
      </c>
      <c r="F663" t="s">
        <v>68</v>
      </c>
      <c r="G663" t="s">
        <v>69</v>
      </c>
      <c r="H663" t="s">
        <v>25</v>
      </c>
      <c r="I663">
        <v>3</v>
      </c>
      <c r="J663">
        <v>111</v>
      </c>
      <c r="K663">
        <v>140117</v>
      </c>
      <c r="L663">
        <v>14</v>
      </c>
      <c r="M663">
        <v>1</v>
      </c>
      <c r="N663">
        <v>2017</v>
      </c>
      <c r="O663" t="s">
        <v>70</v>
      </c>
      <c r="P663">
        <v>18</v>
      </c>
      <c r="Q663" t="s">
        <v>307</v>
      </c>
      <c r="R663">
        <v>50</v>
      </c>
      <c r="S663">
        <v>12</v>
      </c>
      <c r="T663">
        <v>1.01E-2</v>
      </c>
      <c r="U663">
        <v>3.0813000000000001</v>
      </c>
      <c r="V663">
        <f t="shared" si="10"/>
        <v>1068.003194141635</v>
      </c>
      <c r="Y663" t="str">
        <f>VLOOKUP(Q663,'Lista spp'!A:H,8,FALSE)</f>
        <v>minv</v>
      </c>
    </row>
    <row r="664" spans="1:25" x14ac:dyDescent="0.25">
      <c r="A664" t="s">
        <v>76</v>
      </c>
      <c r="B664" t="s">
        <v>1035</v>
      </c>
      <c r="C664" t="s">
        <v>51</v>
      </c>
      <c r="D664" t="s">
        <v>65</v>
      </c>
      <c r="E664" t="s">
        <v>66</v>
      </c>
      <c r="F664" t="s">
        <v>68</v>
      </c>
      <c r="G664" t="s">
        <v>69</v>
      </c>
      <c r="H664" t="s">
        <v>25</v>
      </c>
      <c r="I664">
        <v>3</v>
      </c>
      <c r="J664">
        <v>111</v>
      </c>
      <c r="K664">
        <v>140117</v>
      </c>
      <c r="L664">
        <v>14</v>
      </c>
      <c r="M664">
        <v>1</v>
      </c>
      <c r="N664">
        <v>2017</v>
      </c>
      <c r="O664" t="s">
        <v>70</v>
      </c>
      <c r="P664">
        <v>18</v>
      </c>
      <c r="Q664" t="s">
        <v>429</v>
      </c>
      <c r="R664">
        <v>8</v>
      </c>
      <c r="S664">
        <v>12</v>
      </c>
      <c r="T664">
        <v>1.4760000000000001E-2</v>
      </c>
      <c r="U664">
        <v>3.056</v>
      </c>
      <c r="V664">
        <f t="shared" si="10"/>
        <v>234.50614767063252</v>
      </c>
      <c r="X664" t="s">
        <v>430</v>
      </c>
      <c r="Y664" t="str">
        <f>VLOOKUP(Q664,'Lista spp'!A:H,8,FALSE)</f>
        <v>npla</v>
      </c>
    </row>
    <row r="665" spans="1:25" x14ac:dyDescent="0.25">
      <c r="A665" t="s">
        <v>76</v>
      </c>
      <c r="B665" t="s">
        <v>1035</v>
      </c>
      <c r="C665" t="s">
        <v>51</v>
      </c>
      <c r="D665" t="s">
        <v>65</v>
      </c>
      <c r="E665" t="s">
        <v>66</v>
      </c>
      <c r="F665" t="s">
        <v>68</v>
      </c>
      <c r="G665" t="s">
        <v>69</v>
      </c>
      <c r="H665" t="s">
        <v>25</v>
      </c>
      <c r="I665">
        <v>3</v>
      </c>
      <c r="J665">
        <v>111</v>
      </c>
      <c r="K665">
        <v>140117</v>
      </c>
      <c r="L665">
        <v>14</v>
      </c>
      <c r="M665">
        <v>1</v>
      </c>
      <c r="N665">
        <v>2017</v>
      </c>
      <c r="O665" t="s">
        <v>70</v>
      </c>
      <c r="P665">
        <v>18</v>
      </c>
      <c r="Q665" t="s">
        <v>429</v>
      </c>
      <c r="R665">
        <v>2</v>
      </c>
      <c r="S665">
        <v>14</v>
      </c>
      <c r="T665">
        <v>1.4760000000000001E-2</v>
      </c>
      <c r="U665">
        <v>3.056</v>
      </c>
      <c r="V665">
        <f t="shared" si="10"/>
        <v>93.903900108582533</v>
      </c>
      <c r="X665" t="s">
        <v>430</v>
      </c>
      <c r="Y665" t="str">
        <f>VLOOKUP(Q665,'Lista spp'!A:H,8,FALSE)</f>
        <v>npla</v>
      </c>
    </row>
    <row r="666" spans="1:25" x14ac:dyDescent="0.25">
      <c r="A666" t="s">
        <v>76</v>
      </c>
      <c r="B666" t="s">
        <v>1035</v>
      </c>
      <c r="C666" t="s">
        <v>51</v>
      </c>
      <c r="D666" t="s">
        <v>65</v>
      </c>
      <c r="E666" t="s">
        <v>66</v>
      </c>
      <c r="F666" t="s">
        <v>68</v>
      </c>
      <c r="G666" t="s">
        <v>69</v>
      </c>
      <c r="H666" t="s">
        <v>25</v>
      </c>
      <c r="I666">
        <v>3</v>
      </c>
      <c r="J666">
        <v>111</v>
      </c>
      <c r="K666">
        <v>140117</v>
      </c>
      <c r="L666">
        <v>14</v>
      </c>
      <c r="M666">
        <v>1</v>
      </c>
      <c r="N666">
        <v>2017</v>
      </c>
      <c r="O666" t="s">
        <v>70</v>
      </c>
      <c r="P666">
        <v>18</v>
      </c>
      <c r="Q666" t="s">
        <v>448</v>
      </c>
      <c r="R666">
        <v>1</v>
      </c>
      <c r="S666">
        <v>12</v>
      </c>
      <c r="T666">
        <v>1.7100000000000001E-2</v>
      </c>
      <c r="U666">
        <v>3.2</v>
      </c>
      <c r="V666">
        <f t="shared" si="10"/>
        <v>48.570894060038619</v>
      </c>
      <c r="W666" t="s">
        <v>435</v>
      </c>
      <c r="Y666" t="str">
        <f>VLOOKUP(Q666,'Lista spp'!A:H,8,FALSE)</f>
        <v>scrp</v>
      </c>
    </row>
    <row r="667" spans="1:25" x14ac:dyDescent="0.25">
      <c r="A667" t="s">
        <v>76</v>
      </c>
      <c r="B667" t="s">
        <v>1035</v>
      </c>
      <c r="C667" t="s">
        <v>51</v>
      </c>
      <c r="D667" t="s">
        <v>65</v>
      </c>
      <c r="E667" t="s">
        <v>66</v>
      </c>
      <c r="F667" t="s">
        <v>68</v>
      </c>
      <c r="G667" t="s">
        <v>69</v>
      </c>
      <c r="H667" t="s">
        <v>25</v>
      </c>
      <c r="I667">
        <v>3</v>
      </c>
      <c r="J667">
        <v>111</v>
      </c>
      <c r="K667">
        <v>140117</v>
      </c>
      <c r="L667">
        <v>14</v>
      </c>
      <c r="M667">
        <v>1</v>
      </c>
      <c r="N667">
        <v>2017</v>
      </c>
      <c r="O667" t="s">
        <v>70</v>
      </c>
      <c r="P667">
        <v>18</v>
      </c>
      <c r="Q667" t="s">
        <v>624</v>
      </c>
      <c r="R667">
        <v>2</v>
      </c>
      <c r="S667">
        <v>7</v>
      </c>
      <c r="T667">
        <v>1.5599999999999999E-2</v>
      </c>
      <c r="U667">
        <v>3.13</v>
      </c>
      <c r="V667">
        <f t="shared" si="10"/>
        <v>13.781975046904149</v>
      </c>
      <c r="Y667" t="str">
        <f>VLOOKUP(Q667,'Lista spp'!A:H,8,FALSE)</f>
        <v>ther</v>
      </c>
    </row>
    <row r="668" spans="1:25" x14ac:dyDescent="0.25">
      <c r="A668" t="s">
        <v>80</v>
      </c>
      <c r="B668" t="s">
        <v>1035</v>
      </c>
      <c r="C668" t="s">
        <v>51</v>
      </c>
      <c r="D668" t="s">
        <v>78</v>
      </c>
      <c r="E668" t="s">
        <v>79</v>
      </c>
      <c r="F668" t="s">
        <v>81</v>
      </c>
      <c r="G668" t="s">
        <v>82</v>
      </c>
      <c r="H668" t="s">
        <v>25</v>
      </c>
      <c r="I668">
        <v>1</v>
      </c>
      <c r="J668">
        <v>112</v>
      </c>
      <c r="K668">
        <v>140117</v>
      </c>
      <c r="L668">
        <v>14</v>
      </c>
      <c r="M668">
        <v>1</v>
      </c>
      <c r="N668">
        <v>2017</v>
      </c>
      <c r="O668" t="s">
        <v>83</v>
      </c>
      <c r="P668">
        <v>20</v>
      </c>
      <c r="Q668" t="s">
        <v>61</v>
      </c>
      <c r="R668">
        <v>3</v>
      </c>
      <c r="S668">
        <v>8</v>
      </c>
      <c r="T668">
        <v>1.8800000000000001E-2</v>
      </c>
      <c r="U668">
        <v>2.9729999999999999</v>
      </c>
      <c r="V668">
        <f t="shared" si="10"/>
        <v>27.300187844987857</v>
      </c>
      <c r="Y668" t="str">
        <f>VLOOKUP(Q668,'Lista spp'!A:H,8,FALSE)</f>
        <v>mcar</v>
      </c>
    </row>
    <row r="669" spans="1:25" x14ac:dyDescent="0.25">
      <c r="A669" t="s">
        <v>80</v>
      </c>
      <c r="B669" t="s">
        <v>1035</v>
      </c>
      <c r="C669" t="s">
        <v>51</v>
      </c>
      <c r="D669" t="s">
        <v>78</v>
      </c>
      <c r="E669" t="s">
        <v>79</v>
      </c>
      <c r="F669" t="s">
        <v>81</v>
      </c>
      <c r="G669" t="s">
        <v>82</v>
      </c>
      <c r="H669" t="s">
        <v>25</v>
      </c>
      <c r="I669">
        <v>1</v>
      </c>
      <c r="J669">
        <v>112</v>
      </c>
      <c r="K669">
        <v>140117</v>
      </c>
      <c r="L669">
        <v>14</v>
      </c>
      <c r="M669">
        <v>1</v>
      </c>
      <c r="N669">
        <v>2017</v>
      </c>
      <c r="O669" t="s">
        <v>83</v>
      </c>
      <c r="P669">
        <v>20</v>
      </c>
      <c r="Q669" t="s">
        <v>61</v>
      </c>
      <c r="R669">
        <v>1</v>
      </c>
      <c r="S669">
        <v>22</v>
      </c>
      <c r="T669">
        <v>1.8800000000000001E-2</v>
      </c>
      <c r="U669">
        <v>2.9729999999999999</v>
      </c>
      <c r="V669">
        <f t="shared" si="10"/>
        <v>184.15371283233975</v>
      </c>
      <c r="Y669" t="str">
        <f>VLOOKUP(Q669,'Lista spp'!A:H,8,FALSE)</f>
        <v>mcar</v>
      </c>
    </row>
    <row r="670" spans="1:25" x14ac:dyDescent="0.25">
      <c r="A670" t="s">
        <v>80</v>
      </c>
      <c r="B670" t="s">
        <v>1035</v>
      </c>
      <c r="C670" t="s">
        <v>51</v>
      </c>
      <c r="D670" t="s">
        <v>78</v>
      </c>
      <c r="E670" t="s">
        <v>79</v>
      </c>
      <c r="F670" t="s">
        <v>81</v>
      </c>
      <c r="G670" t="s">
        <v>82</v>
      </c>
      <c r="H670" t="s">
        <v>25</v>
      </c>
      <c r="I670">
        <v>1</v>
      </c>
      <c r="J670">
        <v>112</v>
      </c>
      <c r="K670">
        <v>140117</v>
      </c>
      <c r="L670">
        <v>14</v>
      </c>
      <c r="M670">
        <v>1</v>
      </c>
      <c r="N670">
        <v>2017</v>
      </c>
      <c r="O670" t="s">
        <v>83</v>
      </c>
      <c r="P670">
        <v>20</v>
      </c>
      <c r="Q670" t="s">
        <v>305</v>
      </c>
      <c r="R670">
        <v>3</v>
      </c>
      <c r="S670">
        <v>7</v>
      </c>
      <c r="T670">
        <v>1.4800000000000001E-2</v>
      </c>
      <c r="U670">
        <v>3.1669999999999998</v>
      </c>
      <c r="V670">
        <f t="shared" si="10"/>
        <v>21.076983854166524</v>
      </c>
      <c r="Y670" t="str">
        <f>VLOOKUP(Q670,'Lista spp'!A:H,8,FALSE)</f>
        <v>minv</v>
      </c>
    </row>
    <row r="671" spans="1:25" x14ac:dyDescent="0.25">
      <c r="A671" t="s">
        <v>80</v>
      </c>
      <c r="B671" t="s">
        <v>1035</v>
      </c>
      <c r="C671" t="s">
        <v>51</v>
      </c>
      <c r="D671" t="s">
        <v>78</v>
      </c>
      <c r="E671" t="s">
        <v>79</v>
      </c>
      <c r="F671" t="s">
        <v>81</v>
      </c>
      <c r="G671" t="s">
        <v>82</v>
      </c>
      <c r="H671" t="s">
        <v>25</v>
      </c>
      <c r="I671">
        <v>1</v>
      </c>
      <c r="J671">
        <v>112</v>
      </c>
      <c r="K671">
        <v>140117</v>
      </c>
      <c r="L671">
        <v>14</v>
      </c>
      <c r="M671">
        <v>1</v>
      </c>
      <c r="N671">
        <v>2017</v>
      </c>
      <c r="O671" t="s">
        <v>83</v>
      </c>
      <c r="P671">
        <v>20</v>
      </c>
      <c r="Q671" t="s">
        <v>308</v>
      </c>
      <c r="R671">
        <v>5</v>
      </c>
      <c r="S671">
        <v>10</v>
      </c>
      <c r="T671">
        <v>4.8999999999999998E-3</v>
      </c>
      <c r="U671">
        <v>3.3734000000000002</v>
      </c>
      <c r="V671">
        <f t="shared" si="10"/>
        <v>57.885006229408503</v>
      </c>
      <c r="Y671" t="str">
        <f>VLOOKUP(Q671,'Lista spp'!A:H,8,FALSE)</f>
        <v>minv</v>
      </c>
    </row>
    <row r="672" spans="1:25" x14ac:dyDescent="0.25">
      <c r="A672" t="s">
        <v>80</v>
      </c>
      <c r="B672" t="s">
        <v>1035</v>
      </c>
      <c r="C672" t="s">
        <v>51</v>
      </c>
      <c r="D672" t="s">
        <v>78</v>
      </c>
      <c r="E672" t="s">
        <v>79</v>
      </c>
      <c r="F672" t="s">
        <v>81</v>
      </c>
      <c r="G672" t="s">
        <v>82</v>
      </c>
      <c r="H672" t="s">
        <v>25</v>
      </c>
      <c r="I672">
        <v>1</v>
      </c>
      <c r="J672">
        <v>112</v>
      </c>
      <c r="K672">
        <v>140117</v>
      </c>
      <c r="L672">
        <v>14</v>
      </c>
      <c r="M672">
        <v>1</v>
      </c>
      <c r="N672">
        <v>2017</v>
      </c>
      <c r="O672" t="s">
        <v>83</v>
      </c>
      <c r="P672">
        <v>20</v>
      </c>
      <c r="Q672" t="s">
        <v>308</v>
      </c>
      <c r="R672">
        <v>7</v>
      </c>
      <c r="S672">
        <v>8</v>
      </c>
      <c r="T672">
        <v>4.8999999999999998E-3</v>
      </c>
      <c r="U672">
        <v>3.3734000000000002</v>
      </c>
      <c r="V672">
        <f t="shared" si="10"/>
        <v>38.174897721212005</v>
      </c>
      <c r="Y672" t="str">
        <f>VLOOKUP(Q672,'Lista spp'!A:H,8,FALSE)</f>
        <v>minv</v>
      </c>
    </row>
    <row r="673" spans="1:25" x14ac:dyDescent="0.25">
      <c r="A673" t="s">
        <v>80</v>
      </c>
      <c r="B673" t="s">
        <v>1035</v>
      </c>
      <c r="C673" t="s">
        <v>51</v>
      </c>
      <c r="D673" t="s">
        <v>78</v>
      </c>
      <c r="E673" t="s">
        <v>79</v>
      </c>
      <c r="F673" t="s">
        <v>81</v>
      </c>
      <c r="G673" t="s">
        <v>82</v>
      </c>
      <c r="H673" t="s">
        <v>25</v>
      </c>
      <c r="I673">
        <v>1</v>
      </c>
      <c r="J673">
        <v>112</v>
      </c>
      <c r="K673">
        <v>140117</v>
      </c>
      <c r="L673">
        <v>14</v>
      </c>
      <c r="M673">
        <v>1</v>
      </c>
      <c r="N673">
        <v>2017</v>
      </c>
      <c r="O673" t="s">
        <v>83</v>
      </c>
      <c r="P673">
        <v>20</v>
      </c>
      <c r="Q673" t="s">
        <v>306</v>
      </c>
      <c r="R673">
        <v>50</v>
      </c>
      <c r="S673">
        <v>14</v>
      </c>
      <c r="T673">
        <v>9.7999999999999997E-3</v>
      </c>
      <c r="U673">
        <v>3.1240000000000001</v>
      </c>
      <c r="V673">
        <f t="shared" si="10"/>
        <v>1865.0911592552245</v>
      </c>
      <c r="Y673" t="str">
        <f>VLOOKUP(Q673,'Lista spp'!A:H,8,FALSE)</f>
        <v>minv</v>
      </c>
    </row>
    <row r="674" spans="1:25" x14ac:dyDescent="0.25">
      <c r="A674" t="s">
        <v>80</v>
      </c>
      <c r="B674" t="s">
        <v>1035</v>
      </c>
      <c r="C674" t="s">
        <v>51</v>
      </c>
      <c r="D674" t="s">
        <v>78</v>
      </c>
      <c r="E674" t="s">
        <v>79</v>
      </c>
      <c r="F674" t="s">
        <v>81</v>
      </c>
      <c r="G674" t="s">
        <v>82</v>
      </c>
      <c r="H674" t="s">
        <v>25</v>
      </c>
      <c r="I674">
        <v>1</v>
      </c>
      <c r="J674">
        <v>112</v>
      </c>
      <c r="K674">
        <v>140117</v>
      </c>
      <c r="L674">
        <v>14</v>
      </c>
      <c r="M674">
        <v>1</v>
      </c>
      <c r="N674">
        <v>2017</v>
      </c>
      <c r="O674" t="s">
        <v>83</v>
      </c>
      <c r="P674">
        <v>20</v>
      </c>
      <c r="Q674" t="s">
        <v>295</v>
      </c>
      <c r="R674">
        <v>1</v>
      </c>
      <c r="S674">
        <v>9</v>
      </c>
      <c r="T674">
        <v>9.2800000000000001E-3</v>
      </c>
      <c r="U674">
        <v>3.07</v>
      </c>
      <c r="V674">
        <f t="shared" si="10"/>
        <v>7.8899178290791108</v>
      </c>
      <c r="Y674" t="str">
        <f>VLOOKUP(Q674,'Lista spp'!A:H,8,FALSE)</f>
        <v>minv</v>
      </c>
    </row>
    <row r="675" spans="1:25" x14ac:dyDescent="0.25">
      <c r="A675" t="s">
        <v>80</v>
      </c>
      <c r="B675" t="s">
        <v>1035</v>
      </c>
      <c r="C675" t="s">
        <v>51</v>
      </c>
      <c r="D675" t="s">
        <v>78</v>
      </c>
      <c r="E675" t="s">
        <v>79</v>
      </c>
      <c r="F675" t="s">
        <v>81</v>
      </c>
      <c r="G675" t="s">
        <v>82</v>
      </c>
      <c r="H675" t="s">
        <v>25</v>
      </c>
      <c r="I675">
        <v>1</v>
      </c>
      <c r="J675">
        <v>112</v>
      </c>
      <c r="K675">
        <v>140117</v>
      </c>
      <c r="L675">
        <v>14</v>
      </c>
      <c r="M675">
        <v>1</v>
      </c>
      <c r="N675">
        <v>2017</v>
      </c>
      <c r="O675" t="s">
        <v>83</v>
      </c>
      <c r="P675">
        <v>20</v>
      </c>
      <c r="Q675" t="s">
        <v>305</v>
      </c>
      <c r="R675">
        <v>4</v>
      </c>
      <c r="S675">
        <v>12</v>
      </c>
      <c r="T675">
        <v>1.4800000000000001E-2</v>
      </c>
      <c r="U675">
        <v>3.1669999999999998</v>
      </c>
      <c r="V675">
        <f t="shared" si="10"/>
        <v>154.91330266499861</v>
      </c>
      <c r="Y675" t="str">
        <f>VLOOKUP(Q675,'Lista spp'!A:H,8,FALSE)</f>
        <v>minv</v>
      </c>
    </row>
    <row r="676" spans="1:25" x14ac:dyDescent="0.25">
      <c r="A676" t="s">
        <v>80</v>
      </c>
      <c r="B676" t="s">
        <v>1035</v>
      </c>
      <c r="C676" t="s">
        <v>51</v>
      </c>
      <c r="D676" t="s">
        <v>78</v>
      </c>
      <c r="E676" t="s">
        <v>79</v>
      </c>
      <c r="F676" t="s">
        <v>81</v>
      </c>
      <c r="G676" t="s">
        <v>82</v>
      </c>
      <c r="H676" t="s">
        <v>25</v>
      </c>
      <c r="I676">
        <v>1</v>
      </c>
      <c r="J676">
        <v>112</v>
      </c>
      <c r="K676">
        <v>140117</v>
      </c>
      <c r="L676">
        <v>14</v>
      </c>
      <c r="M676">
        <v>1</v>
      </c>
      <c r="N676">
        <v>2017</v>
      </c>
      <c r="O676" t="s">
        <v>83</v>
      </c>
      <c r="P676">
        <v>20</v>
      </c>
      <c r="Q676" t="s">
        <v>306</v>
      </c>
      <c r="R676">
        <v>20</v>
      </c>
      <c r="S676">
        <v>12</v>
      </c>
      <c r="T676">
        <v>9.7999999999999997E-3</v>
      </c>
      <c r="U676">
        <v>3.1240000000000001</v>
      </c>
      <c r="V676">
        <f t="shared" si="10"/>
        <v>460.91228520417104</v>
      </c>
      <c r="Y676" t="str">
        <f>VLOOKUP(Q676,'Lista spp'!A:H,8,FALSE)</f>
        <v>minv</v>
      </c>
    </row>
    <row r="677" spans="1:25" x14ac:dyDescent="0.25">
      <c r="A677" t="s">
        <v>80</v>
      </c>
      <c r="B677" t="s">
        <v>1035</v>
      </c>
      <c r="C677" t="s">
        <v>51</v>
      </c>
      <c r="D677" t="s">
        <v>78</v>
      </c>
      <c r="E677" t="s">
        <v>79</v>
      </c>
      <c r="F677" t="s">
        <v>81</v>
      </c>
      <c r="G677" t="s">
        <v>82</v>
      </c>
      <c r="H677" t="s">
        <v>25</v>
      </c>
      <c r="I677">
        <v>1</v>
      </c>
      <c r="J677">
        <v>112</v>
      </c>
      <c r="K677">
        <v>140117</v>
      </c>
      <c r="L677">
        <v>14</v>
      </c>
      <c r="M677">
        <v>1</v>
      </c>
      <c r="N677">
        <v>2017</v>
      </c>
      <c r="O677" t="s">
        <v>83</v>
      </c>
      <c r="P677">
        <v>20</v>
      </c>
      <c r="Q677" t="s">
        <v>515</v>
      </c>
      <c r="R677">
        <v>4</v>
      </c>
      <c r="S677">
        <v>12</v>
      </c>
      <c r="T677">
        <v>2.4E-2</v>
      </c>
      <c r="U677">
        <v>2.93</v>
      </c>
      <c r="V677">
        <f t="shared" si="10"/>
        <v>139.40305261993657</v>
      </c>
      <c r="Y677" t="str">
        <f>VLOOKUP(Q677,'Lista spp'!A:H,8,FALSE)</f>
        <v>scrp</v>
      </c>
    </row>
    <row r="678" spans="1:25" x14ac:dyDescent="0.25">
      <c r="A678" t="s">
        <v>80</v>
      </c>
      <c r="B678" t="s">
        <v>1035</v>
      </c>
      <c r="C678" t="s">
        <v>51</v>
      </c>
      <c r="D678" t="s">
        <v>78</v>
      </c>
      <c r="E678" t="s">
        <v>79</v>
      </c>
      <c r="F678" t="s">
        <v>81</v>
      </c>
      <c r="G678" t="s">
        <v>82</v>
      </c>
      <c r="H678" t="s">
        <v>25</v>
      </c>
      <c r="I678">
        <v>1</v>
      </c>
      <c r="J678">
        <v>112</v>
      </c>
      <c r="K678">
        <v>140117</v>
      </c>
      <c r="L678">
        <v>14</v>
      </c>
      <c r="M678">
        <v>1</v>
      </c>
      <c r="N678">
        <v>2017</v>
      </c>
      <c r="O678" t="s">
        <v>83</v>
      </c>
      <c r="P678">
        <v>20</v>
      </c>
      <c r="Q678" t="s">
        <v>448</v>
      </c>
      <c r="R678">
        <v>2</v>
      </c>
      <c r="S678">
        <v>20</v>
      </c>
      <c r="T678">
        <v>1.7100000000000001E-2</v>
      </c>
      <c r="U678">
        <v>3.2</v>
      </c>
      <c r="V678">
        <f t="shared" si="10"/>
        <v>498.10636594793556</v>
      </c>
      <c r="W678" t="s">
        <v>435</v>
      </c>
      <c r="Y678" t="str">
        <f>VLOOKUP(Q678,'Lista spp'!A:H,8,FALSE)</f>
        <v>scrp</v>
      </c>
    </row>
    <row r="679" spans="1:25" x14ac:dyDescent="0.25">
      <c r="A679" t="s">
        <v>80</v>
      </c>
      <c r="B679" t="s">
        <v>1035</v>
      </c>
      <c r="C679" t="s">
        <v>51</v>
      </c>
      <c r="D679" t="s">
        <v>78</v>
      </c>
      <c r="E679" t="s">
        <v>79</v>
      </c>
      <c r="F679" t="s">
        <v>81</v>
      </c>
      <c r="G679" t="s">
        <v>82</v>
      </c>
      <c r="H679" t="s">
        <v>25</v>
      </c>
      <c r="I679">
        <v>1</v>
      </c>
      <c r="J679">
        <v>112</v>
      </c>
      <c r="K679">
        <v>140117</v>
      </c>
      <c r="L679">
        <v>14</v>
      </c>
      <c r="M679">
        <v>1</v>
      </c>
      <c r="N679">
        <v>2017</v>
      </c>
      <c r="O679" t="s">
        <v>83</v>
      </c>
      <c r="P679">
        <v>20</v>
      </c>
      <c r="Q679" t="s">
        <v>445</v>
      </c>
      <c r="R679">
        <v>1</v>
      </c>
      <c r="S679">
        <v>22</v>
      </c>
      <c r="T679">
        <v>1.44E-2</v>
      </c>
      <c r="U679">
        <v>3.1</v>
      </c>
      <c r="V679">
        <f t="shared" si="10"/>
        <v>208.86843016892536</v>
      </c>
      <c r="W679" t="s">
        <v>435</v>
      </c>
      <c r="Y679" t="str">
        <f>VLOOKUP(Q679,'Lista spp'!A:H,8,FALSE)</f>
        <v>scrp</v>
      </c>
    </row>
    <row r="680" spans="1:25" x14ac:dyDescent="0.25">
      <c r="A680" t="s">
        <v>80</v>
      </c>
      <c r="B680" t="s">
        <v>1035</v>
      </c>
      <c r="C680" t="s">
        <v>51</v>
      </c>
      <c r="D680" t="s">
        <v>78</v>
      </c>
      <c r="E680" t="s">
        <v>79</v>
      </c>
      <c r="F680" t="s">
        <v>81</v>
      </c>
      <c r="G680" t="s">
        <v>82</v>
      </c>
      <c r="H680" t="s">
        <v>25</v>
      </c>
      <c r="I680">
        <v>1</v>
      </c>
      <c r="J680">
        <v>112</v>
      </c>
      <c r="K680">
        <v>140117</v>
      </c>
      <c r="L680">
        <v>14</v>
      </c>
      <c r="M680">
        <v>1</v>
      </c>
      <c r="N680">
        <v>2017</v>
      </c>
      <c r="O680" t="s">
        <v>83</v>
      </c>
      <c r="P680">
        <v>20</v>
      </c>
      <c r="Q680" t="s">
        <v>448</v>
      </c>
      <c r="R680">
        <v>1</v>
      </c>
      <c r="S680">
        <v>5</v>
      </c>
      <c r="T680">
        <v>1.7100000000000001E-2</v>
      </c>
      <c r="U680">
        <v>3.2</v>
      </c>
      <c r="V680">
        <f t="shared" si="10"/>
        <v>2.9491721513733475</v>
      </c>
      <c r="W680" t="s">
        <v>458</v>
      </c>
      <c r="Y680" t="str">
        <f>VLOOKUP(Q680,'Lista spp'!A:H,8,FALSE)</f>
        <v>scrp</v>
      </c>
    </row>
    <row r="681" spans="1:25" x14ac:dyDescent="0.25">
      <c r="A681" t="s">
        <v>80</v>
      </c>
      <c r="B681" t="s">
        <v>1035</v>
      </c>
      <c r="C681" t="s">
        <v>51</v>
      </c>
      <c r="D681" t="s">
        <v>78</v>
      </c>
      <c r="E681" t="s">
        <v>79</v>
      </c>
      <c r="F681" t="s">
        <v>81</v>
      </c>
      <c r="G681" t="s">
        <v>82</v>
      </c>
      <c r="H681" t="s">
        <v>25</v>
      </c>
      <c r="I681">
        <v>1</v>
      </c>
      <c r="J681">
        <v>112</v>
      </c>
      <c r="K681">
        <v>140117</v>
      </c>
      <c r="L681">
        <v>14</v>
      </c>
      <c r="M681">
        <v>1</v>
      </c>
      <c r="N681">
        <v>2017</v>
      </c>
      <c r="O681" t="s">
        <v>83</v>
      </c>
      <c r="P681">
        <v>20</v>
      </c>
      <c r="Q681" t="s">
        <v>448</v>
      </c>
      <c r="R681">
        <v>2</v>
      </c>
      <c r="S681">
        <v>20</v>
      </c>
      <c r="T681">
        <v>1.7100000000000001E-2</v>
      </c>
      <c r="U681">
        <v>3.2</v>
      </c>
      <c r="V681">
        <f t="shared" si="10"/>
        <v>498.10636594793556</v>
      </c>
      <c r="W681" t="s">
        <v>435</v>
      </c>
      <c r="Y681" t="str">
        <f>VLOOKUP(Q681,'Lista spp'!A:H,8,FALSE)</f>
        <v>scrp</v>
      </c>
    </row>
    <row r="682" spans="1:25" x14ac:dyDescent="0.25">
      <c r="A682" t="s">
        <v>80</v>
      </c>
      <c r="B682" t="s">
        <v>1035</v>
      </c>
      <c r="C682" t="s">
        <v>51</v>
      </c>
      <c r="D682" t="s">
        <v>78</v>
      </c>
      <c r="E682" t="s">
        <v>79</v>
      </c>
      <c r="F682" t="s">
        <v>81</v>
      </c>
      <c r="G682" t="s">
        <v>82</v>
      </c>
      <c r="H682" t="s">
        <v>25</v>
      </c>
      <c r="I682">
        <v>1</v>
      </c>
      <c r="J682">
        <v>112</v>
      </c>
      <c r="K682">
        <v>140117</v>
      </c>
      <c r="L682">
        <v>14</v>
      </c>
      <c r="M682">
        <v>1</v>
      </c>
      <c r="N682">
        <v>2017</v>
      </c>
      <c r="O682" t="s">
        <v>83</v>
      </c>
      <c r="P682">
        <v>20</v>
      </c>
      <c r="Q682" t="s">
        <v>515</v>
      </c>
      <c r="R682">
        <v>2</v>
      </c>
      <c r="S682">
        <v>18</v>
      </c>
      <c r="T682">
        <v>2.4E-2</v>
      </c>
      <c r="U682">
        <v>2.93</v>
      </c>
      <c r="V682">
        <f t="shared" si="10"/>
        <v>228.65972525321436</v>
      </c>
      <c r="Y682" t="str">
        <f>VLOOKUP(Q682,'Lista spp'!A:H,8,FALSE)</f>
        <v>scrp</v>
      </c>
    </row>
    <row r="683" spans="1:25" x14ac:dyDescent="0.25">
      <c r="A683" t="s">
        <v>80</v>
      </c>
      <c r="B683" t="s">
        <v>1035</v>
      </c>
      <c r="C683" t="s">
        <v>51</v>
      </c>
      <c r="D683" t="s">
        <v>78</v>
      </c>
      <c r="E683" t="s">
        <v>79</v>
      </c>
      <c r="F683" t="s">
        <v>81</v>
      </c>
      <c r="G683" t="s">
        <v>82</v>
      </c>
      <c r="H683" t="s">
        <v>25</v>
      </c>
      <c r="I683">
        <v>1</v>
      </c>
      <c r="J683">
        <v>112</v>
      </c>
      <c r="K683">
        <v>140117</v>
      </c>
      <c r="L683">
        <v>14</v>
      </c>
      <c r="M683">
        <v>1</v>
      </c>
      <c r="N683">
        <v>2017</v>
      </c>
      <c r="O683" t="s">
        <v>83</v>
      </c>
      <c r="P683">
        <v>20</v>
      </c>
      <c r="Q683" t="s">
        <v>448</v>
      </c>
      <c r="R683">
        <v>1</v>
      </c>
      <c r="S683">
        <v>5</v>
      </c>
      <c r="T683">
        <v>1.7100000000000001E-2</v>
      </c>
      <c r="U683">
        <v>3.2</v>
      </c>
      <c r="V683">
        <f t="shared" si="10"/>
        <v>2.9491721513733475</v>
      </c>
      <c r="W683" t="s">
        <v>458</v>
      </c>
      <c r="Y683" t="str">
        <f>VLOOKUP(Q683,'Lista spp'!A:H,8,FALSE)</f>
        <v>scrp</v>
      </c>
    </row>
    <row r="684" spans="1:25" x14ac:dyDescent="0.25">
      <c r="A684" t="s">
        <v>80</v>
      </c>
      <c r="B684" t="s">
        <v>1035</v>
      </c>
      <c r="C684" t="s">
        <v>51</v>
      </c>
      <c r="D684" t="s">
        <v>78</v>
      </c>
      <c r="E684" t="s">
        <v>79</v>
      </c>
      <c r="F684" t="s">
        <v>81</v>
      </c>
      <c r="G684" t="s">
        <v>82</v>
      </c>
      <c r="H684" t="s">
        <v>25</v>
      </c>
      <c r="I684">
        <v>1</v>
      </c>
      <c r="J684">
        <v>112</v>
      </c>
      <c r="K684">
        <v>140117</v>
      </c>
      <c r="L684">
        <v>14</v>
      </c>
      <c r="M684">
        <v>1</v>
      </c>
      <c r="N684">
        <v>2017</v>
      </c>
      <c r="O684" t="s">
        <v>83</v>
      </c>
      <c r="P684">
        <v>20</v>
      </c>
      <c r="Q684" t="s">
        <v>515</v>
      </c>
      <c r="R684">
        <v>3</v>
      </c>
      <c r="S684">
        <v>18</v>
      </c>
      <c r="T684">
        <v>2.4E-2</v>
      </c>
      <c r="U684">
        <v>2.93</v>
      </c>
      <c r="V684">
        <f t="shared" si="10"/>
        <v>342.98958787982156</v>
      </c>
      <c r="Y684" t="str">
        <f>VLOOKUP(Q684,'Lista spp'!A:H,8,FALSE)</f>
        <v>scrp</v>
      </c>
    </row>
    <row r="685" spans="1:25" x14ac:dyDescent="0.25">
      <c r="A685" t="s">
        <v>80</v>
      </c>
      <c r="B685" t="s">
        <v>1035</v>
      </c>
      <c r="C685" t="s">
        <v>51</v>
      </c>
      <c r="D685" t="s">
        <v>78</v>
      </c>
      <c r="E685" t="s">
        <v>79</v>
      </c>
      <c r="F685" t="s">
        <v>81</v>
      </c>
      <c r="G685" t="s">
        <v>82</v>
      </c>
      <c r="H685" t="s">
        <v>25</v>
      </c>
      <c r="I685">
        <v>1</v>
      </c>
      <c r="J685">
        <v>112</v>
      </c>
      <c r="K685">
        <v>140117</v>
      </c>
      <c r="L685">
        <v>14</v>
      </c>
      <c r="M685">
        <v>1</v>
      </c>
      <c r="N685">
        <v>2017</v>
      </c>
      <c r="O685" t="s">
        <v>83</v>
      </c>
      <c r="P685">
        <v>20</v>
      </c>
      <c r="Q685" t="s">
        <v>624</v>
      </c>
      <c r="R685">
        <v>3</v>
      </c>
      <c r="S685">
        <v>5</v>
      </c>
      <c r="T685">
        <v>1.5599999999999999E-2</v>
      </c>
      <c r="U685">
        <v>3.13</v>
      </c>
      <c r="V685">
        <f t="shared" si="10"/>
        <v>7.21143953773052</v>
      </c>
      <c r="Y685" t="str">
        <f>VLOOKUP(Q685,'Lista spp'!A:H,8,FALSE)</f>
        <v>ther</v>
      </c>
    </row>
    <row r="686" spans="1:25" x14ac:dyDescent="0.25">
      <c r="A686" t="s">
        <v>84</v>
      </c>
      <c r="B686" t="s">
        <v>1035</v>
      </c>
      <c r="C686" t="s">
        <v>51</v>
      </c>
      <c r="D686" t="s">
        <v>78</v>
      </c>
      <c r="E686" t="s">
        <v>79</v>
      </c>
      <c r="F686" t="s">
        <v>81</v>
      </c>
      <c r="G686" t="s">
        <v>82</v>
      </c>
      <c r="H686" t="s">
        <v>25</v>
      </c>
      <c r="I686">
        <v>2</v>
      </c>
      <c r="J686">
        <v>113</v>
      </c>
      <c r="K686">
        <v>140117</v>
      </c>
      <c r="L686">
        <v>14</v>
      </c>
      <c r="M686">
        <v>1</v>
      </c>
      <c r="N686">
        <v>2017</v>
      </c>
      <c r="O686" t="s">
        <v>83</v>
      </c>
      <c r="P686">
        <v>20</v>
      </c>
      <c r="Q686" t="s">
        <v>61</v>
      </c>
      <c r="R686">
        <v>1</v>
      </c>
      <c r="S686">
        <v>10</v>
      </c>
      <c r="T686">
        <v>1.8800000000000001E-2</v>
      </c>
      <c r="U686">
        <v>2.9729999999999999</v>
      </c>
      <c r="V686">
        <f t="shared" si="10"/>
        <v>17.666798238615197</v>
      </c>
      <c r="Y686" t="str">
        <f>VLOOKUP(Q686,'Lista spp'!A:H,8,FALSE)</f>
        <v>mcar</v>
      </c>
    </row>
    <row r="687" spans="1:25" x14ac:dyDescent="0.25">
      <c r="A687" t="s">
        <v>84</v>
      </c>
      <c r="B687" t="s">
        <v>1035</v>
      </c>
      <c r="C687" t="s">
        <v>51</v>
      </c>
      <c r="D687" t="s">
        <v>78</v>
      </c>
      <c r="E687" t="s">
        <v>79</v>
      </c>
      <c r="F687" t="s">
        <v>81</v>
      </c>
      <c r="G687" t="s">
        <v>82</v>
      </c>
      <c r="H687" t="s">
        <v>25</v>
      </c>
      <c r="I687">
        <v>2</v>
      </c>
      <c r="J687">
        <v>113</v>
      </c>
      <c r="K687">
        <v>140117</v>
      </c>
      <c r="L687">
        <v>14</v>
      </c>
      <c r="M687">
        <v>1</v>
      </c>
      <c r="N687">
        <v>2017</v>
      </c>
      <c r="O687" t="s">
        <v>83</v>
      </c>
      <c r="P687">
        <v>20</v>
      </c>
      <c r="Q687" t="s">
        <v>72</v>
      </c>
      <c r="R687">
        <v>1</v>
      </c>
      <c r="S687">
        <v>15</v>
      </c>
      <c r="T687">
        <v>1.0500000000000001E-2</v>
      </c>
      <c r="U687">
        <v>3.0070000000000001</v>
      </c>
      <c r="V687">
        <f t="shared" si="10"/>
        <v>36.115673240178793</v>
      </c>
      <c r="Y687" t="str">
        <f>VLOOKUP(Q687,'Lista spp'!A:H,8,FALSE)</f>
        <v>minv</v>
      </c>
    </row>
    <row r="688" spans="1:25" x14ac:dyDescent="0.25">
      <c r="A688" t="s">
        <v>84</v>
      </c>
      <c r="B688" t="s">
        <v>1035</v>
      </c>
      <c r="C688" t="s">
        <v>51</v>
      </c>
      <c r="D688" t="s">
        <v>78</v>
      </c>
      <c r="E688" t="s">
        <v>79</v>
      </c>
      <c r="F688" t="s">
        <v>81</v>
      </c>
      <c r="G688" t="s">
        <v>82</v>
      </c>
      <c r="H688" t="s">
        <v>25</v>
      </c>
      <c r="I688">
        <v>2</v>
      </c>
      <c r="J688">
        <v>113</v>
      </c>
      <c r="K688">
        <v>140117</v>
      </c>
      <c r="L688">
        <v>14</v>
      </c>
      <c r="M688">
        <v>1</v>
      </c>
      <c r="N688">
        <v>2017</v>
      </c>
      <c r="O688" t="s">
        <v>83</v>
      </c>
      <c r="P688">
        <v>20</v>
      </c>
      <c r="Q688" t="s">
        <v>306</v>
      </c>
      <c r="R688">
        <v>8</v>
      </c>
      <c r="S688">
        <v>13</v>
      </c>
      <c r="T688">
        <v>9.7999999999999997E-3</v>
      </c>
      <c r="U688">
        <v>3.1240000000000001</v>
      </c>
      <c r="V688">
        <f t="shared" si="10"/>
        <v>236.74188174917472</v>
      </c>
      <c r="Y688" t="str">
        <f>VLOOKUP(Q688,'Lista spp'!A:H,8,FALSE)</f>
        <v>minv</v>
      </c>
    </row>
    <row r="689" spans="1:25" x14ac:dyDescent="0.25">
      <c r="A689" t="s">
        <v>84</v>
      </c>
      <c r="B689" t="s">
        <v>1035</v>
      </c>
      <c r="C689" t="s">
        <v>51</v>
      </c>
      <c r="D689" t="s">
        <v>78</v>
      </c>
      <c r="E689" t="s">
        <v>79</v>
      </c>
      <c r="F689" t="s">
        <v>81</v>
      </c>
      <c r="G689" t="s">
        <v>82</v>
      </c>
      <c r="H689" t="s">
        <v>25</v>
      </c>
      <c r="I689">
        <v>2</v>
      </c>
      <c r="J689">
        <v>113</v>
      </c>
      <c r="K689">
        <v>140117</v>
      </c>
      <c r="L689">
        <v>14</v>
      </c>
      <c r="M689">
        <v>1</v>
      </c>
      <c r="N689">
        <v>2017</v>
      </c>
      <c r="O689" t="s">
        <v>83</v>
      </c>
      <c r="P689">
        <v>20</v>
      </c>
      <c r="Q689" t="s">
        <v>305</v>
      </c>
      <c r="R689">
        <v>1</v>
      </c>
      <c r="S689">
        <v>10</v>
      </c>
      <c r="T689">
        <v>1.4800000000000001E-2</v>
      </c>
      <c r="U689">
        <v>3.1669999999999998</v>
      </c>
      <c r="V689">
        <f t="shared" si="10"/>
        <v>21.740108909129241</v>
      </c>
      <c r="Y689" t="str">
        <f>VLOOKUP(Q689,'Lista spp'!A:H,8,FALSE)</f>
        <v>minv</v>
      </c>
    </row>
    <row r="690" spans="1:25" x14ac:dyDescent="0.25">
      <c r="A690" t="s">
        <v>84</v>
      </c>
      <c r="B690" t="s">
        <v>1035</v>
      </c>
      <c r="C690" t="s">
        <v>51</v>
      </c>
      <c r="D690" t="s">
        <v>78</v>
      </c>
      <c r="E690" t="s">
        <v>79</v>
      </c>
      <c r="F690" t="s">
        <v>81</v>
      </c>
      <c r="G690" t="s">
        <v>82</v>
      </c>
      <c r="H690" t="s">
        <v>25</v>
      </c>
      <c r="I690">
        <v>2</v>
      </c>
      <c r="J690">
        <v>113</v>
      </c>
      <c r="K690">
        <v>140117</v>
      </c>
      <c r="L690">
        <v>14</v>
      </c>
      <c r="M690">
        <v>1</v>
      </c>
      <c r="N690">
        <v>2017</v>
      </c>
      <c r="O690" t="s">
        <v>83</v>
      </c>
      <c r="P690">
        <v>20</v>
      </c>
      <c r="Q690" t="s">
        <v>306</v>
      </c>
      <c r="R690">
        <v>20</v>
      </c>
      <c r="S690">
        <v>10</v>
      </c>
      <c r="T690">
        <v>9.7999999999999997E-3</v>
      </c>
      <c r="U690">
        <v>3.1240000000000001</v>
      </c>
      <c r="V690">
        <f t="shared" si="10"/>
        <v>260.76906592370602</v>
      </c>
      <c r="Y690" t="str">
        <f>VLOOKUP(Q690,'Lista spp'!A:H,8,FALSE)</f>
        <v>minv</v>
      </c>
    </row>
    <row r="691" spans="1:25" x14ac:dyDescent="0.25">
      <c r="A691" t="s">
        <v>84</v>
      </c>
      <c r="B691" t="s">
        <v>1035</v>
      </c>
      <c r="C691" t="s">
        <v>51</v>
      </c>
      <c r="D691" t="s">
        <v>78</v>
      </c>
      <c r="E691" t="s">
        <v>79</v>
      </c>
      <c r="F691" t="s">
        <v>81</v>
      </c>
      <c r="G691" t="s">
        <v>82</v>
      </c>
      <c r="H691" t="s">
        <v>25</v>
      </c>
      <c r="I691">
        <v>2</v>
      </c>
      <c r="J691">
        <v>113</v>
      </c>
      <c r="K691">
        <v>140117</v>
      </c>
      <c r="L691">
        <v>14</v>
      </c>
      <c r="M691">
        <v>1</v>
      </c>
      <c r="N691">
        <v>2017</v>
      </c>
      <c r="O691" t="s">
        <v>83</v>
      </c>
      <c r="P691">
        <v>20</v>
      </c>
      <c r="Q691" t="s">
        <v>299</v>
      </c>
      <c r="R691">
        <v>1</v>
      </c>
      <c r="S691">
        <v>10</v>
      </c>
      <c r="T691">
        <v>3.3500000000000002E-2</v>
      </c>
      <c r="U691">
        <v>2.7719999999999998</v>
      </c>
      <c r="V691">
        <f t="shared" si="10"/>
        <v>19.817314744878374</v>
      </c>
      <c r="Y691" t="str">
        <f>VLOOKUP(Q691,'Lista spp'!A:H,8,FALSE)</f>
        <v>minv</v>
      </c>
    </row>
    <row r="692" spans="1:25" x14ac:dyDescent="0.25">
      <c r="A692" t="s">
        <v>84</v>
      </c>
      <c r="B692" t="s">
        <v>1035</v>
      </c>
      <c r="C692" t="s">
        <v>51</v>
      </c>
      <c r="D692" t="s">
        <v>78</v>
      </c>
      <c r="E692" t="s">
        <v>79</v>
      </c>
      <c r="F692" t="s">
        <v>81</v>
      </c>
      <c r="G692" t="s">
        <v>82</v>
      </c>
      <c r="H692" t="s">
        <v>25</v>
      </c>
      <c r="I692">
        <v>2</v>
      </c>
      <c r="J692">
        <v>113</v>
      </c>
      <c r="K692">
        <v>140117</v>
      </c>
      <c r="L692">
        <v>14</v>
      </c>
      <c r="M692">
        <v>1</v>
      </c>
      <c r="N692">
        <v>2017</v>
      </c>
      <c r="O692" t="s">
        <v>83</v>
      </c>
      <c r="P692">
        <v>20</v>
      </c>
      <c r="Q692" t="s">
        <v>306</v>
      </c>
      <c r="R692">
        <v>1</v>
      </c>
      <c r="S692">
        <v>10</v>
      </c>
      <c r="T692">
        <v>9.7999999999999997E-3</v>
      </c>
      <c r="U692">
        <v>3.1240000000000001</v>
      </c>
      <c r="V692">
        <f t="shared" si="10"/>
        <v>13.038453296185301</v>
      </c>
      <c r="Y692" t="str">
        <f>VLOOKUP(Q692,'Lista spp'!A:H,8,FALSE)</f>
        <v>minv</v>
      </c>
    </row>
    <row r="693" spans="1:25" x14ac:dyDescent="0.25">
      <c r="A693" t="s">
        <v>84</v>
      </c>
      <c r="B693" t="s">
        <v>1035</v>
      </c>
      <c r="C693" t="s">
        <v>51</v>
      </c>
      <c r="D693" t="s">
        <v>78</v>
      </c>
      <c r="E693" t="s">
        <v>79</v>
      </c>
      <c r="F693" t="s">
        <v>81</v>
      </c>
      <c r="G693" t="s">
        <v>82</v>
      </c>
      <c r="H693" t="s">
        <v>25</v>
      </c>
      <c r="I693">
        <v>2</v>
      </c>
      <c r="J693">
        <v>113</v>
      </c>
      <c r="K693">
        <v>140117</v>
      </c>
      <c r="L693">
        <v>14</v>
      </c>
      <c r="M693">
        <v>1</v>
      </c>
      <c r="N693">
        <v>2017</v>
      </c>
      <c r="O693" t="s">
        <v>83</v>
      </c>
      <c r="P693">
        <v>20</v>
      </c>
      <c r="Q693" t="s">
        <v>515</v>
      </c>
      <c r="R693">
        <v>1</v>
      </c>
      <c r="S693">
        <v>8</v>
      </c>
      <c r="T693">
        <v>2.4E-2</v>
      </c>
      <c r="U693">
        <v>2.93</v>
      </c>
      <c r="V693">
        <f t="shared" si="10"/>
        <v>10.623433498311044</v>
      </c>
      <c r="Y693" t="str">
        <f>VLOOKUP(Q693,'Lista spp'!A:H,8,FALSE)</f>
        <v>scrp</v>
      </c>
    </row>
    <row r="694" spans="1:25" x14ac:dyDescent="0.25">
      <c r="A694" t="s">
        <v>84</v>
      </c>
      <c r="B694" t="s">
        <v>1035</v>
      </c>
      <c r="C694" t="s">
        <v>51</v>
      </c>
      <c r="D694" t="s">
        <v>78</v>
      </c>
      <c r="E694" t="s">
        <v>79</v>
      </c>
      <c r="F694" t="s">
        <v>81</v>
      </c>
      <c r="G694" t="s">
        <v>82</v>
      </c>
      <c r="H694" t="s">
        <v>25</v>
      </c>
      <c r="I694">
        <v>2</v>
      </c>
      <c r="J694">
        <v>113</v>
      </c>
      <c r="K694">
        <v>140117</v>
      </c>
      <c r="L694">
        <v>14</v>
      </c>
      <c r="M694">
        <v>1</v>
      </c>
      <c r="N694">
        <v>2017</v>
      </c>
      <c r="O694" t="s">
        <v>83</v>
      </c>
      <c r="P694">
        <v>20</v>
      </c>
      <c r="Q694" t="s">
        <v>448</v>
      </c>
      <c r="R694">
        <v>1</v>
      </c>
      <c r="S694">
        <v>7</v>
      </c>
      <c r="T694">
        <v>1.7100000000000001E-2</v>
      </c>
      <c r="U694">
        <v>3.2</v>
      </c>
      <c r="V694">
        <f t="shared" si="10"/>
        <v>8.6558523247005237</v>
      </c>
      <c r="W694" t="s">
        <v>458</v>
      </c>
      <c r="Y694" t="str">
        <f>VLOOKUP(Q694,'Lista spp'!A:H,8,FALSE)</f>
        <v>scrp</v>
      </c>
    </row>
    <row r="695" spans="1:25" x14ac:dyDescent="0.25">
      <c r="A695" t="s">
        <v>84</v>
      </c>
      <c r="B695" t="s">
        <v>1035</v>
      </c>
      <c r="C695" t="s">
        <v>51</v>
      </c>
      <c r="D695" t="s">
        <v>78</v>
      </c>
      <c r="E695" t="s">
        <v>79</v>
      </c>
      <c r="F695" t="s">
        <v>81</v>
      </c>
      <c r="G695" t="s">
        <v>82</v>
      </c>
      <c r="H695" t="s">
        <v>25</v>
      </c>
      <c r="I695">
        <v>2</v>
      </c>
      <c r="J695">
        <v>113</v>
      </c>
      <c r="K695">
        <v>140117</v>
      </c>
      <c r="L695">
        <v>14</v>
      </c>
      <c r="M695">
        <v>1</v>
      </c>
      <c r="N695">
        <v>2017</v>
      </c>
      <c r="O695" t="s">
        <v>83</v>
      </c>
      <c r="P695">
        <v>20</v>
      </c>
      <c r="Q695" t="s">
        <v>622</v>
      </c>
      <c r="R695">
        <v>1</v>
      </c>
      <c r="S695">
        <v>40</v>
      </c>
      <c r="T695">
        <v>2.0299999999999999E-2</v>
      </c>
      <c r="U695">
        <v>3.1259999999999999</v>
      </c>
      <c r="V695">
        <f t="shared" si="10"/>
        <v>2067.9287482822201</v>
      </c>
      <c r="Y695" t="str">
        <f>VLOOKUP(Q695,'Lista spp'!A:H,8,FALSE)</f>
        <v>omni</v>
      </c>
    </row>
    <row r="696" spans="1:25" x14ac:dyDescent="0.25">
      <c r="A696" t="s">
        <v>84</v>
      </c>
      <c r="B696" t="s">
        <v>1035</v>
      </c>
      <c r="C696" t="s">
        <v>51</v>
      </c>
      <c r="D696" t="s">
        <v>78</v>
      </c>
      <c r="E696" t="s">
        <v>79</v>
      </c>
      <c r="F696" t="s">
        <v>81</v>
      </c>
      <c r="G696" t="s">
        <v>82</v>
      </c>
      <c r="H696" t="s">
        <v>25</v>
      </c>
      <c r="I696">
        <v>2</v>
      </c>
      <c r="J696">
        <v>113</v>
      </c>
      <c r="K696">
        <v>140117</v>
      </c>
      <c r="L696">
        <v>14</v>
      </c>
      <c r="M696">
        <v>1</v>
      </c>
      <c r="N696">
        <v>2017</v>
      </c>
      <c r="O696" t="s">
        <v>83</v>
      </c>
      <c r="P696">
        <v>20</v>
      </c>
      <c r="Q696" t="s">
        <v>626</v>
      </c>
      <c r="R696">
        <v>1</v>
      </c>
      <c r="S696">
        <v>7</v>
      </c>
      <c r="T696">
        <v>1.9300000000000001E-2</v>
      </c>
      <c r="U696">
        <v>2.96</v>
      </c>
      <c r="V696">
        <f t="shared" si="10"/>
        <v>6.1241738036500317</v>
      </c>
      <c r="Y696" t="str">
        <f>VLOOKUP(Q696,'Lista spp'!A:H,8,FALSE)</f>
        <v>ther</v>
      </c>
    </row>
    <row r="697" spans="1:25" x14ac:dyDescent="0.25">
      <c r="A697" t="s">
        <v>85</v>
      </c>
      <c r="B697" t="s">
        <v>1035</v>
      </c>
      <c r="C697" t="s">
        <v>51</v>
      </c>
      <c r="D697" t="s">
        <v>78</v>
      </c>
      <c r="E697" t="s">
        <v>79</v>
      </c>
      <c r="F697" t="s">
        <v>81</v>
      </c>
      <c r="G697" t="s">
        <v>82</v>
      </c>
      <c r="H697" t="s">
        <v>25</v>
      </c>
      <c r="I697">
        <v>3</v>
      </c>
      <c r="J697">
        <v>114</v>
      </c>
      <c r="K697">
        <v>140117</v>
      </c>
      <c r="L697">
        <v>14</v>
      </c>
      <c r="M697">
        <v>1</v>
      </c>
      <c r="N697">
        <v>2017</v>
      </c>
      <c r="O697" t="s">
        <v>83</v>
      </c>
      <c r="P697">
        <v>20</v>
      </c>
      <c r="Q697" t="s">
        <v>61</v>
      </c>
      <c r="R697">
        <v>1</v>
      </c>
      <c r="S697">
        <v>8</v>
      </c>
      <c r="T697">
        <v>1.8800000000000001E-2</v>
      </c>
      <c r="U697">
        <v>2.9729999999999999</v>
      </c>
      <c r="V697">
        <f t="shared" si="10"/>
        <v>9.1000626149959523</v>
      </c>
      <c r="Y697" t="str">
        <f>VLOOKUP(Q697,'Lista spp'!A:H,8,FALSE)</f>
        <v>mcar</v>
      </c>
    </row>
    <row r="698" spans="1:25" x14ac:dyDescent="0.25">
      <c r="A698" t="s">
        <v>85</v>
      </c>
      <c r="B698" t="s">
        <v>1035</v>
      </c>
      <c r="C698" t="s">
        <v>51</v>
      </c>
      <c r="D698" t="s">
        <v>78</v>
      </c>
      <c r="E698" t="s">
        <v>79</v>
      </c>
      <c r="F698" t="s">
        <v>81</v>
      </c>
      <c r="G698" t="s">
        <v>82</v>
      </c>
      <c r="H698" t="s">
        <v>25</v>
      </c>
      <c r="I698">
        <v>3</v>
      </c>
      <c r="J698">
        <v>114</v>
      </c>
      <c r="K698">
        <v>140117</v>
      </c>
      <c r="L698">
        <v>14</v>
      </c>
      <c r="M698">
        <v>1</v>
      </c>
      <c r="N698">
        <v>2017</v>
      </c>
      <c r="O698" t="s">
        <v>83</v>
      </c>
      <c r="P698">
        <v>20</v>
      </c>
      <c r="Q698" t="s">
        <v>61</v>
      </c>
      <c r="R698">
        <v>1</v>
      </c>
      <c r="S698">
        <v>10</v>
      </c>
      <c r="T698">
        <v>1.8800000000000001E-2</v>
      </c>
      <c r="U698">
        <v>2.9729999999999999</v>
      </c>
      <c r="V698">
        <f t="shared" si="10"/>
        <v>17.666798238615197</v>
      </c>
      <c r="Y698" t="str">
        <f>VLOOKUP(Q698,'Lista spp'!A:H,8,FALSE)</f>
        <v>mcar</v>
      </c>
    </row>
    <row r="699" spans="1:25" x14ac:dyDescent="0.25">
      <c r="A699" t="s">
        <v>85</v>
      </c>
      <c r="B699" t="s">
        <v>1035</v>
      </c>
      <c r="C699" t="s">
        <v>51</v>
      </c>
      <c r="D699" t="s">
        <v>78</v>
      </c>
      <c r="E699" t="s">
        <v>79</v>
      </c>
      <c r="F699" t="s">
        <v>81</v>
      </c>
      <c r="G699" t="s">
        <v>82</v>
      </c>
      <c r="H699" t="s">
        <v>25</v>
      </c>
      <c r="I699">
        <v>3</v>
      </c>
      <c r="J699">
        <v>114</v>
      </c>
      <c r="K699">
        <v>140117</v>
      </c>
      <c r="L699">
        <v>14</v>
      </c>
      <c r="M699">
        <v>1</v>
      </c>
      <c r="N699">
        <v>2017</v>
      </c>
      <c r="O699" t="s">
        <v>83</v>
      </c>
      <c r="P699">
        <v>20</v>
      </c>
      <c r="Q699" t="s">
        <v>306</v>
      </c>
      <c r="R699">
        <v>25</v>
      </c>
      <c r="S699">
        <v>12</v>
      </c>
      <c r="T699">
        <v>9.7999999999999997E-3</v>
      </c>
      <c r="U699">
        <v>3.1240000000000001</v>
      </c>
      <c r="V699">
        <f t="shared" si="10"/>
        <v>576.14035650521384</v>
      </c>
      <c r="Y699" t="str">
        <f>VLOOKUP(Q699,'Lista spp'!A:H,8,FALSE)</f>
        <v>minv</v>
      </c>
    </row>
    <row r="700" spans="1:25" x14ac:dyDescent="0.25">
      <c r="A700" t="s">
        <v>85</v>
      </c>
      <c r="B700" t="s">
        <v>1035</v>
      </c>
      <c r="C700" t="s">
        <v>51</v>
      </c>
      <c r="D700" t="s">
        <v>78</v>
      </c>
      <c r="E700" t="s">
        <v>79</v>
      </c>
      <c r="F700" t="s">
        <v>81</v>
      </c>
      <c r="G700" t="s">
        <v>82</v>
      </c>
      <c r="H700" t="s">
        <v>25</v>
      </c>
      <c r="I700">
        <v>3</v>
      </c>
      <c r="J700">
        <v>114</v>
      </c>
      <c r="K700">
        <v>140117</v>
      </c>
      <c r="L700">
        <v>14</v>
      </c>
      <c r="M700">
        <v>1</v>
      </c>
      <c r="N700">
        <v>2017</v>
      </c>
      <c r="O700" t="s">
        <v>83</v>
      </c>
      <c r="P700">
        <v>20</v>
      </c>
      <c r="Q700" t="s">
        <v>305</v>
      </c>
      <c r="R700">
        <v>4</v>
      </c>
      <c r="S700">
        <v>10</v>
      </c>
      <c r="T700">
        <v>1.4800000000000001E-2</v>
      </c>
      <c r="U700">
        <v>3.1669999999999998</v>
      </c>
      <c r="V700">
        <f t="shared" si="10"/>
        <v>86.960435636516962</v>
      </c>
      <c r="Y700" t="str">
        <f>VLOOKUP(Q700,'Lista spp'!A:H,8,FALSE)</f>
        <v>minv</v>
      </c>
    </row>
    <row r="701" spans="1:25" x14ac:dyDescent="0.25">
      <c r="A701" t="s">
        <v>85</v>
      </c>
      <c r="B701" t="s">
        <v>1035</v>
      </c>
      <c r="C701" t="s">
        <v>51</v>
      </c>
      <c r="D701" t="s">
        <v>78</v>
      </c>
      <c r="E701" t="s">
        <v>79</v>
      </c>
      <c r="F701" t="s">
        <v>81</v>
      </c>
      <c r="G701" t="s">
        <v>82</v>
      </c>
      <c r="H701" t="s">
        <v>25</v>
      </c>
      <c r="I701">
        <v>3</v>
      </c>
      <c r="J701">
        <v>114</v>
      </c>
      <c r="K701">
        <v>140117</v>
      </c>
      <c r="L701">
        <v>14</v>
      </c>
      <c r="M701">
        <v>1</v>
      </c>
      <c r="N701">
        <v>2017</v>
      </c>
      <c r="O701" t="s">
        <v>83</v>
      </c>
      <c r="P701">
        <v>20</v>
      </c>
      <c r="Q701" t="s">
        <v>306</v>
      </c>
      <c r="R701">
        <v>2</v>
      </c>
      <c r="S701">
        <v>10</v>
      </c>
      <c r="T701">
        <v>9.7999999999999997E-3</v>
      </c>
      <c r="U701">
        <v>3.1240000000000001</v>
      </c>
      <c r="V701">
        <f t="shared" si="10"/>
        <v>26.076906592370602</v>
      </c>
      <c r="Y701" t="str">
        <f>VLOOKUP(Q701,'Lista spp'!A:H,8,FALSE)</f>
        <v>minv</v>
      </c>
    </row>
    <row r="702" spans="1:25" x14ac:dyDescent="0.25">
      <c r="A702" t="s">
        <v>85</v>
      </c>
      <c r="B702" t="s">
        <v>1035</v>
      </c>
      <c r="C702" t="s">
        <v>51</v>
      </c>
      <c r="D702" t="s">
        <v>78</v>
      </c>
      <c r="E702" t="s">
        <v>79</v>
      </c>
      <c r="F702" t="s">
        <v>81</v>
      </c>
      <c r="G702" t="s">
        <v>82</v>
      </c>
      <c r="H702" t="s">
        <v>25</v>
      </c>
      <c r="I702">
        <v>3</v>
      </c>
      <c r="J702">
        <v>114</v>
      </c>
      <c r="K702">
        <v>140117</v>
      </c>
      <c r="L702">
        <v>14</v>
      </c>
      <c r="M702">
        <v>1</v>
      </c>
      <c r="N702">
        <v>2017</v>
      </c>
      <c r="O702" t="s">
        <v>83</v>
      </c>
      <c r="P702">
        <v>20</v>
      </c>
      <c r="Q702" t="s">
        <v>306</v>
      </c>
      <c r="R702">
        <v>1</v>
      </c>
      <c r="S702">
        <v>10</v>
      </c>
      <c r="T702">
        <v>9.7999999999999997E-3</v>
      </c>
      <c r="U702">
        <v>3.1240000000000001</v>
      </c>
      <c r="V702">
        <f t="shared" si="10"/>
        <v>13.038453296185301</v>
      </c>
      <c r="Y702" t="str">
        <f>VLOOKUP(Q702,'Lista spp'!A:H,8,FALSE)</f>
        <v>minv</v>
      </c>
    </row>
    <row r="703" spans="1:25" x14ac:dyDescent="0.25">
      <c r="A703" t="s">
        <v>85</v>
      </c>
      <c r="B703" t="s">
        <v>1035</v>
      </c>
      <c r="C703" t="s">
        <v>51</v>
      </c>
      <c r="D703" t="s">
        <v>78</v>
      </c>
      <c r="E703" t="s">
        <v>79</v>
      </c>
      <c r="F703" t="s">
        <v>81</v>
      </c>
      <c r="G703" t="s">
        <v>82</v>
      </c>
      <c r="H703" t="s">
        <v>25</v>
      </c>
      <c r="I703">
        <v>3</v>
      </c>
      <c r="J703">
        <v>114</v>
      </c>
      <c r="K703">
        <v>140117</v>
      </c>
      <c r="L703">
        <v>14</v>
      </c>
      <c r="M703">
        <v>1</v>
      </c>
      <c r="N703">
        <v>2017</v>
      </c>
      <c r="O703" t="s">
        <v>83</v>
      </c>
      <c r="P703">
        <v>20</v>
      </c>
      <c r="Q703" t="s">
        <v>308</v>
      </c>
      <c r="R703">
        <v>10</v>
      </c>
      <c r="S703">
        <v>8</v>
      </c>
      <c r="T703">
        <v>4.8999999999999998E-3</v>
      </c>
      <c r="U703">
        <v>3.3734000000000002</v>
      </c>
      <c r="V703">
        <f t="shared" si="10"/>
        <v>54.535568173160001</v>
      </c>
      <c r="Y703" t="str">
        <f>VLOOKUP(Q703,'Lista spp'!A:H,8,FALSE)</f>
        <v>minv</v>
      </c>
    </row>
    <row r="704" spans="1:25" x14ac:dyDescent="0.25">
      <c r="A704" t="s">
        <v>85</v>
      </c>
      <c r="B704" t="s">
        <v>1035</v>
      </c>
      <c r="C704" t="s">
        <v>51</v>
      </c>
      <c r="D704" t="s">
        <v>78</v>
      </c>
      <c r="E704" t="s">
        <v>79</v>
      </c>
      <c r="F704" t="s">
        <v>81</v>
      </c>
      <c r="G704" t="s">
        <v>82</v>
      </c>
      <c r="H704" t="s">
        <v>25</v>
      </c>
      <c r="I704">
        <v>3</v>
      </c>
      <c r="J704">
        <v>114</v>
      </c>
      <c r="K704">
        <v>140117</v>
      </c>
      <c r="L704">
        <v>14</v>
      </c>
      <c r="M704">
        <v>1</v>
      </c>
      <c r="N704">
        <v>2017</v>
      </c>
      <c r="O704" t="s">
        <v>83</v>
      </c>
      <c r="P704">
        <v>20</v>
      </c>
      <c r="Q704" t="s">
        <v>626</v>
      </c>
      <c r="R704">
        <v>1</v>
      </c>
      <c r="S704">
        <v>7</v>
      </c>
      <c r="T704">
        <v>1.9300000000000001E-2</v>
      </c>
      <c r="U704">
        <v>2.96</v>
      </c>
      <c r="V704">
        <f t="shared" si="10"/>
        <v>6.1241738036500317</v>
      </c>
      <c r="Y704" t="str">
        <f>VLOOKUP(Q704,'Lista spp'!A:H,8,FALSE)</f>
        <v>ther</v>
      </c>
    </row>
    <row r="705" spans="1:25" x14ac:dyDescent="0.25">
      <c r="A705" t="s">
        <v>86</v>
      </c>
      <c r="B705" t="s">
        <v>1035</v>
      </c>
      <c r="C705" t="s">
        <v>51</v>
      </c>
      <c r="D705" t="s">
        <v>78</v>
      </c>
      <c r="E705" t="s">
        <v>79</v>
      </c>
      <c r="F705" t="s">
        <v>81</v>
      </c>
      <c r="G705" t="s">
        <v>82</v>
      </c>
      <c r="H705" t="s">
        <v>25</v>
      </c>
      <c r="I705">
        <v>4</v>
      </c>
      <c r="J705">
        <v>115</v>
      </c>
      <c r="K705">
        <v>140117</v>
      </c>
      <c r="L705">
        <v>14</v>
      </c>
      <c r="M705">
        <v>1</v>
      </c>
      <c r="N705">
        <v>2017</v>
      </c>
      <c r="O705" t="s">
        <v>83</v>
      </c>
      <c r="P705">
        <v>20</v>
      </c>
      <c r="Q705" t="s">
        <v>61</v>
      </c>
      <c r="R705">
        <v>1</v>
      </c>
      <c r="S705">
        <v>20</v>
      </c>
      <c r="T705">
        <v>1.8800000000000001E-2</v>
      </c>
      <c r="U705">
        <v>2.9729999999999999</v>
      </c>
      <c r="V705">
        <f t="shared" si="10"/>
        <v>138.71391408447636</v>
      </c>
      <c r="Y705" t="str">
        <f>VLOOKUP(Q705,'Lista spp'!A:H,8,FALSE)</f>
        <v>mcar</v>
      </c>
    </row>
    <row r="706" spans="1:25" x14ac:dyDescent="0.25">
      <c r="A706" t="s">
        <v>86</v>
      </c>
      <c r="B706" t="s">
        <v>1035</v>
      </c>
      <c r="C706" t="s">
        <v>51</v>
      </c>
      <c r="D706" t="s">
        <v>78</v>
      </c>
      <c r="E706" t="s">
        <v>79</v>
      </c>
      <c r="F706" t="s">
        <v>81</v>
      </c>
      <c r="G706" t="s">
        <v>82</v>
      </c>
      <c r="H706" t="s">
        <v>25</v>
      </c>
      <c r="I706">
        <v>4</v>
      </c>
      <c r="J706">
        <v>115</v>
      </c>
      <c r="K706">
        <v>140117</v>
      </c>
      <c r="L706">
        <v>14</v>
      </c>
      <c r="M706">
        <v>1</v>
      </c>
      <c r="N706">
        <v>2017</v>
      </c>
      <c r="O706" t="s">
        <v>83</v>
      </c>
      <c r="P706">
        <v>20</v>
      </c>
      <c r="Q706" t="s">
        <v>61</v>
      </c>
      <c r="R706">
        <v>4</v>
      </c>
      <c r="S706">
        <v>15</v>
      </c>
      <c r="T706">
        <v>1.8800000000000001E-2</v>
      </c>
      <c r="U706">
        <v>2.9729999999999999</v>
      </c>
      <c r="V706">
        <f t="shared" ref="V706:V769" si="11">T706*(S706^U706)*R706</f>
        <v>235.90500430284311</v>
      </c>
      <c r="Y706" t="str">
        <f>VLOOKUP(Q706,'Lista spp'!A:H,8,FALSE)</f>
        <v>mcar</v>
      </c>
    </row>
    <row r="707" spans="1:25" x14ac:dyDescent="0.25">
      <c r="A707" t="s">
        <v>86</v>
      </c>
      <c r="B707" t="s">
        <v>1035</v>
      </c>
      <c r="C707" t="s">
        <v>51</v>
      </c>
      <c r="D707" t="s">
        <v>78</v>
      </c>
      <c r="E707" t="s">
        <v>79</v>
      </c>
      <c r="F707" t="s">
        <v>81</v>
      </c>
      <c r="G707" t="s">
        <v>82</v>
      </c>
      <c r="H707" t="s">
        <v>25</v>
      </c>
      <c r="I707">
        <v>4</v>
      </c>
      <c r="J707">
        <v>115</v>
      </c>
      <c r="K707">
        <v>140117</v>
      </c>
      <c r="L707">
        <v>14</v>
      </c>
      <c r="M707">
        <v>1</v>
      </c>
      <c r="N707">
        <v>2017</v>
      </c>
      <c r="O707" t="s">
        <v>83</v>
      </c>
      <c r="P707">
        <v>20</v>
      </c>
      <c r="Q707" t="s">
        <v>61</v>
      </c>
      <c r="R707">
        <v>1</v>
      </c>
      <c r="S707">
        <v>12</v>
      </c>
      <c r="T707">
        <v>1.8800000000000001E-2</v>
      </c>
      <c r="U707">
        <v>2.9729999999999999</v>
      </c>
      <c r="V707">
        <f t="shared" si="11"/>
        <v>30.378315885989277</v>
      </c>
      <c r="Y707" t="str">
        <f>VLOOKUP(Q707,'Lista spp'!A:H,8,FALSE)</f>
        <v>mcar</v>
      </c>
    </row>
    <row r="708" spans="1:25" x14ac:dyDescent="0.25">
      <c r="A708" t="s">
        <v>86</v>
      </c>
      <c r="B708" t="s">
        <v>1035</v>
      </c>
      <c r="C708" t="s">
        <v>51</v>
      </c>
      <c r="D708" t="s">
        <v>78</v>
      </c>
      <c r="E708" t="s">
        <v>79</v>
      </c>
      <c r="F708" t="s">
        <v>81</v>
      </c>
      <c r="G708" t="s">
        <v>82</v>
      </c>
      <c r="H708" t="s">
        <v>25</v>
      </c>
      <c r="I708">
        <v>4</v>
      </c>
      <c r="J708">
        <v>115</v>
      </c>
      <c r="K708">
        <v>140117</v>
      </c>
      <c r="L708">
        <v>14</v>
      </c>
      <c r="M708">
        <v>1</v>
      </c>
      <c r="N708">
        <v>2017</v>
      </c>
      <c r="O708" t="s">
        <v>83</v>
      </c>
      <c r="P708">
        <v>20</v>
      </c>
      <c r="Q708" t="s">
        <v>73</v>
      </c>
      <c r="R708">
        <v>1</v>
      </c>
      <c r="S708">
        <v>20</v>
      </c>
      <c r="T708">
        <v>1.2500000000000001E-2</v>
      </c>
      <c r="U708">
        <v>3.2240000000000002</v>
      </c>
      <c r="V708">
        <f t="shared" si="11"/>
        <v>195.6278667038402</v>
      </c>
      <c r="Y708" t="str">
        <f>VLOOKUP(Q708,'Lista spp'!A:H,8,FALSE)</f>
        <v>mcar</v>
      </c>
    </row>
    <row r="709" spans="1:25" x14ac:dyDescent="0.25">
      <c r="A709" t="s">
        <v>86</v>
      </c>
      <c r="B709" t="s">
        <v>1035</v>
      </c>
      <c r="C709" t="s">
        <v>51</v>
      </c>
      <c r="D709" t="s">
        <v>78</v>
      </c>
      <c r="E709" t="s">
        <v>79</v>
      </c>
      <c r="F709" t="s">
        <v>81</v>
      </c>
      <c r="G709" t="s">
        <v>82</v>
      </c>
      <c r="H709" t="s">
        <v>25</v>
      </c>
      <c r="I709">
        <v>4</v>
      </c>
      <c r="J709">
        <v>115</v>
      </c>
      <c r="K709">
        <v>140117</v>
      </c>
      <c r="L709">
        <v>14</v>
      </c>
      <c r="M709">
        <v>1</v>
      </c>
      <c r="N709">
        <v>2017</v>
      </c>
      <c r="O709" t="s">
        <v>83</v>
      </c>
      <c r="P709">
        <v>20</v>
      </c>
      <c r="Q709" t="s">
        <v>61</v>
      </c>
      <c r="R709">
        <v>1</v>
      </c>
      <c r="S709">
        <v>25</v>
      </c>
      <c r="T709">
        <v>1.8800000000000001E-2</v>
      </c>
      <c r="U709">
        <v>2.9729999999999999</v>
      </c>
      <c r="V709">
        <f t="shared" si="11"/>
        <v>269.29822757270472</v>
      </c>
      <c r="Y709" t="str">
        <f>VLOOKUP(Q709,'Lista spp'!A:H,8,FALSE)</f>
        <v>mcar</v>
      </c>
    </row>
    <row r="710" spans="1:25" x14ac:dyDescent="0.25">
      <c r="A710" t="s">
        <v>86</v>
      </c>
      <c r="B710" t="s">
        <v>1035</v>
      </c>
      <c r="C710" t="s">
        <v>51</v>
      </c>
      <c r="D710" t="s">
        <v>78</v>
      </c>
      <c r="E710" t="s">
        <v>79</v>
      </c>
      <c r="F710" t="s">
        <v>81</v>
      </c>
      <c r="G710" t="s">
        <v>82</v>
      </c>
      <c r="H710" t="s">
        <v>25</v>
      </c>
      <c r="I710">
        <v>4</v>
      </c>
      <c r="J710">
        <v>115</v>
      </c>
      <c r="K710">
        <v>140117</v>
      </c>
      <c r="L710">
        <v>14</v>
      </c>
      <c r="M710">
        <v>1</v>
      </c>
      <c r="N710">
        <v>2017</v>
      </c>
      <c r="O710" t="s">
        <v>83</v>
      </c>
      <c r="P710">
        <v>20</v>
      </c>
      <c r="Q710" t="s">
        <v>87</v>
      </c>
      <c r="R710">
        <v>1</v>
      </c>
      <c r="S710">
        <v>25</v>
      </c>
      <c r="T710" s="1">
        <v>1.2500000000000001E-2</v>
      </c>
      <c r="U710">
        <v>3.2240000000000002</v>
      </c>
      <c r="V710">
        <f t="shared" si="11"/>
        <v>401.66926443196235</v>
      </c>
      <c r="Y710" t="str">
        <f>VLOOKUP(Q710,'Lista spp'!A:H,8,FALSE)</f>
        <v>mcar</v>
      </c>
    </row>
    <row r="711" spans="1:25" x14ac:dyDescent="0.25">
      <c r="A711" t="s">
        <v>86</v>
      </c>
      <c r="B711" t="s">
        <v>1035</v>
      </c>
      <c r="C711" t="s">
        <v>51</v>
      </c>
      <c r="D711" t="s">
        <v>78</v>
      </c>
      <c r="E711" t="s">
        <v>79</v>
      </c>
      <c r="F711" t="s">
        <v>81</v>
      </c>
      <c r="G711" t="s">
        <v>82</v>
      </c>
      <c r="H711" t="s">
        <v>25</v>
      </c>
      <c r="I711">
        <v>4</v>
      </c>
      <c r="J711">
        <v>115</v>
      </c>
      <c r="K711">
        <v>140117</v>
      </c>
      <c r="L711">
        <v>14</v>
      </c>
      <c r="M711">
        <v>1</v>
      </c>
      <c r="N711">
        <v>2017</v>
      </c>
      <c r="O711" t="s">
        <v>83</v>
      </c>
      <c r="P711">
        <v>20</v>
      </c>
      <c r="Q711" t="s">
        <v>312</v>
      </c>
      <c r="R711">
        <v>4</v>
      </c>
      <c r="S711">
        <v>14</v>
      </c>
      <c r="T711">
        <v>1.4800000000000001E-2</v>
      </c>
      <c r="U711">
        <v>3.1669999999999998</v>
      </c>
      <c r="V711">
        <f t="shared" si="11"/>
        <v>252.41153371490492</v>
      </c>
      <c r="X711" t="s">
        <v>313</v>
      </c>
      <c r="Y711" t="str">
        <f>VLOOKUP(Q711,'Lista spp'!A:H,8,FALSE)</f>
        <v>minv</v>
      </c>
    </row>
    <row r="712" spans="1:25" x14ac:dyDescent="0.25">
      <c r="A712" t="s">
        <v>86</v>
      </c>
      <c r="B712" t="s">
        <v>1035</v>
      </c>
      <c r="C712" t="s">
        <v>51</v>
      </c>
      <c r="D712" t="s">
        <v>78</v>
      </c>
      <c r="E712" t="s">
        <v>79</v>
      </c>
      <c r="F712" t="s">
        <v>81</v>
      </c>
      <c r="G712" t="s">
        <v>82</v>
      </c>
      <c r="H712" t="s">
        <v>25</v>
      </c>
      <c r="I712">
        <v>4</v>
      </c>
      <c r="J712">
        <v>115</v>
      </c>
      <c r="K712">
        <v>140117</v>
      </c>
      <c r="L712">
        <v>14</v>
      </c>
      <c r="M712">
        <v>1</v>
      </c>
      <c r="N712">
        <v>2017</v>
      </c>
      <c r="O712" t="s">
        <v>83</v>
      </c>
      <c r="P712">
        <v>20</v>
      </c>
      <c r="Q712" t="s">
        <v>306</v>
      </c>
      <c r="R712">
        <v>1</v>
      </c>
      <c r="S712">
        <v>12</v>
      </c>
      <c r="T712">
        <v>9.7999999999999997E-3</v>
      </c>
      <c r="U712">
        <v>3.1240000000000001</v>
      </c>
      <c r="V712">
        <f t="shared" si="11"/>
        <v>23.045614260208552</v>
      </c>
      <c r="Y712" t="str">
        <f>VLOOKUP(Q712,'Lista spp'!A:H,8,FALSE)</f>
        <v>minv</v>
      </c>
    </row>
    <row r="713" spans="1:25" x14ac:dyDescent="0.25">
      <c r="A713" t="s">
        <v>86</v>
      </c>
      <c r="B713" t="s">
        <v>1035</v>
      </c>
      <c r="C713" t="s">
        <v>51</v>
      </c>
      <c r="D713" t="s">
        <v>78</v>
      </c>
      <c r="E713" t="s">
        <v>79</v>
      </c>
      <c r="F713" t="s">
        <v>81</v>
      </c>
      <c r="G713" t="s">
        <v>82</v>
      </c>
      <c r="H713" t="s">
        <v>25</v>
      </c>
      <c r="I713">
        <v>4</v>
      </c>
      <c r="J713">
        <v>115</v>
      </c>
      <c r="K713">
        <v>140117</v>
      </c>
      <c r="L713">
        <v>14</v>
      </c>
      <c r="M713">
        <v>1</v>
      </c>
      <c r="N713">
        <v>2017</v>
      </c>
      <c r="O713" t="s">
        <v>83</v>
      </c>
      <c r="P713">
        <v>20</v>
      </c>
      <c r="Q713" t="s">
        <v>308</v>
      </c>
      <c r="R713">
        <v>4</v>
      </c>
      <c r="S713">
        <v>7</v>
      </c>
      <c r="T713">
        <v>4.8999999999999998E-3</v>
      </c>
      <c r="U713">
        <v>3.3734000000000002</v>
      </c>
      <c r="V713">
        <f t="shared" si="11"/>
        <v>13.903040873352451</v>
      </c>
      <c r="Y713" t="str">
        <f>VLOOKUP(Q713,'Lista spp'!A:H,8,FALSE)</f>
        <v>minv</v>
      </c>
    </row>
    <row r="714" spans="1:25" x14ac:dyDescent="0.25">
      <c r="A714" t="s">
        <v>86</v>
      </c>
      <c r="B714" t="s">
        <v>1035</v>
      </c>
      <c r="C714" t="s">
        <v>51</v>
      </c>
      <c r="D714" t="s">
        <v>78</v>
      </c>
      <c r="E714" t="s">
        <v>79</v>
      </c>
      <c r="F714" t="s">
        <v>81</v>
      </c>
      <c r="G714" t="s">
        <v>82</v>
      </c>
      <c r="H714" t="s">
        <v>25</v>
      </c>
      <c r="I714">
        <v>4</v>
      </c>
      <c r="J714">
        <v>115</v>
      </c>
      <c r="K714">
        <v>140117</v>
      </c>
      <c r="L714">
        <v>14</v>
      </c>
      <c r="M714">
        <v>1</v>
      </c>
      <c r="N714">
        <v>2017</v>
      </c>
      <c r="O714" t="s">
        <v>83</v>
      </c>
      <c r="P714">
        <v>20</v>
      </c>
      <c r="Q714" t="s">
        <v>295</v>
      </c>
      <c r="R714">
        <v>1</v>
      </c>
      <c r="S714">
        <v>5</v>
      </c>
      <c r="T714">
        <v>9.2800000000000001E-3</v>
      </c>
      <c r="U714">
        <v>3.07</v>
      </c>
      <c r="V714">
        <f t="shared" si="11"/>
        <v>1.2983323833873996</v>
      </c>
      <c r="Y714" t="str">
        <f>VLOOKUP(Q714,'Lista spp'!A:H,8,FALSE)</f>
        <v>minv</v>
      </c>
    </row>
    <row r="715" spans="1:25" x14ac:dyDescent="0.25">
      <c r="A715" t="s">
        <v>86</v>
      </c>
      <c r="B715" t="s">
        <v>1035</v>
      </c>
      <c r="C715" t="s">
        <v>51</v>
      </c>
      <c r="D715" t="s">
        <v>78</v>
      </c>
      <c r="E715" t="s">
        <v>79</v>
      </c>
      <c r="F715" t="s">
        <v>81</v>
      </c>
      <c r="G715" t="s">
        <v>82</v>
      </c>
      <c r="H715" t="s">
        <v>25</v>
      </c>
      <c r="I715">
        <v>4</v>
      </c>
      <c r="J715">
        <v>115</v>
      </c>
      <c r="K715">
        <v>140117</v>
      </c>
      <c r="L715">
        <v>14</v>
      </c>
      <c r="M715">
        <v>1</v>
      </c>
      <c r="N715">
        <v>2017</v>
      </c>
      <c r="O715" t="s">
        <v>83</v>
      </c>
      <c r="P715">
        <v>20</v>
      </c>
      <c r="Q715" t="s">
        <v>295</v>
      </c>
      <c r="R715">
        <v>1</v>
      </c>
      <c r="S715">
        <v>7</v>
      </c>
      <c r="T715">
        <v>9.2800000000000001E-3</v>
      </c>
      <c r="U715">
        <v>3.07</v>
      </c>
      <c r="V715">
        <f t="shared" si="11"/>
        <v>3.6475307266729931</v>
      </c>
      <c r="Y715" t="str">
        <f>VLOOKUP(Q715,'Lista spp'!A:H,8,FALSE)</f>
        <v>minv</v>
      </c>
    </row>
    <row r="716" spans="1:25" x14ac:dyDescent="0.25">
      <c r="A716" t="s">
        <v>86</v>
      </c>
      <c r="B716" t="s">
        <v>1035</v>
      </c>
      <c r="C716" t="s">
        <v>51</v>
      </c>
      <c r="D716" t="s">
        <v>78</v>
      </c>
      <c r="E716" t="s">
        <v>79</v>
      </c>
      <c r="F716" t="s">
        <v>81</v>
      </c>
      <c r="G716" t="s">
        <v>82</v>
      </c>
      <c r="H716" t="s">
        <v>25</v>
      </c>
      <c r="I716">
        <v>4</v>
      </c>
      <c r="J716">
        <v>115</v>
      </c>
      <c r="K716">
        <v>140117</v>
      </c>
      <c r="L716">
        <v>14</v>
      </c>
      <c r="M716">
        <v>1</v>
      </c>
      <c r="N716">
        <v>2017</v>
      </c>
      <c r="O716" t="s">
        <v>83</v>
      </c>
      <c r="P716">
        <v>20</v>
      </c>
      <c r="Q716" t="s">
        <v>301</v>
      </c>
      <c r="R716">
        <v>1</v>
      </c>
      <c r="S716">
        <v>22</v>
      </c>
      <c r="T716">
        <v>1.95E-2</v>
      </c>
      <c r="U716">
        <v>3.11</v>
      </c>
      <c r="V716">
        <f t="shared" si="11"/>
        <v>291.72197740618674</v>
      </c>
      <c r="Y716" t="str">
        <f>VLOOKUP(Q716,'Lista spp'!A:H,8,FALSE)</f>
        <v>minv</v>
      </c>
    </row>
    <row r="717" spans="1:25" x14ac:dyDescent="0.25">
      <c r="A717" t="s">
        <v>86</v>
      </c>
      <c r="B717" t="s">
        <v>1035</v>
      </c>
      <c r="C717" t="s">
        <v>51</v>
      </c>
      <c r="D717" t="s">
        <v>78</v>
      </c>
      <c r="E717" t="s">
        <v>79</v>
      </c>
      <c r="F717" t="s">
        <v>81</v>
      </c>
      <c r="G717" t="s">
        <v>82</v>
      </c>
      <c r="H717" t="s">
        <v>25</v>
      </c>
      <c r="I717">
        <v>4</v>
      </c>
      <c r="J717">
        <v>115</v>
      </c>
      <c r="K717">
        <v>140117</v>
      </c>
      <c r="L717">
        <v>14</v>
      </c>
      <c r="M717">
        <v>1</v>
      </c>
      <c r="N717">
        <v>2017</v>
      </c>
      <c r="O717" t="s">
        <v>83</v>
      </c>
      <c r="P717">
        <v>20</v>
      </c>
      <c r="Q717" t="s">
        <v>448</v>
      </c>
      <c r="R717">
        <v>1</v>
      </c>
      <c r="S717">
        <v>6</v>
      </c>
      <c r="T717">
        <v>1.7100000000000001E-2</v>
      </c>
      <c r="U717">
        <v>3.2</v>
      </c>
      <c r="V717">
        <f t="shared" si="11"/>
        <v>5.2854273979703716</v>
      </c>
      <c r="W717" t="s">
        <v>458</v>
      </c>
      <c r="Y717" t="str">
        <f>VLOOKUP(Q717,'Lista spp'!A:H,8,FALSE)</f>
        <v>scrp</v>
      </c>
    </row>
    <row r="718" spans="1:25" x14ac:dyDescent="0.25">
      <c r="A718" t="s">
        <v>86</v>
      </c>
      <c r="B718" t="s">
        <v>1035</v>
      </c>
      <c r="C718" t="s">
        <v>51</v>
      </c>
      <c r="D718" t="s">
        <v>78</v>
      </c>
      <c r="E718" t="s">
        <v>79</v>
      </c>
      <c r="F718" t="s">
        <v>81</v>
      </c>
      <c r="G718" t="s">
        <v>82</v>
      </c>
      <c r="H718" t="s">
        <v>25</v>
      </c>
      <c r="I718">
        <v>4</v>
      </c>
      <c r="J718">
        <v>115</v>
      </c>
      <c r="K718">
        <v>140117</v>
      </c>
      <c r="L718">
        <v>14</v>
      </c>
      <c r="M718">
        <v>1</v>
      </c>
      <c r="N718">
        <v>2017</v>
      </c>
      <c r="O718" t="s">
        <v>83</v>
      </c>
      <c r="P718">
        <v>20</v>
      </c>
      <c r="Q718" t="s">
        <v>515</v>
      </c>
      <c r="R718">
        <v>1</v>
      </c>
      <c r="S718">
        <v>20</v>
      </c>
      <c r="T718">
        <v>2.4E-2</v>
      </c>
      <c r="U718">
        <v>2.93</v>
      </c>
      <c r="V718">
        <f t="shared" si="11"/>
        <v>155.67867586025395</v>
      </c>
      <c r="Y718" t="str">
        <f>VLOOKUP(Q718,'Lista spp'!A:H,8,FALSE)</f>
        <v>scrp</v>
      </c>
    </row>
    <row r="719" spans="1:25" x14ac:dyDescent="0.25">
      <c r="A719" t="s">
        <v>86</v>
      </c>
      <c r="B719" t="s">
        <v>1035</v>
      </c>
      <c r="C719" t="s">
        <v>51</v>
      </c>
      <c r="D719" t="s">
        <v>78</v>
      </c>
      <c r="E719" t="s">
        <v>79</v>
      </c>
      <c r="F719" t="s">
        <v>81</v>
      </c>
      <c r="G719" t="s">
        <v>82</v>
      </c>
      <c r="H719" t="s">
        <v>25</v>
      </c>
      <c r="I719">
        <v>4</v>
      </c>
      <c r="J719">
        <v>115</v>
      </c>
      <c r="K719">
        <v>140117</v>
      </c>
      <c r="L719">
        <v>14</v>
      </c>
      <c r="M719">
        <v>1</v>
      </c>
      <c r="N719">
        <v>2017</v>
      </c>
      <c r="O719" t="s">
        <v>83</v>
      </c>
      <c r="P719">
        <v>20</v>
      </c>
      <c r="Q719" t="s">
        <v>622</v>
      </c>
      <c r="R719">
        <v>2</v>
      </c>
      <c r="S719">
        <v>40</v>
      </c>
      <c r="T719">
        <v>2.0299999999999999E-2</v>
      </c>
      <c r="U719">
        <v>3.1259999999999999</v>
      </c>
      <c r="V719">
        <f t="shared" si="11"/>
        <v>4135.8574965644402</v>
      </c>
      <c r="Y719" t="str">
        <f>VLOOKUP(Q719,'Lista spp'!A:H,8,FALSE)</f>
        <v>omni</v>
      </c>
    </row>
    <row r="720" spans="1:25" x14ac:dyDescent="0.25">
      <c r="A720" t="s">
        <v>86</v>
      </c>
      <c r="B720" t="s">
        <v>1035</v>
      </c>
      <c r="C720" t="s">
        <v>51</v>
      </c>
      <c r="D720" t="s">
        <v>78</v>
      </c>
      <c r="E720" t="s">
        <v>79</v>
      </c>
      <c r="F720" t="s">
        <v>81</v>
      </c>
      <c r="G720" t="s">
        <v>82</v>
      </c>
      <c r="H720" t="s">
        <v>25</v>
      </c>
      <c r="I720">
        <v>4</v>
      </c>
      <c r="J720">
        <v>115</v>
      </c>
      <c r="K720">
        <v>140117</v>
      </c>
      <c r="L720">
        <v>14</v>
      </c>
      <c r="M720">
        <v>1</v>
      </c>
      <c r="N720">
        <v>2017</v>
      </c>
      <c r="O720" t="s">
        <v>83</v>
      </c>
      <c r="P720">
        <v>20</v>
      </c>
      <c r="Q720" t="s">
        <v>626</v>
      </c>
      <c r="R720">
        <v>1</v>
      </c>
      <c r="S720">
        <v>4</v>
      </c>
      <c r="T720">
        <v>1.9300000000000001E-2</v>
      </c>
      <c r="U720">
        <v>2.96</v>
      </c>
      <c r="V720">
        <f t="shared" si="11"/>
        <v>1.1685704052354564</v>
      </c>
      <c r="Y720" t="str">
        <f>VLOOKUP(Q720,'Lista spp'!A:H,8,FALSE)</f>
        <v>ther</v>
      </c>
    </row>
    <row r="721" spans="1:25" x14ac:dyDescent="0.25">
      <c r="A721" t="s">
        <v>86</v>
      </c>
      <c r="B721" t="s">
        <v>1035</v>
      </c>
      <c r="C721" t="s">
        <v>51</v>
      </c>
      <c r="D721" t="s">
        <v>78</v>
      </c>
      <c r="E721" t="s">
        <v>79</v>
      </c>
      <c r="F721" t="s">
        <v>81</v>
      </c>
      <c r="G721" t="s">
        <v>82</v>
      </c>
      <c r="H721" t="s">
        <v>25</v>
      </c>
      <c r="I721">
        <v>4</v>
      </c>
      <c r="J721">
        <v>115</v>
      </c>
      <c r="K721">
        <v>140117</v>
      </c>
      <c r="L721">
        <v>14</v>
      </c>
      <c r="M721">
        <v>1</v>
      </c>
      <c r="N721">
        <v>2017</v>
      </c>
      <c r="O721" t="s">
        <v>83</v>
      </c>
      <c r="P721">
        <v>20</v>
      </c>
      <c r="Q721" t="s">
        <v>624</v>
      </c>
      <c r="R721">
        <v>1</v>
      </c>
      <c r="S721">
        <v>3</v>
      </c>
      <c r="T721">
        <v>1.5599999999999999E-2</v>
      </c>
      <c r="U721">
        <v>3.13</v>
      </c>
      <c r="V721">
        <f t="shared" si="11"/>
        <v>0.48586333360803069</v>
      </c>
      <c r="Y721" t="str">
        <f>VLOOKUP(Q721,'Lista spp'!A:H,8,FALSE)</f>
        <v>ther</v>
      </c>
    </row>
    <row r="722" spans="1:25" x14ac:dyDescent="0.25">
      <c r="A722" t="s">
        <v>314</v>
      </c>
      <c r="B722" t="s">
        <v>1040</v>
      </c>
      <c r="C722" t="s">
        <v>88</v>
      </c>
      <c r="D722" t="s">
        <v>89</v>
      </c>
      <c r="E722" t="s">
        <v>90</v>
      </c>
      <c r="F722" t="s">
        <v>92</v>
      </c>
      <c r="G722" t="s">
        <v>93</v>
      </c>
      <c r="H722" t="s">
        <v>25</v>
      </c>
      <c r="I722">
        <v>1</v>
      </c>
      <c r="J722">
        <v>116</v>
      </c>
      <c r="K722">
        <v>150117</v>
      </c>
      <c r="L722">
        <v>15</v>
      </c>
      <c r="M722">
        <v>1</v>
      </c>
      <c r="N722">
        <v>2017</v>
      </c>
      <c r="O722" t="s">
        <v>94</v>
      </c>
      <c r="P722">
        <v>6</v>
      </c>
      <c r="Q722" t="s">
        <v>315</v>
      </c>
      <c r="R722">
        <v>1</v>
      </c>
      <c r="S722">
        <v>10</v>
      </c>
      <c r="T722">
        <v>8.6999999999999994E-3</v>
      </c>
      <c r="U722">
        <v>3.1440000000000001</v>
      </c>
      <c r="V722">
        <f t="shared" si="11"/>
        <v>12.120464185624151</v>
      </c>
      <c r="Y722" t="str">
        <f>VLOOKUP(Q722,'Lista spp'!A:H,8,FALSE)</f>
        <v>minv</v>
      </c>
    </row>
    <row r="723" spans="1:25" x14ac:dyDescent="0.25">
      <c r="A723" t="s">
        <v>314</v>
      </c>
      <c r="B723" t="s">
        <v>1040</v>
      </c>
      <c r="C723" t="s">
        <v>88</v>
      </c>
      <c r="D723" t="s">
        <v>89</v>
      </c>
      <c r="E723" t="s">
        <v>90</v>
      </c>
      <c r="F723" t="s">
        <v>92</v>
      </c>
      <c r="G723" t="s">
        <v>93</v>
      </c>
      <c r="H723" t="s">
        <v>25</v>
      </c>
      <c r="I723">
        <v>1</v>
      </c>
      <c r="J723">
        <v>116</v>
      </c>
      <c r="K723">
        <v>150117</v>
      </c>
      <c r="L723">
        <v>15</v>
      </c>
      <c r="M723">
        <v>1</v>
      </c>
      <c r="N723">
        <v>2017</v>
      </c>
      <c r="O723" t="s">
        <v>94</v>
      </c>
      <c r="P723">
        <v>6</v>
      </c>
      <c r="Q723" t="s">
        <v>305</v>
      </c>
      <c r="R723">
        <v>2</v>
      </c>
      <c r="S723">
        <v>20</v>
      </c>
      <c r="T723">
        <v>1.4800000000000001E-2</v>
      </c>
      <c r="U723">
        <v>3.1669999999999998</v>
      </c>
      <c r="V723">
        <f t="shared" si="11"/>
        <v>390.52937584788236</v>
      </c>
      <c r="Y723" t="str">
        <f>VLOOKUP(Q723,'Lista spp'!A:H,8,FALSE)</f>
        <v>minv</v>
      </c>
    </row>
    <row r="724" spans="1:25" x14ac:dyDescent="0.25">
      <c r="A724" t="s">
        <v>314</v>
      </c>
      <c r="B724" t="s">
        <v>1040</v>
      </c>
      <c r="C724" t="s">
        <v>88</v>
      </c>
      <c r="D724" t="s">
        <v>89</v>
      </c>
      <c r="E724" t="s">
        <v>90</v>
      </c>
      <c r="F724" t="s">
        <v>92</v>
      </c>
      <c r="G724" t="s">
        <v>93</v>
      </c>
      <c r="H724" t="s">
        <v>25</v>
      </c>
      <c r="I724">
        <v>1</v>
      </c>
      <c r="J724">
        <v>116</v>
      </c>
      <c r="K724">
        <v>150117</v>
      </c>
      <c r="L724">
        <v>15</v>
      </c>
      <c r="M724">
        <v>1</v>
      </c>
      <c r="N724">
        <v>2017</v>
      </c>
      <c r="O724" t="s">
        <v>94</v>
      </c>
      <c r="P724">
        <v>6</v>
      </c>
      <c r="Q724" t="s">
        <v>305</v>
      </c>
      <c r="R724">
        <v>1</v>
      </c>
      <c r="S724">
        <v>15</v>
      </c>
      <c r="T724">
        <v>1.4800000000000001E-2</v>
      </c>
      <c r="U724">
        <v>3.1669999999999998</v>
      </c>
      <c r="V724">
        <f t="shared" si="11"/>
        <v>78.513209826723369</v>
      </c>
      <c r="Y724" t="str">
        <f>VLOOKUP(Q724,'Lista spp'!A:H,8,FALSE)</f>
        <v>minv</v>
      </c>
    </row>
    <row r="725" spans="1:25" x14ac:dyDescent="0.25">
      <c r="A725" t="s">
        <v>314</v>
      </c>
      <c r="B725" t="s">
        <v>1040</v>
      </c>
      <c r="C725" t="s">
        <v>88</v>
      </c>
      <c r="D725" t="s">
        <v>89</v>
      </c>
      <c r="E725" t="s">
        <v>90</v>
      </c>
      <c r="F725" t="s">
        <v>92</v>
      </c>
      <c r="G725" t="s">
        <v>93</v>
      </c>
      <c r="H725" t="s">
        <v>25</v>
      </c>
      <c r="I725">
        <v>1</v>
      </c>
      <c r="J725">
        <v>116</v>
      </c>
      <c r="K725">
        <v>150117</v>
      </c>
      <c r="L725">
        <v>15</v>
      </c>
      <c r="M725">
        <v>1</v>
      </c>
      <c r="N725">
        <v>2017</v>
      </c>
      <c r="O725" t="s">
        <v>94</v>
      </c>
      <c r="P725">
        <v>6</v>
      </c>
      <c r="Q725" t="s">
        <v>305</v>
      </c>
      <c r="R725">
        <v>1</v>
      </c>
      <c r="S725">
        <v>12</v>
      </c>
      <c r="T725">
        <v>1.4800000000000001E-2</v>
      </c>
      <c r="U725">
        <v>3.1669999999999998</v>
      </c>
      <c r="V725">
        <f t="shared" si="11"/>
        <v>38.728325666249653</v>
      </c>
      <c r="Y725" t="str">
        <f>VLOOKUP(Q725,'Lista spp'!A:H,8,FALSE)</f>
        <v>minv</v>
      </c>
    </row>
    <row r="726" spans="1:25" x14ac:dyDescent="0.25">
      <c r="A726" t="s">
        <v>314</v>
      </c>
      <c r="B726" t="s">
        <v>1040</v>
      </c>
      <c r="C726" t="s">
        <v>88</v>
      </c>
      <c r="D726" t="s">
        <v>89</v>
      </c>
      <c r="E726" t="s">
        <v>90</v>
      </c>
      <c r="F726" t="s">
        <v>92</v>
      </c>
      <c r="G726" t="s">
        <v>93</v>
      </c>
      <c r="H726" t="s">
        <v>25</v>
      </c>
      <c r="I726">
        <v>1</v>
      </c>
      <c r="J726">
        <v>116</v>
      </c>
      <c r="K726">
        <v>150117</v>
      </c>
      <c r="L726">
        <v>15</v>
      </c>
      <c r="M726">
        <v>1</v>
      </c>
      <c r="N726">
        <v>2017</v>
      </c>
      <c r="O726" t="s">
        <v>94</v>
      </c>
      <c r="P726">
        <v>6</v>
      </c>
      <c r="Q726" t="s">
        <v>305</v>
      </c>
      <c r="R726">
        <v>1</v>
      </c>
      <c r="S726">
        <v>10</v>
      </c>
      <c r="T726">
        <v>1.4800000000000001E-2</v>
      </c>
      <c r="U726">
        <v>3.1669999999999998</v>
      </c>
      <c r="V726">
        <f t="shared" si="11"/>
        <v>21.740108909129241</v>
      </c>
      <c r="Y726" t="str">
        <f>VLOOKUP(Q726,'Lista spp'!A:H,8,FALSE)</f>
        <v>minv</v>
      </c>
    </row>
    <row r="727" spans="1:25" x14ac:dyDescent="0.25">
      <c r="A727" t="s">
        <v>314</v>
      </c>
      <c r="B727" t="s">
        <v>1040</v>
      </c>
      <c r="C727" t="s">
        <v>88</v>
      </c>
      <c r="D727" t="s">
        <v>89</v>
      </c>
      <c r="E727" t="s">
        <v>90</v>
      </c>
      <c r="F727" t="s">
        <v>92</v>
      </c>
      <c r="G727" t="s">
        <v>93</v>
      </c>
      <c r="H727" t="s">
        <v>25</v>
      </c>
      <c r="I727">
        <v>1</v>
      </c>
      <c r="J727">
        <v>116</v>
      </c>
      <c r="K727">
        <v>150117</v>
      </c>
      <c r="L727">
        <v>15</v>
      </c>
      <c r="M727">
        <v>1</v>
      </c>
      <c r="N727">
        <v>2017</v>
      </c>
      <c r="O727" t="s">
        <v>94</v>
      </c>
      <c r="P727">
        <v>6</v>
      </c>
      <c r="Q727" t="s">
        <v>305</v>
      </c>
      <c r="R727">
        <v>1</v>
      </c>
      <c r="S727">
        <v>23</v>
      </c>
      <c r="T727">
        <v>1.4800000000000001E-2</v>
      </c>
      <c r="U727">
        <v>3.1669999999999998</v>
      </c>
      <c r="V727">
        <f t="shared" si="11"/>
        <v>303.98613251401991</v>
      </c>
      <c r="Y727" t="str">
        <f>VLOOKUP(Q727,'Lista spp'!A:H,8,FALSE)</f>
        <v>minv</v>
      </c>
    </row>
    <row r="728" spans="1:25" x14ac:dyDescent="0.25">
      <c r="A728" t="s">
        <v>314</v>
      </c>
      <c r="B728" t="s">
        <v>1040</v>
      </c>
      <c r="C728" t="s">
        <v>88</v>
      </c>
      <c r="D728" t="s">
        <v>89</v>
      </c>
      <c r="E728" t="s">
        <v>90</v>
      </c>
      <c r="F728" t="s">
        <v>92</v>
      </c>
      <c r="G728" t="s">
        <v>93</v>
      </c>
      <c r="H728" t="s">
        <v>25</v>
      </c>
      <c r="I728">
        <v>1</v>
      </c>
      <c r="J728">
        <v>116</v>
      </c>
      <c r="K728">
        <v>150117</v>
      </c>
      <c r="L728">
        <v>15</v>
      </c>
      <c r="M728">
        <v>1</v>
      </c>
      <c r="N728">
        <v>2017</v>
      </c>
      <c r="O728" t="s">
        <v>94</v>
      </c>
      <c r="P728">
        <v>6</v>
      </c>
      <c r="Q728" t="s">
        <v>305</v>
      </c>
      <c r="R728">
        <v>1</v>
      </c>
      <c r="S728">
        <v>12</v>
      </c>
      <c r="T728">
        <v>1.4800000000000001E-2</v>
      </c>
      <c r="U728">
        <v>3.1669999999999998</v>
      </c>
      <c r="V728">
        <f t="shared" si="11"/>
        <v>38.728325666249653</v>
      </c>
      <c r="Y728" t="str">
        <f>VLOOKUP(Q728,'Lista spp'!A:H,8,FALSE)</f>
        <v>minv</v>
      </c>
    </row>
    <row r="729" spans="1:25" x14ac:dyDescent="0.25">
      <c r="A729" t="s">
        <v>314</v>
      </c>
      <c r="B729" t="s">
        <v>1040</v>
      </c>
      <c r="C729" t="s">
        <v>88</v>
      </c>
      <c r="D729" t="s">
        <v>89</v>
      </c>
      <c r="E729" t="s">
        <v>90</v>
      </c>
      <c r="F729" t="s">
        <v>92</v>
      </c>
      <c r="G729" t="s">
        <v>93</v>
      </c>
      <c r="H729" t="s">
        <v>25</v>
      </c>
      <c r="I729">
        <v>1</v>
      </c>
      <c r="J729">
        <v>116</v>
      </c>
      <c r="K729">
        <v>150117</v>
      </c>
      <c r="L729">
        <v>15</v>
      </c>
      <c r="M729">
        <v>1</v>
      </c>
      <c r="N729">
        <v>2017</v>
      </c>
      <c r="O729" t="s">
        <v>94</v>
      </c>
      <c r="P729">
        <v>6</v>
      </c>
      <c r="Q729" t="s">
        <v>305</v>
      </c>
      <c r="R729">
        <v>3</v>
      </c>
      <c r="S729">
        <v>18</v>
      </c>
      <c r="T729">
        <v>1.4800000000000001E-2</v>
      </c>
      <c r="U729">
        <v>3.1669999999999998</v>
      </c>
      <c r="V729">
        <f t="shared" si="11"/>
        <v>419.59566605414784</v>
      </c>
      <c r="Y729" t="str">
        <f>VLOOKUP(Q729,'Lista spp'!A:H,8,FALSE)</f>
        <v>minv</v>
      </c>
    </row>
    <row r="730" spans="1:25" x14ac:dyDescent="0.25">
      <c r="A730" t="s">
        <v>314</v>
      </c>
      <c r="B730" t="s">
        <v>1040</v>
      </c>
      <c r="C730" t="s">
        <v>88</v>
      </c>
      <c r="D730" t="s">
        <v>89</v>
      </c>
      <c r="E730" t="s">
        <v>90</v>
      </c>
      <c r="F730" t="s">
        <v>92</v>
      </c>
      <c r="G730" t="s">
        <v>93</v>
      </c>
      <c r="H730" t="s">
        <v>25</v>
      </c>
      <c r="I730">
        <v>1</v>
      </c>
      <c r="J730">
        <v>116</v>
      </c>
      <c r="K730">
        <v>150117</v>
      </c>
      <c r="L730">
        <v>15</v>
      </c>
      <c r="M730">
        <v>1</v>
      </c>
      <c r="N730">
        <v>2017</v>
      </c>
      <c r="O730" t="s">
        <v>94</v>
      </c>
      <c r="P730">
        <v>6</v>
      </c>
      <c r="Q730" t="s">
        <v>315</v>
      </c>
      <c r="R730">
        <v>3</v>
      </c>
      <c r="S730">
        <v>10</v>
      </c>
      <c r="T730">
        <v>8.6999999999999994E-3</v>
      </c>
      <c r="U730">
        <v>3.1440000000000001</v>
      </c>
      <c r="V730">
        <f t="shared" si="11"/>
        <v>36.361392556872453</v>
      </c>
      <c r="Y730" t="str">
        <f>VLOOKUP(Q730,'Lista spp'!A:H,8,FALSE)</f>
        <v>minv</v>
      </c>
    </row>
    <row r="731" spans="1:25" x14ac:dyDescent="0.25">
      <c r="A731" t="s">
        <v>314</v>
      </c>
      <c r="B731" t="s">
        <v>1040</v>
      </c>
      <c r="C731" t="s">
        <v>88</v>
      </c>
      <c r="D731" t="s">
        <v>89</v>
      </c>
      <c r="E731" t="s">
        <v>90</v>
      </c>
      <c r="F731" t="s">
        <v>92</v>
      </c>
      <c r="G731" t="s">
        <v>93</v>
      </c>
      <c r="H731" t="s">
        <v>25</v>
      </c>
      <c r="I731">
        <v>1</v>
      </c>
      <c r="J731">
        <v>116</v>
      </c>
      <c r="K731">
        <v>150117</v>
      </c>
      <c r="L731">
        <v>15</v>
      </c>
      <c r="M731">
        <v>1</v>
      </c>
      <c r="N731">
        <v>2017</v>
      </c>
      <c r="O731" t="s">
        <v>94</v>
      </c>
      <c r="P731">
        <v>6</v>
      </c>
      <c r="Q731" t="s">
        <v>408</v>
      </c>
      <c r="R731">
        <v>1</v>
      </c>
      <c r="S731">
        <v>14</v>
      </c>
      <c r="T731">
        <v>2.46E-2</v>
      </c>
      <c r="U731">
        <v>2.85</v>
      </c>
      <c r="V731">
        <f t="shared" si="11"/>
        <v>45.435991412164782</v>
      </c>
      <c r="Y731" t="str">
        <f>VLOOKUP(Q731,'Lista spp'!A:H,8,FALSE)</f>
        <v>omni</v>
      </c>
    </row>
    <row r="732" spans="1:25" x14ac:dyDescent="0.25">
      <c r="A732" t="s">
        <v>314</v>
      </c>
      <c r="B732" t="s">
        <v>1040</v>
      </c>
      <c r="C732" t="s">
        <v>88</v>
      </c>
      <c r="D732" t="s">
        <v>89</v>
      </c>
      <c r="E732" t="s">
        <v>90</v>
      </c>
      <c r="F732" t="s">
        <v>92</v>
      </c>
      <c r="G732" t="s">
        <v>93</v>
      </c>
      <c r="H732" t="s">
        <v>25</v>
      </c>
      <c r="I732">
        <v>1</v>
      </c>
      <c r="J732">
        <v>116</v>
      </c>
      <c r="K732">
        <v>150117</v>
      </c>
      <c r="L732">
        <v>15</v>
      </c>
      <c r="M732">
        <v>1</v>
      </c>
      <c r="N732">
        <v>2017</v>
      </c>
      <c r="O732" t="s">
        <v>94</v>
      </c>
      <c r="P732">
        <v>6</v>
      </c>
      <c r="Q732" t="s">
        <v>515</v>
      </c>
      <c r="R732">
        <v>1</v>
      </c>
      <c r="S732">
        <v>20</v>
      </c>
      <c r="T732">
        <v>2.4E-2</v>
      </c>
      <c r="U732">
        <v>2.93</v>
      </c>
      <c r="V732">
        <f t="shared" si="11"/>
        <v>155.67867586025395</v>
      </c>
      <c r="Y732" t="str">
        <f>VLOOKUP(Q732,'Lista spp'!A:H,8,FALSE)</f>
        <v>scrp</v>
      </c>
    </row>
    <row r="733" spans="1:25" x14ac:dyDescent="0.25">
      <c r="A733" t="s">
        <v>314</v>
      </c>
      <c r="B733" t="s">
        <v>1040</v>
      </c>
      <c r="C733" t="s">
        <v>88</v>
      </c>
      <c r="D733" t="s">
        <v>89</v>
      </c>
      <c r="E733" t="s">
        <v>90</v>
      </c>
      <c r="F733" t="s">
        <v>92</v>
      </c>
      <c r="G733" t="s">
        <v>93</v>
      </c>
      <c r="H733" t="s">
        <v>25</v>
      </c>
      <c r="I733">
        <v>1</v>
      </c>
      <c r="J733">
        <v>116</v>
      </c>
      <c r="K733">
        <v>150117</v>
      </c>
      <c r="L733">
        <v>15</v>
      </c>
      <c r="M733">
        <v>1</v>
      </c>
      <c r="N733">
        <v>2017</v>
      </c>
      <c r="O733" t="s">
        <v>94</v>
      </c>
      <c r="P733">
        <v>6</v>
      </c>
      <c r="Q733" t="s">
        <v>515</v>
      </c>
      <c r="R733">
        <v>1</v>
      </c>
      <c r="S733">
        <v>12</v>
      </c>
      <c r="T733">
        <v>2.4E-2</v>
      </c>
      <c r="U733">
        <v>2.93</v>
      </c>
      <c r="V733">
        <f t="shared" si="11"/>
        <v>34.850763154984143</v>
      </c>
      <c r="Y733" t="str">
        <f>VLOOKUP(Q733,'Lista spp'!A:H,8,FALSE)</f>
        <v>scrp</v>
      </c>
    </row>
    <row r="734" spans="1:25" x14ac:dyDescent="0.25">
      <c r="A734" t="s">
        <v>91</v>
      </c>
      <c r="B734" t="s">
        <v>1040</v>
      </c>
      <c r="C734" t="s">
        <v>88</v>
      </c>
      <c r="D734" t="s">
        <v>89</v>
      </c>
      <c r="E734" t="s">
        <v>90</v>
      </c>
      <c r="F734" t="s">
        <v>92</v>
      </c>
      <c r="G734" t="s">
        <v>93</v>
      </c>
      <c r="H734" t="s">
        <v>25</v>
      </c>
      <c r="I734">
        <v>2</v>
      </c>
      <c r="J734">
        <v>117</v>
      </c>
      <c r="K734">
        <v>150117</v>
      </c>
      <c r="L734">
        <v>15</v>
      </c>
      <c r="M734">
        <v>1</v>
      </c>
      <c r="N734">
        <v>2017</v>
      </c>
      <c r="O734" t="s">
        <v>94</v>
      </c>
      <c r="P734">
        <v>6</v>
      </c>
      <c r="Q734" t="s">
        <v>58</v>
      </c>
      <c r="R734">
        <v>1</v>
      </c>
      <c r="S734">
        <v>25</v>
      </c>
      <c r="T734">
        <v>2.1100000000000001E-2</v>
      </c>
      <c r="U734">
        <v>2.9260999999999999</v>
      </c>
      <c r="V734">
        <f t="shared" si="11"/>
        <v>259.89307921486028</v>
      </c>
      <c r="Y734" t="str">
        <f>VLOOKUP(Q734,'Lista spp'!A:H,8,FALSE)</f>
        <v>mcar</v>
      </c>
    </row>
    <row r="735" spans="1:25" x14ac:dyDescent="0.25">
      <c r="A735" t="s">
        <v>91</v>
      </c>
      <c r="B735" t="s">
        <v>1040</v>
      </c>
      <c r="C735" t="s">
        <v>88</v>
      </c>
      <c r="D735" t="s">
        <v>89</v>
      </c>
      <c r="E735" t="s">
        <v>90</v>
      </c>
      <c r="F735" t="s">
        <v>92</v>
      </c>
      <c r="G735" t="s">
        <v>93</v>
      </c>
      <c r="H735" t="s">
        <v>25</v>
      </c>
      <c r="I735">
        <v>2</v>
      </c>
      <c r="J735">
        <v>117</v>
      </c>
      <c r="K735">
        <v>150117</v>
      </c>
      <c r="L735">
        <v>15</v>
      </c>
      <c r="M735">
        <v>1</v>
      </c>
      <c r="N735">
        <v>2017</v>
      </c>
      <c r="O735" t="s">
        <v>94</v>
      </c>
      <c r="P735">
        <v>6</v>
      </c>
      <c r="Q735" t="s">
        <v>315</v>
      </c>
      <c r="R735">
        <v>1</v>
      </c>
      <c r="S735">
        <v>10</v>
      </c>
      <c r="T735">
        <v>8.6999999999999994E-3</v>
      </c>
      <c r="U735">
        <v>3.1440000000000001</v>
      </c>
      <c r="V735">
        <f t="shared" si="11"/>
        <v>12.120464185624151</v>
      </c>
      <c r="Y735" t="str">
        <f>VLOOKUP(Q735,'Lista spp'!A:H,8,FALSE)</f>
        <v>minv</v>
      </c>
    </row>
    <row r="736" spans="1:25" x14ac:dyDescent="0.25">
      <c r="A736" t="s">
        <v>91</v>
      </c>
      <c r="B736" t="s">
        <v>1040</v>
      </c>
      <c r="C736" t="s">
        <v>88</v>
      </c>
      <c r="D736" t="s">
        <v>89</v>
      </c>
      <c r="E736" t="s">
        <v>90</v>
      </c>
      <c r="F736" t="s">
        <v>92</v>
      </c>
      <c r="G736" t="s">
        <v>93</v>
      </c>
      <c r="H736" t="s">
        <v>25</v>
      </c>
      <c r="I736">
        <v>2</v>
      </c>
      <c r="J736">
        <v>117</v>
      </c>
      <c r="K736">
        <v>150117</v>
      </c>
      <c r="L736">
        <v>15</v>
      </c>
      <c r="M736">
        <v>1</v>
      </c>
      <c r="N736">
        <v>2017</v>
      </c>
      <c r="O736" t="s">
        <v>94</v>
      </c>
      <c r="P736">
        <v>6</v>
      </c>
      <c r="Q736" t="s">
        <v>305</v>
      </c>
      <c r="R736">
        <v>1</v>
      </c>
      <c r="S736">
        <v>10</v>
      </c>
      <c r="T736">
        <v>1.4800000000000001E-2</v>
      </c>
      <c r="U736">
        <v>3.1669999999999998</v>
      </c>
      <c r="V736">
        <f t="shared" si="11"/>
        <v>21.740108909129241</v>
      </c>
      <c r="Y736" t="str">
        <f>VLOOKUP(Q736,'Lista spp'!A:H,8,FALSE)</f>
        <v>minv</v>
      </c>
    </row>
    <row r="737" spans="1:25" x14ac:dyDescent="0.25">
      <c r="A737" t="s">
        <v>91</v>
      </c>
      <c r="B737" t="s">
        <v>1040</v>
      </c>
      <c r="C737" t="s">
        <v>88</v>
      </c>
      <c r="D737" t="s">
        <v>89</v>
      </c>
      <c r="E737" t="s">
        <v>90</v>
      </c>
      <c r="F737" t="s">
        <v>92</v>
      </c>
      <c r="G737" t="s">
        <v>93</v>
      </c>
      <c r="H737" t="s">
        <v>25</v>
      </c>
      <c r="I737">
        <v>2</v>
      </c>
      <c r="J737">
        <v>117</v>
      </c>
      <c r="K737">
        <v>150117</v>
      </c>
      <c r="L737">
        <v>15</v>
      </c>
      <c r="M737">
        <v>1</v>
      </c>
      <c r="N737">
        <v>2017</v>
      </c>
      <c r="O737" t="s">
        <v>94</v>
      </c>
      <c r="P737">
        <v>6</v>
      </c>
      <c r="Q737" t="s">
        <v>305</v>
      </c>
      <c r="R737">
        <v>2</v>
      </c>
      <c r="S737">
        <v>10</v>
      </c>
      <c r="T737">
        <v>1.4800000000000001E-2</v>
      </c>
      <c r="U737">
        <v>3.1669999999999998</v>
      </c>
      <c r="V737">
        <f t="shared" si="11"/>
        <v>43.480217818258481</v>
      </c>
      <c r="Y737" t="str">
        <f>VLOOKUP(Q737,'Lista spp'!A:H,8,FALSE)</f>
        <v>minv</v>
      </c>
    </row>
    <row r="738" spans="1:25" x14ac:dyDescent="0.25">
      <c r="A738" t="s">
        <v>91</v>
      </c>
      <c r="B738" t="s">
        <v>1040</v>
      </c>
      <c r="C738" t="s">
        <v>88</v>
      </c>
      <c r="D738" t="s">
        <v>89</v>
      </c>
      <c r="E738" t="s">
        <v>90</v>
      </c>
      <c r="F738" t="s">
        <v>92</v>
      </c>
      <c r="G738" t="s">
        <v>93</v>
      </c>
      <c r="H738" t="s">
        <v>25</v>
      </c>
      <c r="I738">
        <v>2</v>
      </c>
      <c r="J738">
        <v>117</v>
      </c>
      <c r="K738">
        <v>150117</v>
      </c>
      <c r="L738">
        <v>15</v>
      </c>
      <c r="M738">
        <v>1</v>
      </c>
      <c r="N738">
        <v>2017</v>
      </c>
      <c r="O738" t="s">
        <v>94</v>
      </c>
      <c r="P738">
        <v>6</v>
      </c>
      <c r="Q738" t="s">
        <v>305</v>
      </c>
      <c r="R738">
        <v>1</v>
      </c>
      <c r="S738">
        <v>5</v>
      </c>
      <c r="T738">
        <v>1.4800000000000001E-2</v>
      </c>
      <c r="U738">
        <v>3.1669999999999998</v>
      </c>
      <c r="V738">
        <f t="shared" si="11"/>
        <v>2.4204700829721806</v>
      </c>
      <c r="Y738" t="str">
        <f>VLOOKUP(Q738,'Lista spp'!A:H,8,FALSE)</f>
        <v>minv</v>
      </c>
    </row>
    <row r="739" spans="1:25" x14ac:dyDescent="0.25">
      <c r="A739" t="s">
        <v>91</v>
      </c>
      <c r="B739" t="s">
        <v>1040</v>
      </c>
      <c r="C739" t="s">
        <v>88</v>
      </c>
      <c r="D739" t="s">
        <v>89</v>
      </c>
      <c r="E739" t="s">
        <v>90</v>
      </c>
      <c r="F739" t="s">
        <v>92</v>
      </c>
      <c r="G739" t="s">
        <v>93</v>
      </c>
      <c r="H739" t="s">
        <v>25</v>
      </c>
      <c r="I739">
        <v>2</v>
      </c>
      <c r="J739">
        <v>117</v>
      </c>
      <c r="K739">
        <v>150117</v>
      </c>
      <c r="L739">
        <v>15</v>
      </c>
      <c r="M739">
        <v>1</v>
      </c>
      <c r="N739">
        <v>2017</v>
      </c>
      <c r="O739" t="s">
        <v>94</v>
      </c>
      <c r="P739">
        <v>6</v>
      </c>
      <c r="Q739" t="s">
        <v>298</v>
      </c>
      <c r="R739">
        <v>1</v>
      </c>
      <c r="S739">
        <v>15</v>
      </c>
      <c r="T739">
        <v>1.4E-2</v>
      </c>
      <c r="U739">
        <v>3.13</v>
      </c>
      <c r="V739">
        <f t="shared" si="11"/>
        <v>67.188303685627702</v>
      </c>
      <c r="Y739" t="str">
        <f>VLOOKUP(Q739,'Lista spp'!A:H,8,FALSE)</f>
        <v>minv</v>
      </c>
    </row>
    <row r="740" spans="1:25" x14ac:dyDescent="0.25">
      <c r="A740" t="s">
        <v>91</v>
      </c>
      <c r="B740" t="s">
        <v>1040</v>
      </c>
      <c r="C740" t="s">
        <v>88</v>
      </c>
      <c r="D740" t="s">
        <v>89</v>
      </c>
      <c r="E740" t="s">
        <v>90</v>
      </c>
      <c r="F740" t="s">
        <v>92</v>
      </c>
      <c r="G740" t="s">
        <v>93</v>
      </c>
      <c r="H740" t="s">
        <v>25</v>
      </c>
      <c r="I740">
        <v>2</v>
      </c>
      <c r="J740">
        <v>117</v>
      </c>
      <c r="K740">
        <v>150117</v>
      </c>
      <c r="L740">
        <v>15</v>
      </c>
      <c r="M740">
        <v>1</v>
      </c>
      <c r="N740">
        <v>2017</v>
      </c>
      <c r="O740" t="s">
        <v>94</v>
      </c>
      <c r="P740">
        <v>6</v>
      </c>
      <c r="Q740" t="s">
        <v>515</v>
      </c>
      <c r="R740">
        <v>1</v>
      </c>
      <c r="S740">
        <v>14</v>
      </c>
      <c r="T740">
        <v>2.4E-2</v>
      </c>
      <c r="U740">
        <v>2.93</v>
      </c>
      <c r="V740">
        <f t="shared" si="11"/>
        <v>54.747763970356147</v>
      </c>
      <c r="Y740" t="str">
        <f>VLOOKUP(Q740,'Lista spp'!A:H,8,FALSE)</f>
        <v>scrp</v>
      </c>
    </row>
    <row r="741" spans="1:25" x14ac:dyDescent="0.25">
      <c r="A741" t="s">
        <v>91</v>
      </c>
      <c r="B741" t="s">
        <v>1040</v>
      </c>
      <c r="C741" t="s">
        <v>88</v>
      </c>
      <c r="D741" t="s">
        <v>89</v>
      </c>
      <c r="E741" t="s">
        <v>90</v>
      </c>
      <c r="F741" t="s">
        <v>92</v>
      </c>
      <c r="G741" t="s">
        <v>93</v>
      </c>
      <c r="H741" t="s">
        <v>25</v>
      </c>
      <c r="I741">
        <v>2</v>
      </c>
      <c r="J741">
        <v>117</v>
      </c>
      <c r="K741">
        <v>150117</v>
      </c>
      <c r="L741">
        <v>15</v>
      </c>
      <c r="M741">
        <v>1</v>
      </c>
      <c r="N741">
        <v>2017</v>
      </c>
      <c r="O741" t="s">
        <v>94</v>
      </c>
      <c r="P741">
        <v>6</v>
      </c>
      <c r="Q741" t="s">
        <v>445</v>
      </c>
      <c r="R741">
        <v>1</v>
      </c>
      <c r="S741">
        <v>20</v>
      </c>
      <c r="T741">
        <v>1.44E-2</v>
      </c>
      <c r="U741">
        <v>3.1</v>
      </c>
      <c r="V741">
        <f t="shared" si="11"/>
        <v>155.43738405199448</v>
      </c>
      <c r="W741" t="s">
        <v>435</v>
      </c>
      <c r="Y741" t="str">
        <f>VLOOKUP(Q741,'Lista spp'!A:H,8,FALSE)</f>
        <v>scrp</v>
      </c>
    </row>
    <row r="742" spans="1:25" x14ac:dyDescent="0.25">
      <c r="A742" t="s">
        <v>91</v>
      </c>
      <c r="B742" t="s">
        <v>1040</v>
      </c>
      <c r="C742" t="s">
        <v>88</v>
      </c>
      <c r="D742" t="s">
        <v>89</v>
      </c>
      <c r="E742" t="s">
        <v>90</v>
      </c>
      <c r="F742" t="s">
        <v>92</v>
      </c>
      <c r="G742" t="s">
        <v>93</v>
      </c>
      <c r="H742" t="s">
        <v>25</v>
      </c>
      <c r="I742">
        <v>2</v>
      </c>
      <c r="J742">
        <v>117</v>
      </c>
      <c r="K742">
        <v>150117</v>
      </c>
      <c r="L742">
        <v>15</v>
      </c>
      <c r="M742">
        <v>1</v>
      </c>
      <c r="N742">
        <v>2017</v>
      </c>
      <c r="O742" t="s">
        <v>94</v>
      </c>
      <c r="P742">
        <v>6</v>
      </c>
      <c r="Q742" t="s">
        <v>515</v>
      </c>
      <c r="R742">
        <v>2</v>
      </c>
      <c r="S742">
        <v>20</v>
      </c>
      <c r="T742">
        <v>2.4E-2</v>
      </c>
      <c r="U742">
        <v>2.93</v>
      </c>
      <c r="V742">
        <f t="shared" si="11"/>
        <v>311.35735172050789</v>
      </c>
      <c r="Y742" t="str">
        <f>VLOOKUP(Q742,'Lista spp'!A:H,8,FALSE)</f>
        <v>scrp</v>
      </c>
    </row>
    <row r="743" spans="1:25" x14ac:dyDescent="0.25">
      <c r="A743" t="s">
        <v>91</v>
      </c>
      <c r="B743" t="s">
        <v>1040</v>
      </c>
      <c r="C743" t="s">
        <v>88</v>
      </c>
      <c r="D743" t="s">
        <v>89</v>
      </c>
      <c r="E743" t="s">
        <v>90</v>
      </c>
      <c r="F743" t="s">
        <v>92</v>
      </c>
      <c r="G743" t="s">
        <v>93</v>
      </c>
      <c r="H743" t="s">
        <v>25</v>
      </c>
      <c r="I743">
        <v>2</v>
      </c>
      <c r="J743">
        <v>117</v>
      </c>
      <c r="K743">
        <v>150117</v>
      </c>
      <c r="L743">
        <v>15</v>
      </c>
      <c r="M743">
        <v>1</v>
      </c>
      <c r="N743">
        <v>2017</v>
      </c>
      <c r="O743" t="s">
        <v>94</v>
      </c>
      <c r="P743">
        <v>6</v>
      </c>
      <c r="Q743" t="s">
        <v>515</v>
      </c>
      <c r="R743">
        <v>2</v>
      </c>
      <c r="S743">
        <v>12</v>
      </c>
      <c r="T743">
        <v>2.4E-2</v>
      </c>
      <c r="U743">
        <v>2.93</v>
      </c>
      <c r="V743">
        <f t="shared" si="11"/>
        <v>69.701526309968287</v>
      </c>
      <c r="Y743" t="str">
        <f>VLOOKUP(Q743,'Lista spp'!A:H,8,FALSE)</f>
        <v>scrp</v>
      </c>
    </row>
    <row r="744" spans="1:25" x14ac:dyDescent="0.25">
      <c r="A744" t="s">
        <v>91</v>
      </c>
      <c r="B744" t="s">
        <v>1040</v>
      </c>
      <c r="C744" t="s">
        <v>88</v>
      </c>
      <c r="D744" t="s">
        <v>89</v>
      </c>
      <c r="E744" t="s">
        <v>90</v>
      </c>
      <c r="F744" t="s">
        <v>92</v>
      </c>
      <c r="G744" t="s">
        <v>93</v>
      </c>
      <c r="H744" t="s">
        <v>25</v>
      </c>
      <c r="I744">
        <v>2</v>
      </c>
      <c r="J744">
        <v>117</v>
      </c>
      <c r="K744">
        <v>150117</v>
      </c>
      <c r="L744">
        <v>15</v>
      </c>
      <c r="M744">
        <v>1</v>
      </c>
      <c r="N744">
        <v>2017</v>
      </c>
      <c r="O744" t="s">
        <v>94</v>
      </c>
      <c r="P744">
        <v>6</v>
      </c>
      <c r="Q744" t="s">
        <v>445</v>
      </c>
      <c r="R744">
        <v>1</v>
      </c>
      <c r="S744">
        <v>7</v>
      </c>
      <c r="T744">
        <v>1.44E-2</v>
      </c>
      <c r="U744">
        <v>3.1</v>
      </c>
      <c r="V744">
        <f t="shared" si="11"/>
        <v>6.0002095263177599</v>
      </c>
      <c r="W744" t="s">
        <v>458</v>
      </c>
      <c r="Y744" t="str">
        <f>VLOOKUP(Q744,'Lista spp'!A:H,8,FALSE)</f>
        <v>scrp</v>
      </c>
    </row>
    <row r="745" spans="1:25" x14ac:dyDescent="0.25">
      <c r="A745" t="s">
        <v>91</v>
      </c>
      <c r="B745" t="s">
        <v>1040</v>
      </c>
      <c r="C745" t="s">
        <v>88</v>
      </c>
      <c r="D745" t="s">
        <v>89</v>
      </c>
      <c r="E745" t="s">
        <v>90</v>
      </c>
      <c r="F745" t="s">
        <v>92</v>
      </c>
      <c r="G745" t="s">
        <v>93</v>
      </c>
      <c r="H745" t="s">
        <v>25</v>
      </c>
      <c r="I745">
        <v>2</v>
      </c>
      <c r="J745">
        <v>117</v>
      </c>
      <c r="K745">
        <v>150117</v>
      </c>
      <c r="L745">
        <v>15</v>
      </c>
      <c r="M745">
        <v>1</v>
      </c>
      <c r="N745">
        <v>2017</v>
      </c>
      <c r="O745" t="s">
        <v>94</v>
      </c>
      <c r="P745">
        <v>6</v>
      </c>
      <c r="Q745" t="s">
        <v>445</v>
      </c>
      <c r="R745">
        <v>1</v>
      </c>
      <c r="S745">
        <v>30</v>
      </c>
      <c r="T745">
        <v>1.44E-2</v>
      </c>
      <c r="U745">
        <v>3.1</v>
      </c>
      <c r="V745">
        <f t="shared" si="11"/>
        <v>546.30903333684159</v>
      </c>
      <c r="W745" t="s">
        <v>435</v>
      </c>
      <c r="Y745" t="str">
        <f>VLOOKUP(Q745,'Lista spp'!A:H,8,FALSE)</f>
        <v>scrp</v>
      </c>
    </row>
    <row r="746" spans="1:25" x14ac:dyDescent="0.25">
      <c r="A746" t="s">
        <v>91</v>
      </c>
      <c r="B746" t="s">
        <v>1040</v>
      </c>
      <c r="C746" t="s">
        <v>88</v>
      </c>
      <c r="D746" t="s">
        <v>89</v>
      </c>
      <c r="E746" t="s">
        <v>90</v>
      </c>
      <c r="F746" t="s">
        <v>92</v>
      </c>
      <c r="G746" t="s">
        <v>93</v>
      </c>
      <c r="H746" t="s">
        <v>25</v>
      </c>
      <c r="I746">
        <v>2</v>
      </c>
      <c r="J746">
        <v>117</v>
      </c>
      <c r="K746">
        <v>150117</v>
      </c>
      <c r="L746">
        <v>15</v>
      </c>
      <c r="M746">
        <v>1</v>
      </c>
      <c r="N746">
        <v>2017</v>
      </c>
      <c r="O746" t="s">
        <v>94</v>
      </c>
      <c r="P746">
        <v>6</v>
      </c>
      <c r="Q746" t="s">
        <v>445</v>
      </c>
      <c r="R746">
        <v>1</v>
      </c>
      <c r="S746">
        <v>25</v>
      </c>
      <c r="T746">
        <v>1.44E-2</v>
      </c>
      <c r="U746">
        <v>3.1</v>
      </c>
      <c r="V746">
        <f t="shared" si="11"/>
        <v>310.43917382877294</v>
      </c>
      <c r="W746" t="s">
        <v>435</v>
      </c>
      <c r="Y746" t="str">
        <f>VLOOKUP(Q746,'Lista spp'!A:H,8,FALSE)</f>
        <v>scrp</v>
      </c>
    </row>
    <row r="747" spans="1:25" x14ac:dyDescent="0.25">
      <c r="A747" t="s">
        <v>91</v>
      </c>
      <c r="B747" t="s">
        <v>1040</v>
      </c>
      <c r="C747" t="s">
        <v>88</v>
      </c>
      <c r="D747" t="s">
        <v>89</v>
      </c>
      <c r="E747" t="s">
        <v>90</v>
      </c>
      <c r="F747" t="s">
        <v>92</v>
      </c>
      <c r="G747" t="s">
        <v>93</v>
      </c>
      <c r="H747" t="s">
        <v>25</v>
      </c>
      <c r="I747">
        <v>2</v>
      </c>
      <c r="J747">
        <v>117</v>
      </c>
      <c r="K747">
        <v>150117</v>
      </c>
      <c r="L747">
        <v>15</v>
      </c>
      <c r="M747">
        <v>1</v>
      </c>
      <c r="N747">
        <v>2017</v>
      </c>
      <c r="O747" t="s">
        <v>94</v>
      </c>
      <c r="P747">
        <v>6</v>
      </c>
      <c r="Q747" t="s">
        <v>515</v>
      </c>
      <c r="R747">
        <v>1</v>
      </c>
      <c r="S747">
        <v>12</v>
      </c>
      <c r="T747">
        <v>2.4E-2</v>
      </c>
      <c r="U747">
        <v>2.93</v>
      </c>
      <c r="V747">
        <f t="shared" si="11"/>
        <v>34.850763154984143</v>
      </c>
      <c r="Y747" t="str">
        <f>VLOOKUP(Q747,'Lista spp'!A:H,8,FALSE)</f>
        <v>scrp</v>
      </c>
    </row>
    <row r="748" spans="1:25" x14ac:dyDescent="0.25">
      <c r="A748" t="s">
        <v>91</v>
      </c>
      <c r="B748" t="s">
        <v>1040</v>
      </c>
      <c r="C748" t="s">
        <v>88</v>
      </c>
      <c r="D748" t="s">
        <v>89</v>
      </c>
      <c r="E748" t="s">
        <v>90</v>
      </c>
      <c r="F748" t="s">
        <v>92</v>
      </c>
      <c r="G748" t="s">
        <v>93</v>
      </c>
      <c r="H748" t="s">
        <v>25</v>
      </c>
      <c r="I748">
        <v>2</v>
      </c>
      <c r="J748">
        <v>117</v>
      </c>
      <c r="K748">
        <v>150117</v>
      </c>
      <c r="L748">
        <v>15</v>
      </c>
      <c r="M748">
        <v>1</v>
      </c>
      <c r="N748">
        <v>2017</v>
      </c>
      <c r="O748" t="s">
        <v>94</v>
      </c>
      <c r="P748">
        <v>6</v>
      </c>
      <c r="Q748" t="s">
        <v>445</v>
      </c>
      <c r="R748">
        <v>1</v>
      </c>
      <c r="S748">
        <v>30</v>
      </c>
      <c r="T748">
        <v>1.44E-2</v>
      </c>
      <c r="U748">
        <v>3.1</v>
      </c>
      <c r="V748">
        <f t="shared" si="11"/>
        <v>546.30903333684159</v>
      </c>
      <c r="W748" t="s">
        <v>435</v>
      </c>
      <c r="Y748" t="str">
        <f>VLOOKUP(Q748,'Lista spp'!A:H,8,FALSE)</f>
        <v>scrp</v>
      </c>
    </row>
    <row r="749" spans="1:25" x14ac:dyDescent="0.25">
      <c r="A749" t="s">
        <v>91</v>
      </c>
      <c r="B749" t="s">
        <v>1040</v>
      </c>
      <c r="C749" t="s">
        <v>88</v>
      </c>
      <c r="D749" t="s">
        <v>89</v>
      </c>
      <c r="E749" t="s">
        <v>90</v>
      </c>
      <c r="F749" t="s">
        <v>92</v>
      </c>
      <c r="G749" t="s">
        <v>93</v>
      </c>
      <c r="H749" t="s">
        <v>25</v>
      </c>
      <c r="I749">
        <v>2</v>
      </c>
      <c r="J749">
        <v>117</v>
      </c>
      <c r="K749">
        <v>150117</v>
      </c>
      <c r="L749">
        <v>15</v>
      </c>
      <c r="M749">
        <v>1</v>
      </c>
      <c r="N749">
        <v>2017</v>
      </c>
      <c r="O749" t="s">
        <v>94</v>
      </c>
      <c r="P749">
        <v>6</v>
      </c>
      <c r="Q749" t="s">
        <v>628</v>
      </c>
      <c r="R749">
        <v>1</v>
      </c>
      <c r="S749">
        <v>25</v>
      </c>
      <c r="T749">
        <v>4.1500000000000002E-2</v>
      </c>
      <c r="U749">
        <v>2.8346</v>
      </c>
      <c r="V749">
        <f t="shared" si="11"/>
        <v>380.75783197503387</v>
      </c>
      <c r="Y749" t="str">
        <f>VLOOKUP(Q749,'Lista spp'!A:H,8,FALSE)</f>
        <v>fbrw</v>
      </c>
    </row>
    <row r="750" spans="1:25" x14ac:dyDescent="0.25">
      <c r="A750" t="s">
        <v>316</v>
      </c>
      <c r="B750" t="s">
        <v>1040</v>
      </c>
      <c r="C750" t="s">
        <v>88</v>
      </c>
      <c r="D750" t="s">
        <v>95</v>
      </c>
      <c r="E750" t="s">
        <v>90</v>
      </c>
      <c r="F750" t="s">
        <v>97</v>
      </c>
      <c r="G750" t="s">
        <v>98</v>
      </c>
      <c r="H750" t="s">
        <v>25</v>
      </c>
      <c r="I750">
        <v>3</v>
      </c>
      <c r="J750">
        <v>118</v>
      </c>
      <c r="K750">
        <v>150117</v>
      </c>
      <c r="L750">
        <v>15</v>
      </c>
      <c r="M750">
        <v>1</v>
      </c>
      <c r="N750">
        <v>2017</v>
      </c>
      <c r="O750" t="s">
        <v>99</v>
      </c>
      <c r="P750">
        <v>3</v>
      </c>
      <c r="Q750" t="s">
        <v>315</v>
      </c>
      <c r="R750">
        <v>1</v>
      </c>
      <c r="S750">
        <v>10</v>
      </c>
      <c r="T750">
        <v>8.6999999999999994E-3</v>
      </c>
      <c r="U750">
        <v>3.1440000000000001</v>
      </c>
      <c r="V750">
        <f t="shared" si="11"/>
        <v>12.120464185624151</v>
      </c>
      <c r="Y750" t="str">
        <f>VLOOKUP(Q750,'Lista spp'!A:H,8,FALSE)</f>
        <v>minv</v>
      </c>
    </row>
    <row r="751" spans="1:25" x14ac:dyDescent="0.25">
      <c r="A751" t="s">
        <v>316</v>
      </c>
      <c r="B751" t="s">
        <v>1040</v>
      </c>
      <c r="C751" t="s">
        <v>88</v>
      </c>
      <c r="D751" t="s">
        <v>95</v>
      </c>
      <c r="E751" t="s">
        <v>90</v>
      </c>
      <c r="F751" t="s">
        <v>97</v>
      </c>
      <c r="G751" t="s">
        <v>98</v>
      </c>
      <c r="H751" t="s">
        <v>25</v>
      </c>
      <c r="I751">
        <v>3</v>
      </c>
      <c r="J751">
        <v>118</v>
      </c>
      <c r="K751">
        <v>150117</v>
      </c>
      <c r="L751">
        <v>15</v>
      </c>
      <c r="M751">
        <v>1</v>
      </c>
      <c r="N751">
        <v>2017</v>
      </c>
      <c r="O751" t="s">
        <v>99</v>
      </c>
      <c r="P751">
        <v>3</v>
      </c>
      <c r="Q751" t="s">
        <v>315</v>
      </c>
      <c r="R751">
        <v>3</v>
      </c>
      <c r="S751">
        <v>7</v>
      </c>
      <c r="T751">
        <v>8.6999999999999994E-3</v>
      </c>
      <c r="U751">
        <v>3.1440000000000001</v>
      </c>
      <c r="V751">
        <f t="shared" si="11"/>
        <v>11.847555317490546</v>
      </c>
      <c r="Y751" t="str">
        <f>VLOOKUP(Q751,'Lista spp'!A:H,8,FALSE)</f>
        <v>minv</v>
      </c>
    </row>
    <row r="752" spans="1:25" x14ac:dyDescent="0.25">
      <c r="A752" t="s">
        <v>316</v>
      </c>
      <c r="B752" t="s">
        <v>1040</v>
      </c>
      <c r="C752" t="s">
        <v>88</v>
      </c>
      <c r="D752" t="s">
        <v>95</v>
      </c>
      <c r="E752" t="s">
        <v>90</v>
      </c>
      <c r="F752" t="s">
        <v>97</v>
      </c>
      <c r="G752" t="s">
        <v>98</v>
      </c>
      <c r="H752" t="s">
        <v>25</v>
      </c>
      <c r="I752">
        <v>3</v>
      </c>
      <c r="J752">
        <v>118</v>
      </c>
      <c r="K752">
        <v>150117</v>
      </c>
      <c r="L752">
        <v>15</v>
      </c>
      <c r="M752">
        <v>1</v>
      </c>
      <c r="N752">
        <v>2017</v>
      </c>
      <c r="O752" t="s">
        <v>99</v>
      </c>
      <c r="P752">
        <v>3</v>
      </c>
      <c r="Q752" t="s">
        <v>305</v>
      </c>
      <c r="R752">
        <v>1</v>
      </c>
      <c r="S752">
        <v>10</v>
      </c>
      <c r="T752">
        <v>1.4800000000000001E-2</v>
      </c>
      <c r="U752">
        <v>3.1669999999999998</v>
      </c>
      <c r="V752">
        <f t="shared" si="11"/>
        <v>21.740108909129241</v>
      </c>
      <c r="Y752" t="str">
        <f>VLOOKUP(Q752,'Lista spp'!A:H,8,FALSE)</f>
        <v>minv</v>
      </c>
    </row>
    <row r="753" spans="1:25" x14ac:dyDescent="0.25">
      <c r="A753" t="s">
        <v>316</v>
      </c>
      <c r="B753" t="s">
        <v>1040</v>
      </c>
      <c r="C753" t="s">
        <v>88</v>
      </c>
      <c r="D753" t="s">
        <v>95</v>
      </c>
      <c r="E753" t="s">
        <v>90</v>
      </c>
      <c r="F753" t="s">
        <v>97</v>
      </c>
      <c r="G753" t="s">
        <v>98</v>
      </c>
      <c r="H753" t="s">
        <v>25</v>
      </c>
      <c r="I753">
        <v>3</v>
      </c>
      <c r="J753">
        <v>118</v>
      </c>
      <c r="K753">
        <v>150117</v>
      </c>
      <c r="L753">
        <v>15</v>
      </c>
      <c r="M753">
        <v>1</v>
      </c>
      <c r="N753">
        <v>2017</v>
      </c>
      <c r="O753" t="s">
        <v>99</v>
      </c>
      <c r="P753">
        <v>3</v>
      </c>
      <c r="Q753" t="s">
        <v>315</v>
      </c>
      <c r="R753">
        <v>4</v>
      </c>
      <c r="S753">
        <v>8</v>
      </c>
      <c r="T753">
        <v>8.6999999999999994E-3</v>
      </c>
      <c r="U753">
        <v>3.1440000000000001</v>
      </c>
      <c r="V753">
        <f t="shared" si="11"/>
        <v>24.037769315851005</v>
      </c>
      <c r="Y753" t="str">
        <f>VLOOKUP(Q753,'Lista spp'!A:H,8,FALSE)</f>
        <v>minv</v>
      </c>
    </row>
    <row r="754" spans="1:25" x14ac:dyDescent="0.25">
      <c r="A754" t="s">
        <v>316</v>
      </c>
      <c r="B754" t="s">
        <v>1040</v>
      </c>
      <c r="C754" t="s">
        <v>88</v>
      </c>
      <c r="D754" t="s">
        <v>95</v>
      </c>
      <c r="E754" t="s">
        <v>90</v>
      </c>
      <c r="F754" t="s">
        <v>97</v>
      </c>
      <c r="G754" t="s">
        <v>98</v>
      </c>
      <c r="H754" t="s">
        <v>25</v>
      </c>
      <c r="I754">
        <v>3</v>
      </c>
      <c r="J754">
        <v>118</v>
      </c>
      <c r="K754">
        <v>150117</v>
      </c>
      <c r="L754">
        <v>15</v>
      </c>
      <c r="M754">
        <v>1</v>
      </c>
      <c r="N754">
        <v>2017</v>
      </c>
      <c r="O754" t="s">
        <v>99</v>
      </c>
      <c r="P754">
        <v>3</v>
      </c>
      <c r="Q754" t="s">
        <v>315</v>
      </c>
      <c r="R754">
        <v>10</v>
      </c>
      <c r="S754">
        <v>10</v>
      </c>
      <c r="T754">
        <v>8.6999999999999994E-3</v>
      </c>
      <c r="U754">
        <v>3.1440000000000001</v>
      </c>
      <c r="V754">
        <f t="shared" si="11"/>
        <v>121.20464185624151</v>
      </c>
      <c r="Y754" t="str">
        <f>VLOOKUP(Q754,'Lista spp'!A:H,8,FALSE)</f>
        <v>minv</v>
      </c>
    </row>
    <row r="755" spans="1:25" x14ac:dyDescent="0.25">
      <c r="A755" t="s">
        <v>316</v>
      </c>
      <c r="B755" t="s">
        <v>1040</v>
      </c>
      <c r="C755" t="s">
        <v>88</v>
      </c>
      <c r="D755" t="s">
        <v>95</v>
      </c>
      <c r="E755" t="s">
        <v>90</v>
      </c>
      <c r="F755" t="s">
        <v>97</v>
      </c>
      <c r="G755" t="s">
        <v>98</v>
      </c>
      <c r="H755" t="s">
        <v>25</v>
      </c>
      <c r="I755">
        <v>3</v>
      </c>
      <c r="J755">
        <v>118</v>
      </c>
      <c r="K755">
        <v>150117</v>
      </c>
      <c r="L755">
        <v>15</v>
      </c>
      <c r="M755">
        <v>1</v>
      </c>
      <c r="N755">
        <v>2017</v>
      </c>
      <c r="O755" t="s">
        <v>99</v>
      </c>
      <c r="P755">
        <v>3</v>
      </c>
      <c r="Q755" t="s">
        <v>299</v>
      </c>
      <c r="R755">
        <v>1</v>
      </c>
      <c r="S755">
        <v>20</v>
      </c>
      <c r="T755">
        <v>3.3500000000000002E-2</v>
      </c>
      <c r="U755">
        <v>2.7719999999999998</v>
      </c>
      <c r="V755">
        <f t="shared" si="11"/>
        <v>135.36299504675165</v>
      </c>
      <c r="Y755" t="str">
        <f>VLOOKUP(Q755,'Lista spp'!A:H,8,FALSE)</f>
        <v>minv</v>
      </c>
    </row>
    <row r="756" spans="1:25" x14ac:dyDescent="0.25">
      <c r="A756" t="s">
        <v>316</v>
      </c>
      <c r="B756" t="s">
        <v>1040</v>
      </c>
      <c r="C756" t="s">
        <v>88</v>
      </c>
      <c r="D756" t="s">
        <v>95</v>
      </c>
      <c r="E756" t="s">
        <v>90</v>
      </c>
      <c r="F756" t="s">
        <v>97</v>
      </c>
      <c r="G756" t="s">
        <v>98</v>
      </c>
      <c r="H756" t="s">
        <v>25</v>
      </c>
      <c r="I756">
        <v>3</v>
      </c>
      <c r="J756">
        <v>118</v>
      </c>
      <c r="K756">
        <v>150117</v>
      </c>
      <c r="L756">
        <v>15</v>
      </c>
      <c r="M756">
        <v>1</v>
      </c>
      <c r="N756">
        <v>2017</v>
      </c>
      <c r="O756" t="s">
        <v>99</v>
      </c>
      <c r="P756">
        <v>3</v>
      </c>
      <c r="Q756" t="s">
        <v>299</v>
      </c>
      <c r="R756">
        <v>1</v>
      </c>
      <c r="S756">
        <v>10</v>
      </c>
      <c r="T756">
        <v>3.3500000000000002E-2</v>
      </c>
      <c r="U756">
        <v>2.7719999999999998</v>
      </c>
      <c r="V756">
        <f t="shared" si="11"/>
        <v>19.817314744878374</v>
      </c>
      <c r="Y756" t="str">
        <f>VLOOKUP(Q756,'Lista spp'!A:H,8,FALSE)</f>
        <v>minv</v>
      </c>
    </row>
    <row r="757" spans="1:25" x14ac:dyDescent="0.25">
      <c r="A757" t="s">
        <v>316</v>
      </c>
      <c r="B757" t="s">
        <v>1040</v>
      </c>
      <c r="C757" t="s">
        <v>88</v>
      </c>
      <c r="D757" t="s">
        <v>95</v>
      </c>
      <c r="E757" t="s">
        <v>90</v>
      </c>
      <c r="F757" t="s">
        <v>97</v>
      </c>
      <c r="G757" t="s">
        <v>98</v>
      </c>
      <c r="H757" t="s">
        <v>25</v>
      </c>
      <c r="I757">
        <v>3</v>
      </c>
      <c r="J757">
        <v>118</v>
      </c>
      <c r="K757">
        <v>150117</v>
      </c>
      <c r="L757">
        <v>15</v>
      </c>
      <c r="M757">
        <v>1</v>
      </c>
      <c r="N757">
        <v>2017</v>
      </c>
      <c r="O757" t="s">
        <v>99</v>
      </c>
      <c r="P757">
        <v>3</v>
      </c>
      <c r="Q757" t="s">
        <v>408</v>
      </c>
      <c r="R757">
        <v>1</v>
      </c>
      <c r="S757">
        <v>9</v>
      </c>
      <c r="T757">
        <v>2.46E-2</v>
      </c>
      <c r="U757">
        <v>2.85</v>
      </c>
      <c r="V757">
        <f t="shared" si="11"/>
        <v>12.898115421832134</v>
      </c>
      <c r="Y757" t="str">
        <f>VLOOKUP(Q757,'Lista spp'!A:H,8,FALSE)</f>
        <v>omni</v>
      </c>
    </row>
    <row r="758" spans="1:25" x14ac:dyDescent="0.25">
      <c r="A758" t="s">
        <v>316</v>
      </c>
      <c r="B758" t="s">
        <v>1040</v>
      </c>
      <c r="C758" t="s">
        <v>88</v>
      </c>
      <c r="D758" t="s">
        <v>95</v>
      </c>
      <c r="E758" t="s">
        <v>90</v>
      </c>
      <c r="F758" t="s">
        <v>97</v>
      </c>
      <c r="G758" t="s">
        <v>98</v>
      </c>
      <c r="H758" t="s">
        <v>25</v>
      </c>
      <c r="I758">
        <v>3</v>
      </c>
      <c r="J758">
        <v>118</v>
      </c>
      <c r="K758">
        <v>150117</v>
      </c>
      <c r="L758">
        <v>15</v>
      </c>
      <c r="M758">
        <v>1</v>
      </c>
      <c r="N758">
        <v>2017</v>
      </c>
      <c r="O758" t="s">
        <v>99</v>
      </c>
      <c r="P758">
        <v>3</v>
      </c>
      <c r="Q758" t="s">
        <v>408</v>
      </c>
      <c r="R758">
        <v>1</v>
      </c>
      <c r="S758">
        <v>6</v>
      </c>
      <c r="T758">
        <v>2.46E-2</v>
      </c>
      <c r="U758">
        <v>2.85</v>
      </c>
      <c r="V758">
        <f t="shared" si="11"/>
        <v>4.0613102826166152</v>
      </c>
      <c r="Y758" t="str">
        <f>VLOOKUP(Q758,'Lista spp'!A:H,8,FALSE)</f>
        <v>omni</v>
      </c>
    </row>
    <row r="759" spans="1:25" x14ac:dyDescent="0.25">
      <c r="A759" t="s">
        <v>316</v>
      </c>
      <c r="B759" t="s">
        <v>1040</v>
      </c>
      <c r="C759" t="s">
        <v>88</v>
      </c>
      <c r="D759" t="s">
        <v>95</v>
      </c>
      <c r="E759" t="s">
        <v>90</v>
      </c>
      <c r="F759" t="s">
        <v>97</v>
      </c>
      <c r="G759" t="s">
        <v>98</v>
      </c>
      <c r="H759" t="s">
        <v>25</v>
      </c>
      <c r="I759">
        <v>3</v>
      </c>
      <c r="J759">
        <v>118</v>
      </c>
      <c r="K759">
        <v>150117</v>
      </c>
      <c r="L759">
        <v>15</v>
      </c>
      <c r="M759">
        <v>1</v>
      </c>
      <c r="N759">
        <v>2017</v>
      </c>
      <c r="O759" t="s">
        <v>99</v>
      </c>
      <c r="P759">
        <v>3</v>
      </c>
      <c r="Q759" t="s">
        <v>408</v>
      </c>
      <c r="R759">
        <v>2</v>
      </c>
      <c r="S759">
        <v>10</v>
      </c>
      <c r="T759">
        <v>2.46E-2</v>
      </c>
      <c r="U759">
        <v>2.85</v>
      </c>
      <c r="V759">
        <f t="shared" si="11"/>
        <v>34.830932591699629</v>
      </c>
      <c r="Y759" t="str">
        <f>VLOOKUP(Q759,'Lista spp'!A:H,8,FALSE)</f>
        <v>omni</v>
      </c>
    </row>
    <row r="760" spans="1:25" x14ac:dyDescent="0.25">
      <c r="A760" t="s">
        <v>316</v>
      </c>
      <c r="B760" t="s">
        <v>1040</v>
      </c>
      <c r="C760" t="s">
        <v>88</v>
      </c>
      <c r="D760" t="s">
        <v>95</v>
      </c>
      <c r="E760" t="s">
        <v>90</v>
      </c>
      <c r="F760" t="s">
        <v>97</v>
      </c>
      <c r="G760" t="s">
        <v>98</v>
      </c>
      <c r="H760" t="s">
        <v>25</v>
      </c>
      <c r="I760">
        <v>3</v>
      </c>
      <c r="J760">
        <v>118</v>
      </c>
      <c r="K760">
        <v>150117</v>
      </c>
      <c r="L760">
        <v>15</v>
      </c>
      <c r="M760">
        <v>1</v>
      </c>
      <c r="N760">
        <v>2017</v>
      </c>
      <c r="O760" t="s">
        <v>99</v>
      </c>
      <c r="P760">
        <v>3</v>
      </c>
      <c r="Q760" t="s">
        <v>448</v>
      </c>
      <c r="R760">
        <v>1</v>
      </c>
      <c r="S760">
        <v>7</v>
      </c>
      <c r="T760">
        <v>1.7100000000000001E-2</v>
      </c>
      <c r="U760">
        <v>3.2</v>
      </c>
      <c r="V760">
        <f t="shared" si="11"/>
        <v>8.6558523247005237</v>
      </c>
      <c r="W760" t="s">
        <v>458</v>
      </c>
      <c r="Y760" t="str">
        <f>VLOOKUP(Q760,'Lista spp'!A:H,8,FALSE)</f>
        <v>scrp</v>
      </c>
    </row>
    <row r="761" spans="1:25" x14ac:dyDescent="0.25">
      <c r="A761" t="s">
        <v>316</v>
      </c>
      <c r="B761" t="s">
        <v>1040</v>
      </c>
      <c r="C761" t="s">
        <v>88</v>
      </c>
      <c r="D761" t="s">
        <v>95</v>
      </c>
      <c r="E761" t="s">
        <v>90</v>
      </c>
      <c r="F761" t="s">
        <v>97</v>
      </c>
      <c r="G761" t="s">
        <v>98</v>
      </c>
      <c r="H761" t="s">
        <v>25</v>
      </c>
      <c r="I761">
        <v>3</v>
      </c>
      <c r="J761">
        <v>118</v>
      </c>
      <c r="K761">
        <v>150117</v>
      </c>
      <c r="L761">
        <v>15</v>
      </c>
      <c r="M761">
        <v>1</v>
      </c>
      <c r="N761">
        <v>2017</v>
      </c>
      <c r="O761" t="s">
        <v>99</v>
      </c>
      <c r="P761">
        <v>3</v>
      </c>
      <c r="Q761" t="s">
        <v>515</v>
      </c>
      <c r="R761">
        <v>1</v>
      </c>
      <c r="S761">
        <v>5</v>
      </c>
      <c r="T761">
        <v>2.4E-2</v>
      </c>
      <c r="U761">
        <v>2.93</v>
      </c>
      <c r="V761">
        <f t="shared" si="11"/>
        <v>2.680361396301727</v>
      </c>
      <c r="Y761" t="str">
        <f>VLOOKUP(Q761,'Lista spp'!A:H,8,FALSE)</f>
        <v>scrp</v>
      </c>
    </row>
    <row r="762" spans="1:25" x14ac:dyDescent="0.25">
      <c r="A762" t="s">
        <v>316</v>
      </c>
      <c r="B762" t="s">
        <v>1040</v>
      </c>
      <c r="C762" t="s">
        <v>88</v>
      </c>
      <c r="D762" t="s">
        <v>95</v>
      </c>
      <c r="E762" t="s">
        <v>90</v>
      </c>
      <c r="F762" t="s">
        <v>97</v>
      </c>
      <c r="G762" t="s">
        <v>98</v>
      </c>
      <c r="H762" t="s">
        <v>25</v>
      </c>
      <c r="I762">
        <v>3</v>
      </c>
      <c r="J762">
        <v>118</v>
      </c>
      <c r="K762">
        <v>150117</v>
      </c>
      <c r="L762">
        <v>15</v>
      </c>
      <c r="M762">
        <v>1</v>
      </c>
      <c r="N762">
        <v>2017</v>
      </c>
      <c r="O762" t="s">
        <v>99</v>
      </c>
      <c r="P762">
        <v>3</v>
      </c>
      <c r="Q762" t="s">
        <v>448</v>
      </c>
      <c r="R762">
        <v>2</v>
      </c>
      <c r="S762">
        <v>5</v>
      </c>
      <c r="T762">
        <v>1.7100000000000001E-2</v>
      </c>
      <c r="U762">
        <v>3.2</v>
      </c>
      <c r="V762">
        <f t="shared" si="11"/>
        <v>5.8983443027466951</v>
      </c>
      <c r="W762" t="s">
        <v>458</v>
      </c>
      <c r="Y762" t="str">
        <f>VLOOKUP(Q762,'Lista spp'!A:H,8,FALSE)</f>
        <v>scrp</v>
      </c>
    </row>
    <row r="763" spans="1:25" x14ac:dyDescent="0.25">
      <c r="A763" t="s">
        <v>316</v>
      </c>
      <c r="B763" t="s">
        <v>1040</v>
      </c>
      <c r="C763" t="s">
        <v>88</v>
      </c>
      <c r="D763" t="s">
        <v>95</v>
      </c>
      <c r="E763" t="s">
        <v>90</v>
      </c>
      <c r="F763" t="s">
        <v>97</v>
      </c>
      <c r="G763" t="s">
        <v>98</v>
      </c>
      <c r="H763" t="s">
        <v>25</v>
      </c>
      <c r="I763">
        <v>3</v>
      </c>
      <c r="J763">
        <v>118</v>
      </c>
      <c r="K763">
        <v>150117</v>
      </c>
      <c r="L763">
        <v>15</v>
      </c>
      <c r="M763">
        <v>1</v>
      </c>
      <c r="N763">
        <v>2017</v>
      </c>
      <c r="O763" t="s">
        <v>99</v>
      </c>
      <c r="P763">
        <v>3</v>
      </c>
      <c r="Q763" t="s">
        <v>448</v>
      </c>
      <c r="R763">
        <v>1</v>
      </c>
      <c r="S763">
        <v>6</v>
      </c>
      <c r="T763">
        <v>1.7100000000000001E-2</v>
      </c>
      <c r="U763">
        <v>3.2</v>
      </c>
      <c r="V763">
        <f t="shared" si="11"/>
        <v>5.2854273979703716</v>
      </c>
      <c r="W763" t="s">
        <v>458</v>
      </c>
      <c r="Y763" t="str">
        <f>VLOOKUP(Q763,'Lista spp'!A:H,8,FALSE)</f>
        <v>scrp</v>
      </c>
    </row>
    <row r="764" spans="1:25" x14ac:dyDescent="0.25">
      <c r="A764" t="s">
        <v>316</v>
      </c>
      <c r="B764" t="s">
        <v>1040</v>
      </c>
      <c r="C764" t="s">
        <v>88</v>
      </c>
      <c r="D764" t="s">
        <v>95</v>
      </c>
      <c r="E764" t="s">
        <v>90</v>
      </c>
      <c r="F764" t="s">
        <v>97</v>
      </c>
      <c r="G764" t="s">
        <v>98</v>
      </c>
      <c r="H764" t="s">
        <v>25</v>
      </c>
      <c r="I764">
        <v>3</v>
      </c>
      <c r="J764">
        <v>118</v>
      </c>
      <c r="K764">
        <v>150117</v>
      </c>
      <c r="L764">
        <v>15</v>
      </c>
      <c r="M764">
        <v>1</v>
      </c>
      <c r="N764">
        <v>2017</v>
      </c>
      <c r="O764" t="s">
        <v>99</v>
      </c>
      <c r="P764">
        <v>3</v>
      </c>
      <c r="Q764" t="s">
        <v>515</v>
      </c>
      <c r="R764">
        <v>1</v>
      </c>
      <c r="S764">
        <v>10</v>
      </c>
      <c r="T764">
        <v>2.4E-2</v>
      </c>
      <c r="U764">
        <v>2.93</v>
      </c>
      <c r="V764">
        <f t="shared" si="11"/>
        <v>20.427312916857062</v>
      </c>
      <c r="Y764" t="str">
        <f>VLOOKUP(Q764,'Lista spp'!A:H,8,FALSE)</f>
        <v>scrp</v>
      </c>
    </row>
    <row r="765" spans="1:25" x14ac:dyDescent="0.25">
      <c r="A765" t="s">
        <v>316</v>
      </c>
      <c r="B765" t="s">
        <v>1040</v>
      </c>
      <c r="C765" t="s">
        <v>88</v>
      </c>
      <c r="D765" t="s">
        <v>95</v>
      </c>
      <c r="E765" t="s">
        <v>90</v>
      </c>
      <c r="F765" t="s">
        <v>97</v>
      </c>
      <c r="G765" t="s">
        <v>98</v>
      </c>
      <c r="H765" t="s">
        <v>25</v>
      </c>
      <c r="I765">
        <v>3</v>
      </c>
      <c r="J765">
        <v>118</v>
      </c>
      <c r="K765">
        <v>150117</v>
      </c>
      <c r="L765">
        <v>15</v>
      </c>
      <c r="M765">
        <v>1</v>
      </c>
      <c r="N765">
        <v>2017</v>
      </c>
      <c r="O765" t="s">
        <v>99</v>
      </c>
      <c r="P765">
        <v>3</v>
      </c>
      <c r="Q765" t="s">
        <v>515</v>
      </c>
      <c r="R765">
        <v>1</v>
      </c>
      <c r="S765">
        <v>12</v>
      </c>
      <c r="T765">
        <v>2.4E-2</v>
      </c>
      <c r="U765">
        <v>2.93</v>
      </c>
      <c r="V765">
        <f t="shared" si="11"/>
        <v>34.850763154984143</v>
      </c>
      <c r="Y765" t="str">
        <f>VLOOKUP(Q765,'Lista spp'!A:H,8,FALSE)</f>
        <v>scrp</v>
      </c>
    </row>
    <row r="766" spans="1:25" x14ac:dyDescent="0.25">
      <c r="A766" t="s">
        <v>316</v>
      </c>
      <c r="B766" t="s">
        <v>1040</v>
      </c>
      <c r="C766" t="s">
        <v>88</v>
      </c>
      <c r="D766" t="s">
        <v>95</v>
      </c>
      <c r="E766" t="s">
        <v>90</v>
      </c>
      <c r="F766" t="s">
        <v>97</v>
      </c>
      <c r="G766" t="s">
        <v>98</v>
      </c>
      <c r="H766" t="s">
        <v>25</v>
      </c>
      <c r="I766">
        <v>3</v>
      </c>
      <c r="J766">
        <v>118</v>
      </c>
      <c r="K766">
        <v>150117</v>
      </c>
      <c r="L766">
        <v>15</v>
      </c>
      <c r="M766">
        <v>1</v>
      </c>
      <c r="N766">
        <v>2017</v>
      </c>
      <c r="O766" t="s">
        <v>99</v>
      </c>
      <c r="P766">
        <v>3</v>
      </c>
      <c r="Q766" t="s">
        <v>445</v>
      </c>
      <c r="R766">
        <v>3</v>
      </c>
      <c r="S766">
        <v>5</v>
      </c>
      <c r="T766">
        <v>1.44E-2</v>
      </c>
      <c r="U766">
        <v>3.1</v>
      </c>
      <c r="V766">
        <f t="shared" si="11"/>
        <v>6.3429422926752999</v>
      </c>
      <c r="W766" t="s">
        <v>458</v>
      </c>
      <c r="Y766" t="str">
        <f>VLOOKUP(Q766,'Lista spp'!A:H,8,FALSE)</f>
        <v>scrp</v>
      </c>
    </row>
    <row r="767" spans="1:25" x14ac:dyDescent="0.25">
      <c r="A767" t="s">
        <v>316</v>
      </c>
      <c r="B767" t="s">
        <v>1040</v>
      </c>
      <c r="C767" t="s">
        <v>88</v>
      </c>
      <c r="D767" t="s">
        <v>95</v>
      </c>
      <c r="E767" t="s">
        <v>90</v>
      </c>
      <c r="F767" t="s">
        <v>97</v>
      </c>
      <c r="G767" t="s">
        <v>98</v>
      </c>
      <c r="H767" t="s">
        <v>25</v>
      </c>
      <c r="I767">
        <v>3</v>
      </c>
      <c r="J767">
        <v>118</v>
      </c>
      <c r="K767">
        <v>150117</v>
      </c>
      <c r="L767">
        <v>15</v>
      </c>
      <c r="M767">
        <v>1</v>
      </c>
      <c r="N767">
        <v>2017</v>
      </c>
      <c r="O767" t="s">
        <v>99</v>
      </c>
      <c r="P767">
        <v>3</v>
      </c>
      <c r="Q767" t="s">
        <v>515</v>
      </c>
      <c r="R767">
        <v>1</v>
      </c>
      <c r="S767">
        <v>7</v>
      </c>
      <c r="T767">
        <v>2.4E-2</v>
      </c>
      <c r="U767">
        <v>2.93</v>
      </c>
      <c r="V767">
        <f t="shared" si="11"/>
        <v>7.1837051538425865</v>
      </c>
      <c r="Y767" t="str">
        <f>VLOOKUP(Q767,'Lista spp'!A:H,8,FALSE)</f>
        <v>scrp</v>
      </c>
    </row>
    <row r="768" spans="1:25" x14ac:dyDescent="0.25">
      <c r="A768" t="s">
        <v>316</v>
      </c>
      <c r="B768" t="s">
        <v>1040</v>
      </c>
      <c r="C768" t="s">
        <v>88</v>
      </c>
      <c r="D768" t="s">
        <v>95</v>
      </c>
      <c r="E768" t="s">
        <v>90</v>
      </c>
      <c r="F768" t="s">
        <v>97</v>
      </c>
      <c r="G768" t="s">
        <v>98</v>
      </c>
      <c r="H768" t="s">
        <v>25</v>
      </c>
      <c r="I768">
        <v>3</v>
      </c>
      <c r="J768">
        <v>118</v>
      </c>
      <c r="K768">
        <v>150117</v>
      </c>
      <c r="L768">
        <v>15</v>
      </c>
      <c r="M768">
        <v>1</v>
      </c>
      <c r="N768">
        <v>2017</v>
      </c>
      <c r="O768" t="s">
        <v>99</v>
      </c>
      <c r="P768">
        <v>3</v>
      </c>
      <c r="Q768" t="s">
        <v>448</v>
      </c>
      <c r="R768">
        <v>1</v>
      </c>
      <c r="S768">
        <v>2</v>
      </c>
      <c r="T768">
        <v>1.7100000000000001E-2</v>
      </c>
      <c r="U768">
        <v>3.2</v>
      </c>
      <c r="V768">
        <f t="shared" si="11"/>
        <v>0.15714193496359438</v>
      </c>
      <c r="W768" t="s">
        <v>458</v>
      </c>
      <c r="Y768" t="str">
        <f>VLOOKUP(Q768,'Lista spp'!A:H,8,FALSE)</f>
        <v>scrp</v>
      </c>
    </row>
    <row r="769" spans="1:25" x14ac:dyDescent="0.25">
      <c r="A769" t="s">
        <v>316</v>
      </c>
      <c r="B769" t="s">
        <v>1040</v>
      </c>
      <c r="C769" t="s">
        <v>88</v>
      </c>
      <c r="D769" t="s">
        <v>95</v>
      </c>
      <c r="E769" t="s">
        <v>90</v>
      </c>
      <c r="F769" t="s">
        <v>97</v>
      </c>
      <c r="G769" t="s">
        <v>98</v>
      </c>
      <c r="H769" t="s">
        <v>25</v>
      </c>
      <c r="I769">
        <v>3</v>
      </c>
      <c r="J769">
        <v>118</v>
      </c>
      <c r="K769">
        <v>150117</v>
      </c>
      <c r="L769">
        <v>15</v>
      </c>
      <c r="M769">
        <v>1</v>
      </c>
      <c r="N769">
        <v>2017</v>
      </c>
      <c r="O769" t="s">
        <v>99</v>
      </c>
      <c r="P769">
        <v>3</v>
      </c>
      <c r="Q769" t="s">
        <v>448</v>
      </c>
      <c r="R769">
        <v>1</v>
      </c>
      <c r="S769">
        <v>4</v>
      </c>
      <c r="T769">
        <v>1.7100000000000001E-2</v>
      </c>
      <c r="U769">
        <v>3.2</v>
      </c>
      <c r="V769">
        <f t="shared" si="11"/>
        <v>1.4440694575498549</v>
      </c>
      <c r="W769" t="s">
        <v>458</v>
      </c>
      <c r="Y769" t="str">
        <f>VLOOKUP(Q769,'Lista spp'!A:H,8,FALSE)</f>
        <v>scrp</v>
      </c>
    </row>
    <row r="770" spans="1:25" x14ac:dyDescent="0.25">
      <c r="A770" t="s">
        <v>316</v>
      </c>
      <c r="B770" t="s">
        <v>1040</v>
      </c>
      <c r="C770" t="s">
        <v>88</v>
      </c>
      <c r="D770" t="s">
        <v>95</v>
      </c>
      <c r="E770" t="s">
        <v>90</v>
      </c>
      <c r="F770" t="s">
        <v>97</v>
      </c>
      <c r="G770" t="s">
        <v>98</v>
      </c>
      <c r="H770" t="s">
        <v>25</v>
      </c>
      <c r="I770">
        <v>3</v>
      </c>
      <c r="J770">
        <v>118</v>
      </c>
      <c r="K770">
        <v>150117</v>
      </c>
      <c r="L770">
        <v>15</v>
      </c>
      <c r="M770">
        <v>1</v>
      </c>
      <c r="N770">
        <v>2017</v>
      </c>
      <c r="O770" t="s">
        <v>99</v>
      </c>
      <c r="P770">
        <v>3</v>
      </c>
      <c r="Q770" t="s">
        <v>515</v>
      </c>
      <c r="R770">
        <v>1</v>
      </c>
      <c r="S770">
        <v>10</v>
      </c>
      <c r="T770">
        <v>2.4E-2</v>
      </c>
      <c r="U770">
        <v>2.93</v>
      </c>
      <c r="V770">
        <f t="shared" ref="V770:V833" si="12">T770*(S770^U770)*R770</f>
        <v>20.427312916857062</v>
      </c>
      <c r="Y770" t="str">
        <f>VLOOKUP(Q770,'Lista spp'!A:H,8,FALSE)</f>
        <v>scrp</v>
      </c>
    </row>
    <row r="771" spans="1:25" x14ac:dyDescent="0.25">
      <c r="A771" t="s">
        <v>316</v>
      </c>
      <c r="B771" t="s">
        <v>1040</v>
      </c>
      <c r="C771" t="s">
        <v>88</v>
      </c>
      <c r="D771" t="s">
        <v>95</v>
      </c>
      <c r="E771" t="s">
        <v>90</v>
      </c>
      <c r="F771" t="s">
        <v>97</v>
      </c>
      <c r="G771" t="s">
        <v>98</v>
      </c>
      <c r="H771" t="s">
        <v>25</v>
      </c>
      <c r="I771">
        <v>3</v>
      </c>
      <c r="J771">
        <v>118</v>
      </c>
      <c r="K771">
        <v>150117</v>
      </c>
      <c r="L771">
        <v>15</v>
      </c>
      <c r="M771">
        <v>1</v>
      </c>
      <c r="N771">
        <v>2017</v>
      </c>
      <c r="O771" t="s">
        <v>99</v>
      </c>
      <c r="P771">
        <v>3</v>
      </c>
      <c r="Q771" t="s">
        <v>445</v>
      </c>
      <c r="R771">
        <v>1</v>
      </c>
      <c r="S771">
        <v>15</v>
      </c>
      <c r="T771">
        <v>1.44E-2</v>
      </c>
      <c r="U771">
        <v>3.1</v>
      </c>
      <c r="V771">
        <f t="shared" si="12"/>
        <v>63.715543959731889</v>
      </c>
      <c r="W771" t="s">
        <v>435</v>
      </c>
      <c r="Y771" t="str">
        <f>VLOOKUP(Q771,'Lista spp'!A:H,8,FALSE)</f>
        <v>scrp</v>
      </c>
    </row>
    <row r="772" spans="1:25" x14ac:dyDescent="0.25">
      <c r="A772" t="s">
        <v>316</v>
      </c>
      <c r="B772" t="s">
        <v>1040</v>
      </c>
      <c r="C772" t="s">
        <v>88</v>
      </c>
      <c r="D772" t="s">
        <v>95</v>
      </c>
      <c r="E772" t="s">
        <v>90</v>
      </c>
      <c r="F772" t="s">
        <v>97</v>
      </c>
      <c r="G772" t="s">
        <v>98</v>
      </c>
      <c r="H772" t="s">
        <v>25</v>
      </c>
      <c r="I772">
        <v>3</v>
      </c>
      <c r="J772">
        <v>118</v>
      </c>
      <c r="K772">
        <v>150117</v>
      </c>
      <c r="L772">
        <v>15</v>
      </c>
      <c r="M772">
        <v>1</v>
      </c>
      <c r="N772">
        <v>2017</v>
      </c>
      <c r="O772" t="s">
        <v>99</v>
      </c>
      <c r="P772">
        <v>3</v>
      </c>
      <c r="Q772" t="s">
        <v>515</v>
      </c>
      <c r="R772">
        <v>1</v>
      </c>
      <c r="S772">
        <v>10</v>
      </c>
      <c r="T772">
        <v>2.4E-2</v>
      </c>
      <c r="U772">
        <v>2.93</v>
      </c>
      <c r="V772">
        <f t="shared" si="12"/>
        <v>20.427312916857062</v>
      </c>
      <c r="Y772" t="str">
        <f>VLOOKUP(Q772,'Lista spp'!A:H,8,FALSE)</f>
        <v>scrp</v>
      </c>
    </row>
    <row r="773" spans="1:25" x14ac:dyDescent="0.25">
      <c r="A773" t="s">
        <v>316</v>
      </c>
      <c r="B773" t="s">
        <v>1040</v>
      </c>
      <c r="C773" t="s">
        <v>88</v>
      </c>
      <c r="D773" t="s">
        <v>95</v>
      </c>
      <c r="E773" t="s">
        <v>90</v>
      </c>
      <c r="F773" t="s">
        <v>97</v>
      </c>
      <c r="G773" t="s">
        <v>98</v>
      </c>
      <c r="H773" t="s">
        <v>25</v>
      </c>
      <c r="I773">
        <v>3</v>
      </c>
      <c r="J773">
        <v>118</v>
      </c>
      <c r="K773">
        <v>150117</v>
      </c>
      <c r="L773">
        <v>15</v>
      </c>
      <c r="M773">
        <v>1</v>
      </c>
      <c r="N773">
        <v>2017</v>
      </c>
      <c r="O773" t="s">
        <v>99</v>
      </c>
      <c r="P773">
        <v>3</v>
      </c>
      <c r="Q773" t="s">
        <v>515</v>
      </c>
      <c r="R773">
        <v>1</v>
      </c>
      <c r="S773">
        <v>8</v>
      </c>
      <c r="T773">
        <v>2.4E-2</v>
      </c>
      <c r="U773">
        <v>2.93</v>
      </c>
      <c r="V773">
        <f t="shared" si="12"/>
        <v>10.623433498311044</v>
      </c>
      <c r="Y773" t="str">
        <f>VLOOKUP(Q773,'Lista spp'!A:H,8,FALSE)</f>
        <v>scrp</v>
      </c>
    </row>
    <row r="774" spans="1:25" x14ac:dyDescent="0.25">
      <c r="A774" t="s">
        <v>316</v>
      </c>
      <c r="B774" t="s">
        <v>1040</v>
      </c>
      <c r="C774" t="s">
        <v>88</v>
      </c>
      <c r="D774" t="s">
        <v>95</v>
      </c>
      <c r="E774" t="s">
        <v>90</v>
      </c>
      <c r="F774" t="s">
        <v>97</v>
      </c>
      <c r="G774" t="s">
        <v>98</v>
      </c>
      <c r="H774" t="s">
        <v>25</v>
      </c>
      <c r="I774">
        <v>3</v>
      </c>
      <c r="J774">
        <v>118</v>
      </c>
      <c r="K774">
        <v>150117</v>
      </c>
      <c r="L774">
        <v>15</v>
      </c>
      <c r="M774">
        <v>1</v>
      </c>
      <c r="N774">
        <v>2017</v>
      </c>
      <c r="O774" t="s">
        <v>99</v>
      </c>
      <c r="P774">
        <v>3</v>
      </c>
      <c r="Q774" t="s">
        <v>445</v>
      </c>
      <c r="R774">
        <v>1</v>
      </c>
      <c r="S774">
        <v>5</v>
      </c>
      <c r="T774">
        <v>1.44E-2</v>
      </c>
      <c r="U774">
        <v>3.1</v>
      </c>
      <c r="V774">
        <f t="shared" si="12"/>
        <v>2.1143140975584331</v>
      </c>
      <c r="W774" t="s">
        <v>458</v>
      </c>
      <c r="Y774" t="str">
        <f>VLOOKUP(Q774,'Lista spp'!A:H,8,FALSE)</f>
        <v>scrp</v>
      </c>
    </row>
    <row r="775" spans="1:25" x14ac:dyDescent="0.25">
      <c r="A775" t="s">
        <v>316</v>
      </c>
      <c r="B775" t="s">
        <v>1040</v>
      </c>
      <c r="C775" t="s">
        <v>88</v>
      </c>
      <c r="D775" t="s">
        <v>95</v>
      </c>
      <c r="E775" t="s">
        <v>90</v>
      </c>
      <c r="F775" t="s">
        <v>97</v>
      </c>
      <c r="G775" t="s">
        <v>98</v>
      </c>
      <c r="H775" t="s">
        <v>25</v>
      </c>
      <c r="I775">
        <v>3</v>
      </c>
      <c r="J775">
        <v>118</v>
      </c>
      <c r="K775">
        <v>150117</v>
      </c>
      <c r="L775">
        <v>15</v>
      </c>
      <c r="M775">
        <v>1</v>
      </c>
      <c r="N775">
        <v>2017</v>
      </c>
      <c r="O775" t="s">
        <v>99</v>
      </c>
      <c r="P775">
        <v>3</v>
      </c>
      <c r="Q775" t="s">
        <v>448</v>
      </c>
      <c r="R775">
        <v>2</v>
      </c>
      <c r="S775">
        <v>5</v>
      </c>
      <c r="T775">
        <v>1.7100000000000001E-2</v>
      </c>
      <c r="U775">
        <v>3.2</v>
      </c>
      <c r="V775">
        <f t="shared" si="12"/>
        <v>5.8983443027466951</v>
      </c>
      <c r="W775" t="s">
        <v>458</v>
      </c>
      <c r="Y775" t="str">
        <f>VLOOKUP(Q775,'Lista spp'!A:H,8,FALSE)</f>
        <v>scrp</v>
      </c>
    </row>
    <row r="776" spans="1:25" x14ac:dyDescent="0.25">
      <c r="A776" t="s">
        <v>316</v>
      </c>
      <c r="B776" t="s">
        <v>1040</v>
      </c>
      <c r="C776" t="s">
        <v>88</v>
      </c>
      <c r="D776" t="s">
        <v>95</v>
      </c>
      <c r="E776" t="s">
        <v>90</v>
      </c>
      <c r="F776" t="s">
        <v>97</v>
      </c>
      <c r="G776" t="s">
        <v>98</v>
      </c>
      <c r="H776" t="s">
        <v>25</v>
      </c>
      <c r="I776">
        <v>3</v>
      </c>
      <c r="J776">
        <v>118</v>
      </c>
      <c r="K776">
        <v>150117</v>
      </c>
      <c r="L776">
        <v>15</v>
      </c>
      <c r="M776">
        <v>1</v>
      </c>
      <c r="N776">
        <v>2017</v>
      </c>
      <c r="O776" t="s">
        <v>99</v>
      </c>
      <c r="P776">
        <v>3</v>
      </c>
      <c r="Q776" t="s">
        <v>448</v>
      </c>
      <c r="R776">
        <v>1</v>
      </c>
      <c r="S776">
        <v>8</v>
      </c>
      <c r="T776">
        <v>1.7100000000000001E-2</v>
      </c>
      <c r="U776">
        <v>3.2</v>
      </c>
      <c r="V776">
        <f t="shared" si="12"/>
        <v>13.270401683111837</v>
      </c>
      <c r="W776" t="s">
        <v>458</v>
      </c>
      <c r="Y776" t="str">
        <f>VLOOKUP(Q776,'Lista spp'!A:H,8,FALSE)</f>
        <v>scrp</v>
      </c>
    </row>
    <row r="777" spans="1:25" x14ac:dyDescent="0.25">
      <c r="A777" t="s">
        <v>316</v>
      </c>
      <c r="B777" t="s">
        <v>1040</v>
      </c>
      <c r="C777" t="s">
        <v>88</v>
      </c>
      <c r="D777" t="s">
        <v>95</v>
      </c>
      <c r="E777" t="s">
        <v>90</v>
      </c>
      <c r="F777" t="s">
        <v>97</v>
      </c>
      <c r="G777" t="s">
        <v>98</v>
      </c>
      <c r="H777" t="s">
        <v>25</v>
      </c>
      <c r="I777">
        <v>3</v>
      </c>
      <c r="J777">
        <v>118</v>
      </c>
      <c r="K777">
        <v>150117</v>
      </c>
      <c r="L777">
        <v>15</v>
      </c>
      <c r="M777">
        <v>1</v>
      </c>
      <c r="N777">
        <v>2017</v>
      </c>
      <c r="O777" t="s">
        <v>99</v>
      </c>
      <c r="P777">
        <v>3</v>
      </c>
      <c r="Q777" t="s">
        <v>626</v>
      </c>
      <c r="R777">
        <v>1</v>
      </c>
      <c r="S777">
        <v>7</v>
      </c>
      <c r="T777">
        <v>1.9300000000000001E-2</v>
      </c>
      <c r="U777">
        <v>2.96</v>
      </c>
      <c r="V777">
        <f t="shared" si="12"/>
        <v>6.1241738036500317</v>
      </c>
      <c r="Y777" t="str">
        <f>VLOOKUP(Q777,'Lista spp'!A:H,8,FALSE)</f>
        <v>ther</v>
      </c>
    </row>
    <row r="778" spans="1:25" x14ac:dyDescent="0.25">
      <c r="A778" t="s">
        <v>316</v>
      </c>
      <c r="B778" t="s">
        <v>1040</v>
      </c>
      <c r="C778" t="s">
        <v>88</v>
      </c>
      <c r="D778" t="s">
        <v>95</v>
      </c>
      <c r="E778" t="s">
        <v>90</v>
      </c>
      <c r="F778" t="s">
        <v>97</v>
      </c>
      <c r="G778" t="s">
        <v>98</v>
      </c>
      <c r="H778" t="s">
        <v>25</v>
      </c>
      <c r="I778">
        <v>3</v>
      </c>
      <c r="J778">
        <v>118</v>
      </c>
      <c r="K778">
        <v>150117</v>
      </c>
      <c r="L778">
        <v>15</v>
      </c>
      <c r="M778">
        <v>1</v>
      </c>
      <c r="N778">
        <v>2017</v>
      </c>
      <c r="O778" t="s">
        <v>99</v>
      </c>
      <c r="P778">
        <v>3</v>
      </c>
      <c r="Q778" t="s">
        <v>626</v>
      </c>
      <c r="R778">
        <v>1</v>
      </c>
      <c r="S778">
        <v>7</v>
      </c>
      <c r="T778">
        <v>1.9300000000000001E-2</v>
      </c>
      <c r="U778">
        <v>2.96</v>
      </c>
      <c r="V778">
        <f t="shared" si="12"/>
        <v>6.1241738036500317</v>
      </c>
      <c r="Y778" t="str">
        <f>VLOOKUP(Q778,'Lista spp'!A:H,8,FALSE)</f>
        <v>ther</v>
      </c>
    </row>
    <row r="779" spans="1:25" x14ac:dyDescent="0.25">
      <c r="A779" t="s">
        <v>316</v>
      </c>
      <c r="B779" t="s">
        <v>1040</v>
      </c>
      <c r="C779" t="s">
        <v>88</v>
      </c>
      <c r="D779" t="s">
        <v>95</v>
      </c>
      <c r="E779" t="s">
        <v>90</v>
      </c>
      <c r="F779" t="s">
        <v>97</v>
      </c>
      <c r="G779" t="s">
        <v>98</v>
      </c>
      <c r="H779" t="s">
        <v>25</v>
      </c>
      <c r="I779">
        <v>3</v>
      </c>
      <c r="J779">
        <v>118</v>
      </c>
      <c r="K779">
        <v>150117</v>
      </c>
      <c r="L779">
        <v>15</v>
      </c>
      <c r="M779">
        <v>1</v>
      </c>
      <c r="N779">
        <v>2017</v>
      </c>
      <c r="O779" t="s">
        <v>99</v>
      </c>
      <c r="P779">
        <v>3</v>
      </c>
      <c r="Q779" t="s">
        <v>626</v>
      </c>
      <c r="R779">
        <v>1</v>
      </c>
      <c r="S779">
        <v>10</v>
      </c>
      <c r="T779">
        <v>1.9300000000000001E-2</v>
      </c>
      <c r="U779">
        <v>2.96</v>
      </c>
      <c r="V779">
        <f t="shared" si="12"/>
        <v>17.601809199569061</v>
      </c>
      <c r="Y779" t="str">
        <f>VLOOKUP(Q779,'Lista spp'!A:H,8,FALSE)</f>
        <v>ther</v>
      </c>
    </row>
    <row r="780" spans="1:25" x14ac:dyDescent="0.25">
      <c r="A780" t="s">
        <v>316</v>
      </c>
      <c r="B780" t="s">
        <v>1040</v>
      </c>
      <c r="C780" t="s">
        <v>88</v>
      </c>
      <c r="D780" t="s">
        <v>95</v>
      </c>
      <c r="E780" t="s">
        <v>90</v>
      </c>
      <c r="F780" t="s">
        <v>97</v>
      </c>
      <c r="G780" t="s">
        <v>98</v>
      </c>
      <c r="H780" t="s">
        <v>25</v>
      </c>
      <c r="I780">
        <v>3</v>
      </c>
      <c r="J780">
        <v>118</v>
      </c>
      <c r="K780">
        <v>150117</v>
      </c>
      <c r="L780">
        <v>15</v>
      </c>
      <c r="M780">
        <v>1</v>
      </c>
      <c r="N780">
        <v>2017</v>
      </c>
      <c r="O780" t="s">
        <v>99</v>
      </c>
      <c r="P780">
        <v>3</v>
      </c>
      <c r="Q780" t="s">
        <v>626</v>
      </c>
      <c r="R780">
        <v>1</v>
      </c>
      <c r="S780">
        <v>10</v>
      </c>
      <c r="T780">
        <v>1.9300000000000001E-2</v>
      </c>
      <c r="U780">
        <v>2.96</v>
      </c>
      <c r="V780">
        <f t="shared" si="12"/>
        <v>17.601809199569061</v>
      </c>
      <c r="Y780" t="str">
        <f>VLOOKUP(Q780,'Lista spp'!A:H,8,FALSE)</f>
        <v>ther</v>
      </c>
    </row>
    <row r="781" spans="1:25" x14ac:dyDescent="0.25">
      <c r="A781" t="s">
        <v>316</v>
      </c>
      <c r="B781" t="s">
        <v>1040</v>
      </c>
      <c r="C781" t="s">
        <v>88</v>
      </c>
      <c r="D781" t="s">
        <v>95</v>
      </c>
      <c r="E781" t="s">
        <v>90</v>
      </c>
      <c r="F781" t="s">
        <v>97</v>
      </c>
      <c r="G781" t="s">
        <v>98</v>
      </c>
      <c r="H781" t="s">
        <v>25</v>
      </c>
      <c r="I781">
        <v>3</v>
      </c>
      <c r="J781">
        <v>118</v>
      </c>
      <c r="K781">
        <v>150117</v>
      </c>
      <c r="L781">
        <v>15</v>
      </c>
      <c r="M781">
        <v>1</v>
      </c>
      <c r="N781">
        <v>2017</v>
      </c>
      <c r="O781" t="s">
        <v>99</v>
      </c>
      <c r="P781">
        <v>3</v>
      </c>
      <c r="Q781" t="s">
        <v>628</v>
      </c>
      <c r="R781">
        <v>1</v>
      </c>
      <c r="S781">
        <v>15</v>
      </c>
      <c r="T781">
        <v>4.1500000000000002E-2</v>
      </c>
      <c r="U781">
        <v>2.8346</v>
      </c>
      <c r="V781">
        <f t="shared" si="12"/>
        <v>89.494506928689532</v>
      </c>
      <c r="Y781" t="str">
        <f>VLOOKUP(Q781,'Lista spp'!A:H,8,FALSE)</f>
        <v>fbrw</v>
      </c>
    </row>
    <row r="782" spans="1:25" x14ac:dyDescent="0.25">
      <c r="A782" t="s">
        <v>317</v>
      </c>
      <c r="B782" t="s">
        <v>1040</v>
      </c>
      <c r="C782" t="s">
        <v>88</v>
      </c>
      <c r="D782" t="s">
        <v>95</v>
      </c>
      <c r="E782" t="s">
        <v>90</v>
      </c>
      <c r="F782" t="s">
        <v>97</v>
      </c>
      <c r="G782" t="s">
        <v>98</v>
      </c>
      <c r="H782" t="s">
        <v>25</v>
      </c>
      <c r="I782">
        <v>4</v>
      </c>
      <c r="J782">
        <v>119</v>
      </c>
      <c r="K782">
        <v>150117</v>
      </c>
      <c r="L782">
        <v>15</v>
      </c>
      <c r="M782">
        <v>1</v>
      </c>
      <c r="N782">
        <v>2017</v>
      </c>
      <c r="O782" t="s">
        <v>99</v>
      </c>
      <c r="P782">
        <v>3</v>
      </c>
      <c r="Q782" t="s">
        <v>315</v>
      </c>
      <c r="R782">
        <v>7</v>
      </c>
      <c r="S782">
        <v>10</v>
      </c>
      <c r="T782">
        <v>8.6999999999999994E-3</v>
      </c>
      <c r="U782">
        <v>3.1440000000000001</v>
      </c>
      <c r="V782">
        <f t="shared" si="12"/>
        <v>84.843249299369063</v>
      </c>
      <c r="Y782" t="str">
        <f>VLOOKUP(Q782,'Lista spp'!A:H,8,FALSE)</f>
        <v>minv</v>
      </c>
    </row>
    <row r="783" spans="1:25" x14ac:dyDescent="0.25">
      <c r="A783" t="s">
        <v>317</v>
      </c>
      <c r="B783" t="s">
        <v>1040</v>
      </c>
      <c r="C783" t="s">
        <v>88</v>
      </c>
      <c r="D783" t="s">
        <v>95</v>
      </c>
      <c r="E783" t="s">
        <v>90</v>
      </c>
      <c r="F783" t="s">
        <v>97</v>
      </c>
      <c r="G783" t="s">
        <v>98</v>
      </c>
      <c r="H783" t="s">
        <v>25</v>
      </c>
      <c r="I783">
        <v>4</v>
      </c>
      <c r="J783">
        <v>119</v>
      </c>
      <c r="K783">
        <v>150117</v>
      </c>
      <c r="L783">
        <v>15</v>
      </c>
      <c r="M783">
        <v>1</v>
      </c>
      <c r="N783">
        <v>2017</v>
      </c>
      <c r="O783" t="s">
        <v>99</v>
      </c>
      <c r="P783">
        <v>3</v>
      </c>
      <c r="Q783" t="s">
        <v>315</v>
      </c>
      <c r="R783">
        <v>1</v>
      </c>
      <c r="S783">
        <v>10</v>
      </c>
      <c r="T783">
        <v>8.6999999999999994E-3</v>
      </c>
      <c r="U783">
        <v>3.1440000000000001</v>
      </c>
      <c r="V783">
        <f t="shared" si="12"/>
        <v>12.120464185624151</v>
      </c>
      <c r="Y783" t="str">
        <f>VLOOKUP(Q783,'Lista spp'!A:H,8,FALSE)</f>
        <v>minv</v>
      </c>
    </row>
    <row r="784" spans="1:25" x14ac:dyDescent="0.25">
      <c r="A784" t="s">
        <v>317</v>
      </c>
      <c r="B784" t="s">
        <v>1040</v>
      </c>
      <c r="C784" t="s">
        <v>88</v>
      </c>
      <c r="D784" t="s">
        <v>95</v>
      </c>
      <c r="E784" t="s">
        <v>90</v>
      </c>
      <c r="F784" t="s">
        <v>97</v>
      </c>
      <c r="G784" t="s">
        <v>98</v>
      </c>
      <c r="H784" t="s">
        <v>25</v>
      </c>
      <c r="I784">
        <v>4</v>
      </c>
      <c r="J784">
        <v>119</v>
      </c>
      <c r="K784">
        <v>150117</v>
      </c>
      <c r="L784">
        <v>15</v>
      </c>
      <c r="M784">
        <v>1</v>
      </c>
      <c r="N784">
        <v>2017</v>
      </c>
      <c r="O784" t="s">
        <v>99</v>
      </c>
      <c r="P784">
        <v>3</v>
      </c>
      <c r="Q784" t="s">
        <v>315</v>
      </c>
      <c r="R784">
        <v>1</v>
      </c>
      <c r="S784">
        <v>10</v>
      </c>
      <c r="T784">
        <v>8.6999999999999994E-3</v>
      </c>
      <c r="U784">
        <v>3.1440000000000001</v>
      </c>
      <c r="V784">
        <f t="shared" si="12"/>
        <v>12.120464185624151</v>
      </c>
      <c r="Y784" t="str">
        <f>VLOOKUP(Q784,'Lista spp'!A:H,8,FALSE)</f>
        <v>minv</v>
      </c>
    </row>
    <row r="785" spans="1:25" x14ac:dyDescent="0.25">
      <c r="A785" t="s">
        <v>317</v>
      </c>
      <c r="B785" t="s">
        <v>1040</v>
      </c>
      <c r="C785" t="s">
        <v>88</v>
      </c>
      <c r="D785" t="s">
        <v>95</v>
      </c>
      <c r="E785" t="s">
        <v>90</v>
      </c>
      <c r="F785" t="s">
        <v>97</v>
      </c>
      <c r="G785" t="s">
        <v>98</v>
      </c>
      <c r="H785" t="s">
        <v>25</v>
      </c>
      <c r="I785">
        <v>4</v>
      </c>
      <c r="J785">
        <v>119</v>
      </c>
      <c r="K785">
        <v>150117</v>
      </c>
      <c r="L785">
        <v>15</v>
      </c>
      <c r="M785">
        <v>1</v>
      </c>
      <c r="N785">
        <v>2017</v>
      </c>
      <c r="O785" t="s">
        <v>99</v>
      </c>
      <c r="P785">
        <v>3</v>
      </c>
      <c r="Q785" t="s">
        <v>408</v>
      </c>
      <c r="R785">
        <v>1</v>
      </c>
      <c r="S785">
        <v>8</v>
      </c>
      <c r="T785">
        <v>2.46E-2</v>
      </c>
      <c r="U785">
        <v>2.85</v>
      </c>
      <c r="V785">
        <f t="shared" si="12"/>
        <v>9.2202260787871655</v>
      </c>
      <c r="Y785" t="str">
        <f>VLOOKUP(Q785,'Lista spp'!A:H,8,FALSE)</f>
        <v>omni</v>
      </c>
    </row>
    <row r="786" spans="1:25" x14ac:dyDescent="0.25">
      <c r="A786" t="s">
        <v>317</v>
      </c>
      <c r="B786" t="s">
        <v>1040</v>
      </c>
      <c r="C786" t="s">
        <v>88</v>
      </c>
      <c r="D786" t="s">
        <v>95</v>
      </c>
      <c r="E786" t="s">
        <v>90</v>
      </c>
      <c r="F786" t="s">
        <v>97</v>
      </c>
      <c r="G786" t="s">
        <v>98</v>
      </c>
      <c r="H786" t="s">
        <v>25</v>
      </c>
      <c r="I786">
        <v>4</v>
      </c>
      <c r="J786">
        <v>119</v>
      </c>
      <c r="K786">
        <v>150117</v>
      </c>
      <c r="L786">
        <v>15</v>
      </c>
      <c r="M786">
        <v>1</v>
      </c>
      <c r="N786">
        <v>2017</v>
      </c>
      <c r="O786" t="s">
        <v>99</v>
      </c>
      <c r="P786">
        <v>3</v>
      </c>
      <c r="Q786" t="s">
        <v>445</v>
      </c>
      <c r="R786">
        <v>2</v>
      </c>
      <c r="S786">
        <v>7</v>
      </c>
      <c r="T786">
        <v>1.44E-2</v>
      </c>
      <c r="U786">
        <v>3.1</v>
      </c>
      <c r="V786">
        <f t="shared" si="12"/>
        <v>12.00041905263552</v>
      </c>
      <c r="W786" t="s">
        <v>458</v>
      </c>
      <c r="Y786" t="str">
        <f>VLOOKUP(Q786,'Lista spp'!A:H,8,FALSE)</f>
        <v>scrp</v>
      </c>
    </row>
    <row r="787" spans="1:25" x14ac:dyDescent="0.25">
      <c r="A787" t="s">
        <v>317</v>
      </c>
      <c r="B787" t="s">
        <v>1040</v>
      </c>
      <c r="C787" t="s">
        <v>88</v>
      </c>
      <c r="D787" t="s">
        <v>95</v>
      </c>
      <c r="E787" t="s">
        <v>90</v>
      </c>
      <c r="F787" t="s">
        <v>97</v>
      </c>
      <c r="G787" t="s">
        <v>98</v>
      </c>
      <c r="H787" t="s">
        <v>25</v>
      </c>
      <c r="I787">
        <v>4</v>
      </c>
      <c r="J787">
        <v>119</v>
      </c>
      <c r="K787">
        <v>150117</v>
      </c>
      <c r="L787">
        <v>15</v>
      </c>
      <c r="M787">
        <v>1</v>
      </c>
      <c r="N787">
        <v>2017</v>
      </c>
      <c r="O787" t="s">
        <v>99</v>
      </c>
      <c r="P787">
        <v>3</v>
      </c>
      <c r="Q787" t="s">
        <v>448</v>
      </c>
      <c r="R787">
        <v>2</v>
      </c>
      <c r="S787">
        <v>10</v>
      </c>
      <c r="T787">
        <v>1.7100000000000001E-2</v>
      </c>
      <c r="U787">
        <v>3.2</v>
      </c>
      <c r="V787">
        <f t="shared" si="12"/>
        <v>54.203347182170155</v>
      </c>
      <c r="W787" t="s">
        <v>435</v>
      </c>
      <c r="Y787" t="str">
        <f>VLOOKUP(Q787,'Lista spp'!A:H,8,FALSE)</f>
        <v>scrp</v>
      </c>
    </row>
    <row r="788" spans="1:25" x14ac:dyDescent="0.25">
      <c r="A788" t="s">
        <v>317</v>
      </c>
      <c r="B788" t="s">
        <v>1040</v>
      </c>
      <c r="C788" t="s">
        <v>88</v>
      </c>
      <c r="D788" t="s">
        <v>95</v>
      </c>
      <c r="E788" t="s">
        <v>90</v>
      </c>
      <c r="F788" t="s">
        <v>97</v>
      </c>
      <c r="G788" t="s">
        <v>98</v>
      </c>
      <c r="H788" t="s">
        <v>25</v>
      </c>
      <c r="I788">
        <v>4</v>
      </c>
      <c r="J788">
        <v>119</v>
      </c>
      <c r="K788">
        <v>150117</v>
      </c>
      <c r="L788">
        <v>15</v>
      </c>
      <c r="M788">
        <v>1</v>
      </c>
      <c r="N788">
        <v>2017</v>
      </c>
      <c r="O788" t="s">
        <v>99</v>
      </c>
      <c r="P788">
        <v>3</v>
      </c>
      <c r="Q788" t="s">
        <v>448</v>
      </c>
      <c r="R788">
        <v>1</v>
      </c>
      <c r="S788">
        <v>8</v>
      </c>
      <c r="T788">
        <v>1.7100000000000001E-2</v>
      </c>
      <c r="U788">
        <v>3.2</v>
      </c>
      <c r="V788">
        <f t="shared" si="12"/>
        <v>13.270401683111837</v>
      </c>
      <c r="W788" t="s">
        <v>458</v>
      </c>
      <c r="Y788" t="str">
        <f>VLOOKUP(Q788,'Lista spp'!A:H,8,FALSE)</f>
        <v>scrp</v>
      </c>
    </row>
    <row r="789" spans="1:25" x14ac:dyDescent="0.25">
      <c r="A789" t="s">
        <v>317</v>
      </c>
      <c r="B789" t="s">
        <v>1040</v>
      </c>
      <c r="C789" t="s">
        <v>88</v>
      </c>
      <c r="D789" t="s">
        <v>95</v>
      </c>
      <c r="E789" t="s">
        <v>90</v>
      </c>
      <c r="F789" t="s">
        <v>97</v>
      </c>
      <c r="G789" t="s">
        <v>98</v>
      </c>
      <c r="H789" t="s">
        <v>25</v>
      </c>
      <c r="I789">
        <v>4</v>
      </c>
      <c r="J789">
        <v>119</v>
      </c>
      <c r="K789">
        <v>150117</v>
      </c>
      <c r="L789">
        <v>15</v>
      </c>
      <c r="M789">
        <v>1</v>
      </c>
      <c r="N789">
        <v>2017</v>
      </c>
      <c r="O789" t="s">
        <v>99</v>
      </c>
      <c r="P789">
        <v>3</v>
      </c>
      <c r="Q789" t="s">
        <v>448</v>
      </c>
      <c r="R789">
        <v>3</v>
      </c>
      <c r="S789">
        <v>7</v>
      </c>
      <c r="T789">
        <v>1.7100000000000001E-2</v>
      </c>
      <c r="U789">
        <v>3.2</v>
      </c>
      <c r="V789">
        <f t="shared" si="12"/>
        <v>25.967556974101569</v>
      </c>
      <c r="W789" t="s">
        <v>458</v>
      </c>
      <c r="Y789" t="str">
        <f>VLOOKUP(Q789,'Lista spp'!A:H,8,FALSE)</f>
        <v>scrp</v>
      </c>
    </row>
    <row r="790" spans="1:25" x14ac:dyDescent="0.25">
      <c r="A790" t="s">
        <v>317</v>
      </c>
      <c r="B790" t="s">
        <v>1040</v>
      </c>
      <c r="C790" t="s">
        <v>88</v>
      </c>
      <c r="D790" t="s">
        <v>95</v>
      </c>
      <c r="E790" t="s">
        <v>90</v>
      </c>
      <c r="F790" t="s">
        <v>97</v>
      </c>
      <c r="G790" t="s">
        <v>98</v>
      </c>
      <c r="H790" t="s">
        <v>25</v>
      </c>
      <c r="I790">
        <v>4</v>
      </c>
      <c r="J790">
        <v>119</v>
      </c>
      <c r="K790">
        <v>150117</v>
      </c>
      <c r="L790">
        <v>15</v>
      </c>
      <c r="M790">
        <v>1</v>
      </c>
      <c r="N790">
        <v>2017</v>
      </c>
      <c r="O790" t="s">
        <v>99</v>
      </c>
      <c r="P790">
        <v>3</v>
      </c>
      <c r="Q790" t="s">
        <v>448</v>
      </c>
      <c r="R790">
        <v>1</v>
      </c>
      <c r="S790">
        <v>10</v>
      </c>
      <c r="T790">
        <v>1.7100000000000001E-2</v>
      </c>
      <c r="U790">
        <v>3.2</v>
      </c>
      <c r="V790">
        <f t="shared" si="12"/>
        <v>27.101673591085078</v>
      </c>
      <c r="W790" t="s">
        <v>435</v>
      </c>
      <c r="Y790" t="str">
        <f>VLOOKUP(Q790,'Lista spp'!A:H,8,FALSE)</f>
        <v>scrp</v>
      </c>
    </row>
    <row r="791" spans="1:25" x14ac:dyDescent="0.25">
      <c r="A791" t="s">
        <v>317</v>
      </c>
      <c r="B791" t="s">
        <v>1040</v>
      </c>
      <c r="C791" t="s">
        <v>88</v>
      </c>
      <c r="D791" t="s">
        <v>95</v>
      </c>
      <c r="E791" t="s">
        <v>90</v>
      </c>
      <c r="F791" t="s">
        <v>97</v>
      </c>
      <c r="G791" t="s">
        <v>98</v>
      </c>
      <c r="H791" t="s">
        <v>25</v>
      </c>
      <c r="I791">
        <v>4</v>
      </c>
      <c r="J791">
        <v>119</v>
      </c>
      <c r="K791">
        <v>150117</v>
      </c>
      <c r="L791">
        <v>15</v>
      </c>
      <c r="M791">
        <v>1</v>
      </c>
      <c r="N791">
        <v>2017</v>
      </c>
      <c r="O791" t="s">
        <v>99</v>
      </c>
      <c r="P791">
        <v>3</v>
      </c>
      <c r="Q791" t="s">
        <v>515</v>
      </c>
      <c r="R791">
        <v>1</v>
      </c>
      <c r="S791">
        <v>10</v>
      </c>
      <c r="T791">
        <v>2.4E-2</v>
      </c>
      <c r="U791">
        <v>2.93</v>
      </c>
      <c r="V791">
        <f t="shared" si="12"/>
        <v>20.427312916857062</v>
      </c>
      <c r="Y791" t="str">
        <f>VLOOKUP(Q791,'Lista spp'!A:H,8,FALSE)</f>
        <v>scrp</v>
      </c>
    </row>
    <row r="792" spans="1:25" x14ac:dyDescent="0.25">
      <c r="A792" t="s">
        <v>317</v>
      </c>
      <c r="B792" t="s">
        <v>1040</v>
      </c>
      <c r="C792" t="s">
        <v>88</v>
      </c>
      <c r="D792" t="s">
        <v>95</v>
      </c>
      <c r="E792" t="s">
        <v>90</v>
      </c>
      <c r="F792" t="s">
        <v>97</v>
      </c>
      <c r="G792" t="s">
        <v>98</v>
      </c>
      <c r="H792" t="s">
        <v>25</v>
      </c>
      <c r="I792">
        <v>4</v>
      </c>
      <c r="J792">
        <v>119</v>
      </c>
      <c r="K792">
        <v>150117</v>
      </c>
      <c r="L792">
        <v>15</v>
      </c>
      <c r="M792">
        <v>1</v>
      </c>
      <c r="N792">
        <v>2017</v>
      </c>
      <c r="O792" t="s">
        <v>99</v>
      </c>
      <c r="P792">
        <v>3</v>
      </c>
      <c r="Q792" t="s">
        <v>515</v>
      </c>
      <c r="R792">
        <v>1</v>
      </c>
      <c r="S792">
        <v>14</v>
      </c>
      <c r="T792">
        <v>2.4E-2</v>
      </c>
      <c r="U792">
        <v>2.93</v>
      </c>
      <c r="V792">
        <f t="shared" si="12"/>
        <v>54.747763970356147</v>
      </c>
      <c r="Y792" t="str">
        <f>VLOOKUP(Q792,'Lista spp'!A:H,8,FALSE)</f>
        <v>scrp</v>
      </c>
    </row>
    <row r="793" spans="1:25" x14ac:dyDescent="0.25">
      <c r="A793" t="s">
        <v>317</v>
      </c>
      <c r="B793" t="s">
        <v>1040</v>
      </c>
      <c r="C793" t="s">
        <v>88</v>
      </c>
      <c r="D793" t="s">
        <v>95</v>
      </c>
      <c r="E793" t="s">
        <v>90</v>
      </c>
      <c r="F793" t="s">
        <v>97</v>
      </c>
      <c r="G793" t="s">
        <v>98</v>
      </c>
      <c r="H793" t="s">
        <v>25</v>
      </c>
      <c r="I793">
        <v>4</v>
      </c>
      <c r="J793">
        <v>119</v>
      </c>
      <c r="K793">
        <v>150117</v>
      </c>
      <c r="L793">
        <v>15</v>
      </c>
      <c r="M793">
        <v>1</v>
      </c>
      <c r="N793">
        <v>2017</v>
      </c>
      <c r="O793" t="s">
        <v>99</v>
      </c>
      <c r="P793">
        <v>3</v>
      </c>
      <c r="Q793" t="s">
        <v>445</v>
      </c>
      <c r="R793">
        <v>1</v>
      </c>
      <c r="S793">
        <v>20</v>
      </c>
      <c r="T793">
        <v>1.44E-2</v>
      </c>
      <c r="U793">
        <v>3.1</v>
      </c>
      <c r="V793">
        <f t="shared" si="12"/>
        <v>155.43738405199448</v>
      </c>
      <c r="W793" t="s">
        <v>435</v>
      </c>
      <c r="Y793" t="str">
        <f>VLOOKUP(Q793,'Lista spp'!A:H,8,FALSE)</f>
        <v>scrp</v>
      </c>
    </row>
    <row r="794" spans="1:25" x14ac:dyDescent="0.25">
      <c r="A794" t="s">
        <v>317</v>
      </c>
      <c r="B794" t="s">
        <v>1040</v>
      </c>
      <c r="C794" t="s">
        <v>88</v>
      </c>
      <c r="D794" t="s">
        <v>95</v>
      </c>
      <c r="E794" t="s">
        <v>90</v>
      </c>
      <c r="F794" t="s">
        <v>97</v>
      </c>
      <c r="G794" t="s">
        <v>98</v>
      </c>
      <c r="H794" t="s">
        <v>25</v>
      </c>
      <c r="I794">
        <v>4</v>
      </c>
      <c r="J794">
        <v>119</v>
      </c>
      <c r="K794">
        <v>150117</v>
      </c>
      <c r="L794">
        <v>15</v>
      </c>
      <c r="M794">
        <v>1</v>
      </c>
      <c r="N794">
        <v>2017</v>
      </c>
      <c r="O794" t="s">
        <v>99</v>
      </c>
      <c r="P794">
        <v>3</v>
      </c>
      <c r="Q794" t="s">
        <v>515</v>
      </c>
      <c r="R794">
        <v>1</v>
      </c>
      <c r="S794">
        <v>20</v>
      </c>
      <c r="T794">
        <v>2.4E-2</v>
      </c>
      <c r="U794">
        <v>2.93</v>
      </c>
      <c r="V794">
        <f t="shared" si="12"/>
        <v>155.67867586025395</v>
      </c>
      <c r="Y794" t="str">
        <f>VLOOKUP(Q794,'Lista spp'!A:H,8,FALSE)</f>
        <v>scrp</v>
      </c>
    </row>
    <row r="795" spans="1:25" x14ac:dyDescent="0.25">
      <c r="A795" t="s">
        <v>317</v>
      </c>
      <c r="B795" t="s">
        <v>1040</v>
      </c>
      <c r="C795" t="s">
        <v>88</v>
      </c>
      <c r="D795" t="s">
        <v>95</v>
      </c>
      <c r="E795" t="s">
        <v>90</v>
      </c>
      <c r="F795" t="s">
        <v>97</v>
      </c>
      <c r="G795" t="s">
        <v>98</v>
      </c>
      <c r="H795" t="s">
        <v>25</v>
      </c>
      <c r="I795">
        <v>4</v>
      </c>
      <c r="J795">
        <v>119</v>
      </c>
      <c r="K795">
        <v>150117</v>
      </c>
      <c r="L795">
        <v>15</v>
      </c>
      <c r="M795">
        <v>1</v>
      </c>
      <c r="N795">
        <v>2017</v>
      </c>
      <c r="O795" t="s">
        <v>99</v>
      </c>
      <c r="P795">
        <v>3</v>
      </c>
      <c r="Q795" t="s">
        <v>515</v>
      </c>
      <c r="R795">
        <v>1</v>
      </c>
      <c r="S795">
        <v>18</v>
      </c>
      <c r="T795">
        <v>2.4E-2</v>
      </c>
      <c r="U795">
        <v>2.93</v>
      </c>
      <c r="V795">
        <f t="shared" si="12"/>
        <v>114.32986262660718</v>
      </c>
      <c r="Y795" t="str">
        <f>VLOOKUP(Q795,'Lista spp'!A:H,8,FALSE)</f>
        <v>scrp</v>
      </c>
    </row>
    <row r="796" spans="1:25" x14ac:dyDescent="0.25">
      <c r="A796" t="s">
        <v>317</v>
      </c>
      <c r="B796" t="s">
        <v>1040</v>
      </c>
      <c r="C796" t="s">
        <v>88</v>
      </c>
      <c r="D796" t="s">
        <v>95</v>
      </c>
      <c r="E796" t="s">
        <v>90</v>
      </c>
      <c r="F796" t="s">
        <v>97</v>
      </c>
      <c r="G796" t="s">
        <v>98</v>
      </c>
      <c r="H796" t="s">
        <v>25</v>
      </c>
      <c r="I796">
        <v>4</v>
      </c>
      <c r="J796">
        <v>119</v>
      </c>
      <c r="K796">
        <v>150117</v>
      </c>
      <c r="L796">
        <v>15</v>
      </c>
      <c r="M796">
        <v>1</v>
      </c>
      <c r="N796">
        <v>2017</v>
      </c>
      <c r="O796" t="s">
        <v>99</v>
      </c>
      <c r="P796">
        <v>3</v>
      </c>
      <c r="Q796" t="s">
        <v>448</v>
      </c>
      <c r="R796">
        <v>1</v>
      </c>
      <c r="S796">
        <v>12</v>
      </c>
      <c r="T796">
        <v>1.7100000000000001E-2</v>
      </c>
      <c r="U796">
        <v>3.2</v>
      </c>
      <c r="V796">
        <f t="shared" si="12"/>
        <v>48.570894060038619</v>
      </c>
      <c r="W796" t="s">
        <v>435</v>
      </c>
      <c r="Y796" t="str">
        <f>VLOOKUP(Q796,'Lista spp'!A:H,8,FALSE)</f>
        <v>scrp</v>
      </c>
    </row>
    <row r="797" spans="1:25" x14ac:dyDescent="0.25">
      <c r="A797" t="s">
        <v>317</v>
      </c>
      <c r="B797" t="s">
        <v>1040</v>
      </c>
      <c r="C797" t="s">
        <v>88</v>
      </c>
      <c r="D797" t="s">
        <v>95</v>
      </c>
      <c r="E797" t="s">
        <v>90</v>
      </c>
      <c r="F797" t="s">
        <v>97</v>
      </c>
      <c r="G797" t="s">
        <v>98</v>
      </c>
      <c r="H797" t="s">
        <v>25</v>
      </c>
      <c r="I797">
        <v>4</v>
      </c>
      <c r="J797">
        <v>119</v>
      </c>
      <c r="K797">
        <v>150117</v>
      </c>
      <c r="L797">
        <v>15</v>
      </c>
      <c r="M797">
        <v>1</v>
      </c>
      <c r="N797">
        <v>2017</v>
      </c>
      <c r="O797" t="s">
        <v>99</v>
      </c>
      <c r="P797">
        <v>3</v>
      </c>
      <c r="Q797" t="s">
        <v>448</v>
      </c>
      <c r="R797">
        <v>1</v>
      </c>
      <c r="S797">
        <v>10</v>
      </c>
      <c r="T797">
        <v>1.7100000000000001E-2</v>
      </c>
      <c r="U797">
        <v>3.2</v>
      </c>
      <c r="V797">
        <f t="shared" si="12"/>
        <v>27.101673591085078</v>
      </c>
      <c r="W797" t="s">
        <v>435</v>
      </c>
      <c r="Y797" t="str">
        <f>VLOOKUP(Q797,'Lista spp'!A:H,8,FALSE)</f>
        <v>scrp</v>
      </c>
    </row>
    <row r="798" spans="1:25" x14ac:dyDescent="0.25">
      <c r="A798" t="s">
        <v>317</v>
      </c>
      <c r="B798" t="s">
        <v>1040</v>
      </c>
      <c r="C798" t="s">
        <v>88</v>
      </c>
      <c r="D798" t="s">
        <v>95</v>
      </c>
      <c r="E798" t="s">
        <v>90</v>
      </c>
      <c r="F798" t="s">
        <v>97</v>
      </c>
      <c r="G798" t="s">
        <v>98</v>
      </c>
      <c r="H798" t="s">
        <v>25</v>
      </c>
      <c r="I798">
        <v>4</v>
      </c>
      <c r="J798">
        <v>119</v>
      </c>
      <c r="K798">
        <v>150117</v>
      </c>
      <c r="L798">
        <v>15</v>
      </c>
      <c r="M798">
        <v>1</v>
      </c>
      <c r="N798">
        <v>2017</v>
      </c>
      <c r="O798" t="s">
        <v>99</v>
      </c>
      <c r="P798">
        <v>3</v>
      </c>
      <c r="Q798" t="s">
        <v>448</v>
      </c>
      <c r="R798">
        <v>3</v>
      </c>
      <c r="S798">
        <v>5</v>
      </c>
      <c r="T798">
        <v>1.7100000000000001E-2</v>
      </c>
      <c r="U798">
        <v>3.2</v>
      </c>
      <c r="V798">
        <f t="shared" si="12"/>
        <v>8.8475164541200435</v>
      </c>
      <c r="W798" t="s">
        <v>458</v>
      </c>
      <c r="Y798" t="str">
        <f>VLOOKUP(Q798,'Lista spp'!A:H,8,FALSE)</f>
        <v>scrp</v>
      </c>
    </row>
    <row r="799" spans="1:25" x14ac:dyDescent="0.25">
      <c r="A799" t="s">
        <v>317</v>
      </c>
      <c r="B799" t="s">
        <v>1040</v>
      </c>
      <c r="C799" t="s">
        <v>88</v>
      </c>
      <c r="D799" t="s">
        <v>95</v>
      </c>
      <c r="E799" t="s">
        <v>90</v>
      </c>
      <c r="F799" t="s">
        <v>97</v>
      </c>
      <c r="G799" t="s">
        <v>98</v>
      </c>
      <c r="H799" t="s">
        <v>25</v>
      </c>
      <c r="I799">
        <v>4</v>
      </c>
      <c r="J799">
        <v>119</v>
      </c>
      <c r="K799">
        <v>150117</v>
      </c>
      <c r="L799">
        <v>15</v>
      </c>
      <c r="M799">
        <v>1</v>
      </c>
      <c r="N799">
        <v>2017</v>
      </c>
      <c r="O799" t="s">
        <v>99</v>
      </c>
      <c r="P799">
        <v>3</v>
      </c>
      <c r="Q799" t="s">
        <v>615</v>
      </c>
      <c r="R799">
        <v>1</v>
      </c>
      <c r="S799">
        <v>7</v>
      </c>
      <c r="T799">
        <v>2.9000000000000001E-2</v>
      </c>
      <c r="U799">
        <v>2.98</v>
      </c>
      <c r="V799">
        <f t="shared" si="12"/>
        <v>9.567316849870636</v>
      </c>
      <c r="X799" t="s">
        <v>616</v>
      </c>
      <c r="Y799" t="str">
        <f>VLOOKUP(Q799,'Lista spp'!A:H,8,FALSE)</f>
        <v>sinv</v>
      </c>
    </row>
    <row r="800" spans="1:25" x14ac:dyDescent="0.25">
      <c r="A800" t="s">
        <v>317</v>
      </c>
      <c r="B800" t="s">
        <v>1040</v>
      </c>
      <c r="C800" t="s">
        <v>88</v>
      </c>
      <c r="D800" t="s">
        <v>95</v>
      </c>
      <c r="E800" t="s">
        <v>90</v>
      </c>
      <c r="F800" t="s">
        <v>97</v>
      </c>
      <c r="G800" t="s">
        <v>98</v>
      </c>
      <c r="H800" t="s">
        <v>25</v>
      </c>
      <c r="I800">
        <v>4</v>
      </c>
      <c r="J800">
        <v>119</v>
      </c>
      <c r="K800">
        <v>150117</v>
      </c>
      <c r="L800">
        <v>15</v>
      </c>
      <c r="M800">
        <v>1</v>
      </c>
      <c r="N800">
        <v>2017</v>
      </c>
      <c r="O800" t="s">
        <v>99</v>
      </c>
      <c r="P800">
        <v>3</v>
      </c>
      <c r="Q800" t="s">
        <v>626</v>
      </c>
      <c r="R800">
        <v>1</v>
      </c>
      <c r="S800">
        <v>10</v>
      </c>
      <c r="T800">
        <v>1.9300000000000001E-2</v>
      </c>
      <c r="U800">
        <v>2.96</v>
      </c>
      <c r="V800">
        <f t="shared" si="12"/>
        <v>17.601809199569061</v>
      </c>
      <c r="Y800" t="str">
        <f>VLOOKUP(Q800,'Lista spp'!A:H,8,FALSE)</f>
        <v>ther</v>
      </c>
    </row>
    <row r="801" spans="1:25" x14ac:dyDescent="0.25">
      <c r="A801" t="s">
        <v>317</v>
      </c>
      <c r="B801" t="s">
        <v>1040</v>
      </c>
      <c r="C801" t="s">
        <v>88</v>
      </c>
      <c r="D801" t="s">
        <v>95</v>
      </c>
      <c r="E801" t="s">
        <v>90</v>
      </c>
      <c r="F801" t="s">
        <v>97</v>
      </c>
      <c r="G801" t="s">
        <v>98</v>
      </c>
      <c r="H801" t="s">
        <v>25</v>
      </c>
      <c r="I801">
        <v>4</v>
      </c>
      <c r="J801">
        <v>119</v>
      </c>
      <c r="K801">
        <v>150117</v>
      </c>
      <c r="L801">
        <v>15</v>
      </c>
      <c r="M801">
        <v>1</v>
      </c>
      <c r="N801">
        <v>2017</v>
      </c>
      <c r="O801" t="s">
        <v>99</v>
      </c>
      <c r="P801">
        <v>3</v>
      </c>
      <c r="Q801" t="s">
        <v>626</v>
      </c>
      <c r="R801">
        <v>1</v>
      </c>
      <c r="S801">
        <v>12</v>
      </c>
      <c r="T801">
        <v>1.9300000000000001E-2</v>
      </c>
      <c r="U801">
        <v>2.96</v>
      </c>
      <c r="V801">
        <f t="shared" si="12"/>
        <v>30.19491402110754</v>
      </c>
      <c r="Y801" t="str">
        <f>VLOOKUP(Q801,'Lista spp'!A:H,8,FALSE)</f>
        <v>ther</v>
      </c>
    </row>
    <row r="802" spans="1:25" x14ac:dyDescent="0.25">
      <c r="A802" t="s">
        <v>317</v>
      </c>
      <c r="B802" t="s">
        <v>1040</v>
      </c>
      <c r="C802" t="s">
        <v>88</v>
      </c>
      <c r="D802" t="s">
        <v>95</v>
      </c>
      <c r="E802" t="s">
        <v>90</v>
      </c>
      <c r="F802" t="s">
        <v>97</v>
      </c>
      <c r="G802" t="s">
        <v>98</v>
      </c>
      <c r="H802" t="s">
        <v>25</v>
      </c>
      <c r="I802">
        <v>4</v>
      </c>
      <c r="J802">
        <v>119</v>
      </c>
      <c r="K802">
        <v>150117</v>
      </c>
      <c r="L802">
        <v>15</v>
      </c>
      <c r="M802">
        <v>1</v>
      </c>
      <c r="N802">
        <v>2017</v>
      </c>
      <c r="O802" t="s">
        <v>99</v>
      </c>
      <c r="P802">
        <v>3</v>
      </c>
      <c r="Q802" t="s">
        <v>626</v>
      </c>
      <c r="R802">
        <v>2</v>
      </c>
      <c r="S802">
        <v>10</v>
      </c>
      <c r="T802">
        <v>1.9300000000000001E-2</v>
      </c>
      <c r="U802">
        <v>2.96</v>
      </c>
      <c r="V802">
        <f t="shared" si="12"/>
        <v>35.203618399138122</v>
      </c>
      <c r="Y802" t="str">
        <f>VLOOKUP(Q802,'Lista spp'!A:H,8,FALSE)</f>
        <v>ther</v>
      </c>
    </row>
    <row r="803" spans="1:25" x14ac:dyDescent="0.25">
      <c r="A803" t="s">
        <v>317</v>
      </c>
      <c r="B803" t="s">
        <v>1040</v>
      </c>
      <c r="C803" t="s">
        <v>88</v>
      </c>
      <c r="D803" t="s">
        <v>95</v>
      </c>
      <c r="E803" t="s">
        <v>90</v>
      </c>
      <c r="F803" t="s">
        <v>97</v>
      </c>
      <c r="G803" t="s">
        <v>98</v>
      </c>
      <c r="H803" t="s">
        <v>25</v>
      </c>
      <c r="I803">
        <v>4</v>
      </c>
      <c r="J803">
        <v>119</v>
      </c>
      <c r="K803">
        <v>150117</v>
      </c>
      <c r="L803">
        <v>15</v>
      </c>
      <c r="M803">
        <v>1</v>
      </c>
      <c r="N803">
        <v>2017</v>
      </c>
      <c r="O803" t="s">
        <v>99</v>
      </c>
      <c r="P803">
        <v>3</v>
      </c>
      <c r="Q803" t="s">
        <v>626</v>
      </c>
      <c r="R803">
        <v>1</v>
      </c>
      <c r="S803">
        <v>8</v>
      </c>
      <c r="T803">
        <v>1.9300000000000001E-2</v>
      </c>
      <c r="U803">
        <v>2.96</v>
      </c>
      <c r="V803">
        <f t="shared" si="12"/>
        <v>9.0929262884147608</v>
      </c>
      <c r="Y803" t="str">
        <f>VLOOKUP(Q803,'Lista spp'!A:H,8,FALSE)</f>
        <v>ther</v>
      </c>
    </row>
    <row r="804" spans="1:25" x14ac:dyDescent="0.25">
      <c r="A804" t="s">
        <v>317</v>
      </c>
      <c r="B804" t="s">
        <v>1040</v>
      </c>
      <c r="C804" t="s">
        <v>88</v>
      </c>
      <c r="D804" t="s">
        <v>95</v>
      </c>
      <c r="E804" t="s">
        <v>90</v>
      </c>
      <c r="F804" t="s">
        <v>97</v>
      </c>
      <c r="G804" t="s">
        <v>98</v>
      </c>
      <c r="H804" t="s">
        <v>25</v>
      </c>
      <c r="I804">
        <v>4</v>
      </c>
      <c r="J804">
        <v>119</v>
      </c>
      <c r="K804">
        <v>150117</v>
      </c>
      <c r="L804">
        <v>15</v>
      </c>
      <c r="M804">
        <v>1</v>
      </c>
      <c r="N804">
        <v>2017</v>
      </c>
      <c r="O804" t="s">
        <v>99</v>
      </c>
      <c r="P804">
        <v>3</v>
      </c>
      <c r="Q804" t="s">
        <v>626</v>
      </c>
      <c r="R804">
        <v>1</v>
      </c>
      <c r="S804">
        <v>10</v>
      </c>
      <c r="T804">
        <v>1.9300000000000001E-2</v>
      </c>
      <c r="U804">
        <v>2.96</v>
      </c>
      <c r="V804">
        <f t="shared" si="12"/>
        <v>17.601809199569061</v>
      </c>
      <c r="Y804" t="str">
        <f>VLOOKUP(Q804,'Lista spp'!A:H,8,FALSE)</f>
        <v>ther</v>
      </c>
    </row>
    <row r="805" spans="1:25" x14ac:dyDescent="0.25">
      <c r="A805" t="s">
        <v>318</v>
      </c>
      <c r="B805" t="s">
        <v>1040</v>
      </c>
      <c r="C805" t="s">
        <v>88</v>
      </c>
      <c r="D805" t="s">
        <v>95</v>
      </c>
      <c r="E805" t="s">
        <v>90</v>
      </c>
      <c r="F805" t="s">
        <v>97</v>
      </c>
      <c r="G805" t="s">
        <v>98</v>
      </c>
      <c r="H805" t="s">
        <v>25</v>
      </c>
      <c r="I805">
        <v>5</v>
      </c>
      <c r="J805">
        <v>120</v>
      </c>
      <c r="K805">
        <v>150117</v>
      </c>
      <c r="L805">
        <v>15</v>
      </c>
      <c r="M805">
        <v>1</v>
      </c>
      <c r="N805">
        <v>2017</v>
      </c>
      <c r="O805" t="s">
        <v>99</v>
      </c>
      <c r="P805">
        <v>3</v>
      </c>
      <c r="Q805" t="s">
        <v>315</v>
      </c>
      <c r="R805">
        <v>1</v>
      </c>
      <c r="S805">
        <v>10</v>
      </c>
      <c r="T805">
        <v>8.6999999999999994E-3</v>
      </c>
      <c r="U805">
        <v>3.1440000000000001</v>
      </c>
      <c r="V805">
        <f t="shared" si="12"/>
        <v>12.120464185624151</v>
      </c>
      <c r="Y805" t="str">
        <f>VLOOKUP(Q805,'Lista spp'!A:H,8,FALSE)</f>
        <v>minv</v>
      </c>
    </row>
    <row r="806" spans="1:25" x14ac:dyDescent="0.25">
      <c r="A806" t="s">
        <v>318</v>
      </c>
      <c r="B806" t="s">
        <v>1040</v>
      </c>
      <c r="C806" t="s">
        <v>88</v>
      </c>
      <c r="D806" t="s">
        <v>95</v>
      </c>
      <c r="E806" t="s">
        <v>90</v>
      </c>
      <c r="F806" t="s">
        <v>97</v>
      </c>
      <c r="G806" t="s">
        <v>98</v>
      </c>
      <c r="H806" t="s">
        <v>25</v>
      </c>
      <c r="I806">
        <v>5</v>
      </c>
      <c r="J806">
        <v>120</v>
      </c>
      <c r="K806">
        <v>150117</v>
      </c>
      <c r="L806">
        <v>15</v>
      </c>
      <c r="M806">
        <v>1</v>
      </c>
      <c r="N806">
        <v>2017</v>
      </c>
      <c r="O806" t="s">
        <v>99</v>
      </c>
      <c r="P806">
        <v>3</v>
      </c>
      <c r="Q806" t="s">
        <v>315</v>
      </c>
      <c r="R806">
        <v>1</v>
      </c>
      <c r="S806">
        <v>10</v>
      </c>
      <c r="T806">
        <v>8.6999999999999994E-3</v>
      </c>
      <c r="U806">
        <v>3.1440000000000001</v>
      </c>
      <c r="V806">
        <f t="shared" si="12"/>
        <v>12.120464185624151</v>
      </c>
      <c r="Y806" t="str">
        <f>VLOOKUP(Q806,'Lista spp'!A:H,8,FALSE)</f>
        <v>minv</v>
      </c>
    </row>
    <row r="807" spans="1:25" x14ac:dyDescent="0.25">
      <c r="A807" t="s">
        <v>318</v>
      </c>
      <c r="B807" t="s">
        <v>1040</v>
      </c>
      <c r="C807" t="s">
        <v>88</v>
      </c>
      <c r="D807" t="s">
        <v>95</v>
      </c>
      <c r="E807" t="s">
        <v>90</v>
      </c>
      <c r="F807" t="s">
        <v>97</v>
      </c>
      <c r="G807" t="s">
        <v>98</v>
      </c>
      <c r="H807" t="s">
        <v>25</v>
      </c>
      <c r="I807">
        <v>5</v>
      </c>
      <c r="J807">
        <v>120</v>
      </c>
      <c r="K807">
        <v>150117</v>
      </c>
      <c r="L807">
        <v>15</v>
      </c>
      <c r="M807">
        <v>1</v>
      </c>
      <c r="N807">
        <v>2017</v>
      </c>
      <c r="O807" t="s">
        <v>99</v>
      </c>
      <c r="P807">
        <v>3</v>
      </c>
      <c r="Q807" t="s">
        <v>417</v>
      </c>
      <c r="R807">
        <v>1</v>
      </c>
      <c r="S807">
        <v>5</v>
      </c>
      <c r="T807">
        <v>7.2099999999999997E-2</v>
      </c>
      <c r="U807">
        <v>2.6589999999999998</v>
      </c>
      <c r="V807">
        <f t="shared" si="12"/>
        <v>5.2059082080896975</v>
      </c>
      <c r="X807" t="s">
        <v>418</v>
      </c>
      <c r="Y807" t="str">
        <f>VLOOKUP(Q807,'Lista spp'!A:H,8,FALSE)</f>
        <v>pisc</v>
      </c>
    </row>
    <row r="808" spans="1:25" x14ac:dyDescent="0.25">
      <c r="A808" t="s">
        <v>318</v>
      </c>
      <c r="B808" t="s">
        <v>1040</v>
      </c>
      <c r="C808" t="s">
        <v>88</v>
      </c>
      <c r="D808" t="s">
        <v>95</v>
      </c>
      <c r="E808" t="s">
        <v>90</v>
      </c>
      <c r="F808" t="s">
        <v>97</v>
      </c>
      <c r="G808" t="s">
        <v>98</v>
      </c>
      <c r="H808" t="s">
        <v>25</v>
      </c>
      <c r="I808">
        <v>5</v>
      </c>
      <c r="J808">
        <v>120</v>
      </c>
      <c r="K808">
        <v>150117</v>
      </c>
      <c r="L808">
        <v>15</v>
      </c>
      <c r="M808">
        <v>1</v>
      </c>
      <c r="N808">
        <v>2017</v>
      </c>
      <c r="O808" t="s">
        <v>99</v>
      </c>
      <c r="P808">
        <v>3</v>
      </c>
      <c r="Q808" t="s">
        <v>455</v>
      </c>
      <c r="R808">
        <v>1</v>
      </c>
      <c r="S808">
        <v>10</v>
      </c>
      <c r="T808">
        <v>3.5200000000000002E-2</v>
      </c>
      <c r="U808">
        <v>2.88</v>
      </c>
      <c r="V808">
        <f t="shared" si="12"/>
        <v>26.701930641027271</v>
      </c>
      <c r="Y808" t="str">
        <f>VLOOKUP(Q808,'Lista spp'!A:H,8,FALSE)</f>
        <v>scrp</v>
      </c>
    </row>
    <row r="809" spans="1:25" x14ac:dyDescent="0.25">
      <c r="A809" t="s">
        <v>318</v>
      </c>
      <c r="B809" t="s">
        <v>1040</v>
      </c>
      <c r="C809" t="s">
        <v>88</v>
      </c>
      <c r="D809" t="s">
        <v>95</v>
      </c>
      <c r="E809" t="s">
        <v>90</v>
      </c>
      <c r="F809" t="s">
        <v>97</v>
      </c>
      <c r="G809" t="s">
        <v>98</v>
      </c>
      <c r="H809" t="s">
        <v>25</v>
      </c>
      <c r="I809">
        <v>5</v>
      </c>
      <c r="J809">
        <v>120</v>
      </c>
      <c r="K809">
        <v>150117</v>
      </c>
      <c r="L809">
        <v>15</v>
      </c>
      <c r="M809">
        <v>1</v>
      </c>
      <c r="N809">
        <v>2017</v>
      </c>
      <c r="O809" t="s">
        <v>99</v>
      </c>
      <c r="P809">
        <v>3</v>
      </c>
      <c r="Q809" t="s">
        <v>448</v>
      </c>
      <c r="R809">
        <v>1</v>
      </c>
      <c r="S809">
        <v>5</v>
      </c>
      <c r="T809">
        <v>1.7100000000000001E-2</v>
      </c>
      <c r="U809">
        <v>3.2</v>
      </c>
      <c r="V809">
        <f t="shared" si="12"/>
        <v>2.9491721513733475</v>
      </c>
      <c r="W809" t="s">
        <v>458</v>
      </c>
      <c r="Y809" t="str">
        <f>VLOOKUP(Q809,'Lista spp'!A:H,8,FALSE)</f>
        <v>scrp</v>
      </c>
    </row>
    <row r="810" spans="1:25" x14ac:dyDescent="0.25">
      <c r="A810" t="s">
        <v>318</v>
      </c>
      <c r="B810" t="s">
        <v>1040</v>
      </c>
      <c r="C810" t="s">
        <v>88</v>
      </c>
      <c r="D810" t="s">
        <v>95</v>
      </c>
      <c r="E810" t="s">
        <v>90</v>
      </c>
      <c r="F810" t="s">
        <v>97</v>
      </c>
      <c r="G810" t="s">
        <v>98</v>
      </c>
      <c r="H810" t="s">
        <v>25</v>
      </c>
      <c r="I810">
        <v>5</v>
      </c>
      <c r="J810">
        <v>120</v>
      </c>
      <c r="K810">
        <v>150117</v>
      </c>
      <c r="L810">
        <v>15</v>
      </c>
      <c r="M810">
        <v>1</v>
      </c>
      <c r="N810">
        <v>2017</v>
      </c>
      <c r="O810" t="s">
        <v>99</v>
      </c>
      <c r="P810">
        <v>3</v>
      </c>
      <c r="Q810" t="s">
        <v>445</v>
      </c>
      <c r="R810">
        <v>1</v>
      </c>
      <c r="S810">
        <v>20</v>
      </c>
      <c r="T810">
        <v>1.44E-2</v>
      </c>
      <c r="U810">
        <v>3.1</v>
      </c>
      <c r="V810">
        <f t="shared" si="12"/>
        <v>155.43738405199448</v>
      </c>
      <c r="W810" t="s">
        <v>435</v>
      </c>
      <c r="Y810" t="str">
        <f>VLOOKUP(Q810,'Lista spp'!A:H,8,FALSE)</f>
        <v>scrp</v>
      </c>
    </row>
    <row r="811" spans="1:25" x14ac:dyDescent="0.25">
      <c r="A811" t="s">
        <v>318</v>
      </c>
      <c r="B811" t="s">
        <v>1040</v>
      </c>
      <c r="C811" t="s">
        <v>88</v>
      </c>
      <c r="D811" t="s">
        <v>95</v>
      </c>
      <c r="E811" t="s">
        <v>90</v>
      </c>
      <c r="F811" t="s">
        <v>97</v>
      </c>
      <c r="G811" t="s">
        <v>98</v>
      </c>
      <c r="H811" t="s">
        <v>25</v>
      </c>
      <c r="I811">
        <v>5</v>
      </c>
      <c r="J811">
        <v>120</v>
      </c>
      <c r="K811">
        <v>150117</v>
      </c>
      <c r="L811">
        <v>15</v>
      </c>
      <c r="M811">
        <v>1</v>
      </c>
      <c r="N811">
        <v>2017</v>
      </c>
      <c r="O811" t="s">
        <v>99</v>
      </c>
      <c r="P811">
        <v>3</v>
      </c>
      <c r="Q811" t="s">
        <v>448</v>
      </c>
      <c r="R811">
        <v>3</v>
      </c>
      <c r="S811">
        <v>5</v>
      </c>
      <c r="T811">
        <v>1.7100000000000001E-2</v>
      </c>
      <c r="U811">
        <v>3.2</v>
      </c>
      <c r="V811">
        <f t="shared" si="12"/>
        <v>8.8475164541200435</v>
      </c>
      <c r="W811" t="s">
        <v>458</v>
      </c>
      <c r="Y811" t="str">
        <f>VLOOKUP(Q811,'Lista spp'!A:H,8,FALSE)</f>
        <v>scrp</v>
      </c>
    </row>
    <row r="812" spans="1:25" x14ac:dyDescent="0.25">
      <c r="A812" t="s">
        <v>318</v>
      </c>
      <c r="B812" t="s">
        <v>1040</v>
      </c>
      <c r="C812" t="s">
        <v>88</v>
      </c>
      <c r="D812" t="s">
        <v>95</v>
      </c>
      <c r="E812" t="s">
        <v>90</v>
      </c>
      <c r="F812" t="s">
        <v>97</v>
      </c>
      <c r="G812" t="s">
        <v>98</v>
      </c>
      <c r="H812" t="s">
        <v>25</v>
      </c>
      <c r="I812">
        <v>5</v>
      </c>
      <c r="J812">
        <v>120</v>
      </c>
      <c r="K812">
        <v>150117</v>
      </c>
      <c r="L812">
        <v>15</v>
      </c>
      <c r="M812">
        <v>1</v>
      </c>
      <c r="N812">
        <v>2017</v>
      </c>
      <c r="O812" t="s">
        <v>99</v>
      </c>
      <c r="P812">
        <v>3</v>
      </c>
      <c r="Q812" t="s">
        <v>515</v>
      </c>
      <c r="R812">
        <v>1</v>
      </c>
      <c r="S812">
        <v>15</v>
      </c>
      <c r="T812">
        <v>2.4E-2</v>
      </c>
      <c r="U812">
        <v>2.93</v>
      </c>
      <c r="V812">
        <f t="shared" si="12"/>
        <v>67.012933668885353</v>
      </c>
      <c r="Y812" t="str">
        <f>VLOOKUP(Q812,'Lista spp'!A:H,8,FALSE)</f>
        <v>scrp</v>
      </c>
    </row>
    <row r="813" spans="1:25" x14ac:dyDescent="0.25">
      <c r="A813" t="s">
        <v>318</v>
      </c>
      <c r="B813" t="s">
        <v>1040</v>
      </c>
      <c r="C813" t="s">
        <v>88</v>
      </c>
      <c r="D813" t="s">
        <v>95</v>
      </c>
      <c r="E813" t="s">
        <v>90</v>
      </c>
      <c r="F813" t="s">
        <v>97</v>
      </c>
      <c r="G813" t="s">
        <v>98</v>
      </c>
      <c r="H813" t="s">
        <v>25</v>
      </c>
      <c r="I813">
        <v>5</v>
      </c>
      <c r="J813">
        <v>120</v>
      </c>
      <c r="K813">
        <v>150117</v>
      </c>
      <c r="L813">
        <v>15</v>
      </c>
      <c r="M813">
        <v>1</v>
      </c>
      <c r="N813">
        <v>2017</v>
      </c>
      <c r="O813" t="s">
        <v>99</v>
      </c>
      <c r="P813">
        <v>3</v>
      </c>
      <c r="Q813" t="s">
        <v>445</v>
      </c>
      <c r="R813">
        <v>1</v>
      </c>
      <c r="S813">
        <v>6</v>
      </c>
      <c r="T813">
        <v>1.44E-2</v>
      </c>
      <c r="U813">
        <v>3.1</v>
      </c>
      <c r="V813">
        <f t="shared" si="12"/>
        <v>3.7207575209071311</v>
      </c>
      <c r="W813" t="s">
        <v>458</v>
      </c>
      <c r="Y813" t="str">
        <f>VLOOKUP(Q813,'Lista spp'!A:H,8,FALSE)</f>
        <v>scrp</v>
      </c>
    </row>
    <row r="814" spans="1:25" x14ac:dyDescent="0.25">
      <c r="A814" t="s">
        <v>318</v>
      </c>
      <c r="B814" t="s">
        <v>1040</v>
      </c>
      <c r="C814" t="s">
        <v>88</v>
      </c>
      <c r="D814" t="s">
        <v>95</v>
      </c>
      <c r="E814" t="s">
        <v>90</v>
      </c>
      <c r="F814" t="s">
        <v>97</v>
      </c>
      <c r="G814" t="s">
        <v>98</v>
      </c>
      <c r="H814" t="s">
        <v>25</v>
      </c>
      <c r="I814">
        <v>5</v>
      </c>
      <c r="J814">
        <v>120</v>
      </c>
      <c r="K814">
        <v>150117</v>
      </c>
      <c r="L814">
        <v>15</v>
      </c>
      <c r="M814">
        <v>1</v>
      </c>
      <c r="N814">
        <v>2017</v>
      </c>
      <c r="O814" t="s">
        <v>99</v>
      </c>
      <c r="P814">
        <v>3</v>
      </c>
      <c r="Q814" t="s">
        <v>445</v>
      </c>
      <c r="R814">
        <v>1</v>
      </c>
      <c r="S814">
        <v>4</v>
      </c>
      <c r="T814">
        <v>1.44E-2</v>
      </c>
      <c r="U814">
        <v>3.1</v>
      </c>
      <c r="V814">
        <f t="shared" si="12"/>
        <v>1.058640403965267</v>
      </c>
      <c r="W814" t="s">
        <v>458</v>
      </c>
      <c r="Y814" t="str">
        <f>VLOOKUP(Q814,'Lista spp'!A:H,8,FALSE)</f>
        <v>scrp</v>
      </c>
    </row>
    <row r="815" spans="1:25" x14ac:dyDescent="0.25">
      <c r="A815" t="s">
        <v>318</v>
      </c>
      <c r="B815" t="s">
        <v>1040</v>
      </c>
      <c r="C815" t="s">
        <v>88</v>
      </c>
      <c r="D815" t="s">
        <v>95</v>
      </c>
      <c r="E815" t="s">
        <v>90</v>
      </c>
      <c r="F815" t="s">
        <v>97</v>
      </c>
      <c r="G815" t="s">
        <v>98</v>
      </c>
      <c r="H815" t="s">
        <v>25</v>
      </c>
      <c r="I815">
        <v>5</v>
      </c>
      <c r="J815">
        <v>120</v>
      </c>
      <c r="K815">
        <v>150117</v>
      </c>
      <c r="L815">
        <v>15</v>
      </c>
      <c r="M815">
        <v>1</v>
      </c>
      <c r="N815">
        <v>2017</v>
      </c>
      <c r="O815" t="s">
        <v>99</v>
      </c>
      <c r="P815">
        <v>3</v>
      </c>
      <c r="Q815" t="s">
        <v>445</v>
      </c>
      <c r="R815">
        <v>2</v>
      </c>
      <c r="S815">
        <v>3</v>
      </c>
      <c r="T815">
        <v>1.44E-2</v>
      </c>
      <c r="U815">
        <v>3.1</v>
      </c>
      <c r="V815">
        <f t="shared" si="12"/>
        <v>0.86789738012876438</v>
      </c>
      <c r="W815" t="s">
        <v>458</v>
      </c>
      <c r="Y815" t="str">
        <f>VLOOKUP(Q815,'Lista spp'!A:H,8,FALSE)</f>
        <v>scrp</v>
      </c>
    </row>
    <row r="816" spans="1:25" x14ac:dyDescent="0.25">
      <c r="A816" t="s">
        <v>318</v>
      </c>
      <c r="B816" t="s">
        <v>1040</v>
      </c>
      <c r="C816" t="s">
        <v>88</v>
      </c>
      <c r="D816" t="s">
        <v>95</v>
      </c>
      <c r="E816" t="s">
        <v>90</v>
      </c>
      <c r="F816" t="s">
        <v>97</v>
      </c>
      <c r="G816" t="s">
        <v>98</v>
      </c>
      <c r="H816" t="s">
        <v>25</v>
      </c>
      <c r="I816">
        <v>5</v>
      </c>
      <c r="J816">
        <v>120</v>
      </c>
      <c r="K816">
        <v>150117</v>
      </c>
      <c r="L816">
        <v>15</v>
      </c>
      <c r="M816">
        <v>1</v>
      </c>
      <c r="N816">
        <v>2017</v>
      </c>
      <c r="O816" t="s">
        <v>99</v>
      </c>
      <c r="P816">
        <v>3</v>
      </c>
      <c r="Q816" t="s">
        <v>515</v>
      </c>
      <c r="R816">
        <v>1</v>
      </c>
      <c r="S816">
        <v>4</v>
      </c>
      <c r="T816">
        <v>2.4E-2</v>
      </c>
      <c r="U816">
        <v>2.93</v>
      </c>
      <c r="V816">
        <f t="shared" si="12"/>
        <v>1.3939494225671596</v>
      </c>
      <c r="Y816" t="str">
        <f>VLOOKUP(Q816,'Lista spp'!A:H,8,FALSE)</f>
        <v>scrp</v>
      </c>
    </row>
    <row r="817" spans="1:25" x14ac:dyDescent="0.25">
      <c r="A817" t="s">
        <v>318</v>
      </c>
      <c r="B817" t="s">
        <v>1040</v>
      </c>
      <c r="C817" t="s">
        <v>88</v>
      </c>
      <c r="D817" t="s">
        <v>95</v>
      </c>
      <c r="E817" t="s">
        <v>90</v>
      </c>
      <c r="F817" t="s">
        <v>97</v>
      </c>
      <c r="G817" t="s">
        <v>98</v>
      </c>
      <c r="H817" t="s">
        <v>25</v>
      </c>
      <c r="I817">
        <v>5</v>
      </c>
      <c r="J817">
        <v>120</v>
      </c>
      <c r="K817">
        <v>150117</v>
      </c>
      <c r="L817">
        <v>15</v>
      </c>
      <c r="M817">
        <v>1</v>
      </c>
      <c r="N817">
        <v>2017</v>
      </c>
      <c r="O817" t="s">
        <v>99</v>
      </c>
      <c r="P817">
        <v>3</v>
      </c>
      <c r="Q817" t="s">
        <v>515</v>
      </c>
      <c r="R817">
        <v>1</v>
      </c>
      <c r="S817">
        <v>10</v>
      </c>
      <c r="T817">
        <v>2.4E-2</v>
      </c>
      <c r="U817">
        <v>2.93</v>
      </c>
      <c r="V817">
        <f t="shared" si="12"/>
        <v>20.427312916857062</v>
      </c>
      <c r="Y817" t="str">
        <f>VLOOKUP(Q817,'Lista spp'!A:H,8,FALSE)</f>
        <v>scrp</v>
      </c>
    </row>
    <row r="818" spans="1:25" x14ac:dyDescent="0.25">
      <c r="A818" t="s">
        <v>318</v>
      </c>
      <c r="B818" t="s">
        <v>1040</v>
      </c>
      <c r="C818" t="s">
        <v>88</v>
      </c>
      <c r="D818" t="s">
        <v>95</v>
      </c>
      <c r="E818" t="s">
        <v>90</v>
      </c>
      <c r="F818" t="s">
        <v>97</v>
      </c>
      <c r="G818" t="s">
        <v>98</v>
      </c>
      <c r="H818" t="s">
        <v>25</v>
      </c>
      <c r="I818">
        <v>5</v>
      </c>
      <c r="J818">
        <v>120</v>
      </c>
      <c r="K818">
        <v>150117</v>
      </c>
      <c r="L818">
        <v>15</v>
      </c>
      <c r="M818">
        <v>1</v>
      </c>
      <c r="N818">
        <v>2017</v>
      </c>
      <c r="O818" t="s">
        <v>99</v>
      </c>
      <c r="P818">
        <v>3</v>
      </c>
      <c r="Q818" t="s">
        <v>445</v>
      </c>
      <c r="R818">
        <v>2</v>
      </c>
      <c r="S818">
        <v>8</v>
      </c>
      <c r="T818">
        <v>1.44E-2</v>
      </c>
      <c r="U818">
        <v>3.1</v>
      </c>
      <c r="V818">
        <f t="shared" si="12"/>
        <v>18.153963061418793</v>
      </c>
      <c r="W818" t="s">
        <v>458</v>
      </c>
      <c r="Y818" t="str">
        <f>VLOOKUP(Q818,'Lista spp'!A:H,8,FALSE)</f>
        <v>scrp</v>
      </c>
    </row>
    <row r="819" spans="1:25" x14ac:dyDescent="0.25">
      <c r="A819" t="s">
        <v>318</v>
      </c>
      <c r="B819" t="s">
        <v>1040</v>
      </c>
      <c r="C819" t="s">
        <v>88</v>
      </c>
      <c r="D819" t="s">
        <v>95</v>
      </c>
      <c r="E819" t="s">
        <v>90</v>
      </c>
      <c r="F819" t="s">
        <v>97</v>
      </c>
      <c r="G819" t="s">
        <v>98</v>
      </c>
      <c r="H819" t="s">
        <v>25</v>
      </c>
      <c r="I819">
        <v>5</v>
      </c>
      <c r="J819">
        <v>120</v>
      </c>
      <c r="K819">
        <v>150117</v>
      </c>
      <c r="L819">
        <v>15</v>
      </c>
      <c r="M819">
        <v>1</v>
      </c>
      <c r="N819">
        <v>2017</v>
      </c>
      <c r="O819" t="s">
        <v>99</v>
      </c>
      <c r="P819">
        <v>3</v>
      </c>
      <c r="Q819" t="s">
        <v>445</v>
      </c>
      <c r="R819">
        <v>1</v>
      </c>
      <c r="S819">
        <v>10</v>
      </c>
      <c r="T819">
        <v>1.44E-2</v>
      </c>
      <c r="U819">
        <v>3.1</v>
      </c>
      <c r="V819">
        <f t="shared" si="12"/>
        <v>18.12852592983602</v>
      </c>
      <c r="W819" t="s">
        <v>435</v>
      </c>
      <c r="Y819" t="str">
        <f>VLOOKUP(Q819,'Lista spp'!A:H,8,FALSE)</f>
        <v>scrp</v>
      </c>
    </row>
    <row r="820" spans="1:25" x14ac:dyDescent="0.25">
      <c r="A820" t="s">
        <v>318</v>
      </c>
      <c r="B820" t="s">
        <v>1040</v>
      </c>
      <c r="C820" t="s">
        <v>88</v>
      </c>
      <c r="D820" t="s">
        <v>95</v>
      </c>
      <c r="E820" t="s">
        <v>90</v>
      </c>
      <c r="F820" t="s">
        <v>97</v>
      </c>
      <c r="G820" t="s">
        <v>98</v>
      </c>
      <c r="H820" t="s">
        <v>25</v>
      </c>
      <c r="I820">
        <v>5</v>
      </c>
      <c r="J820">
        <v>120</v>
      </c>
      <c r="K820">
        <v>150117</v>
      </c>
      <c r="L820">
        <v>15</v>
      </c>
      <c r="M820">
        <v>1</v>
      </c>
      <c r="N820">
        <v>2017</v>
      </c>
      <c r="O820" t="s">
        <v>99</v>
      </c>
      <c r="P820">
        <v>3</v>
      </c>
      <c r="Q820" t="s">
        <v>515</v>
      </c>
      <c r="R820">
        <v>1</v>
      </c>
      <c r="S820">
        <v>7</v>
      </c>
      <c r="T820">
        <v>2.4E-2</v>
      </c>
      <c r="U820">
        <v>2.93</v>
      </c>
      <c r="V820">
        <f t="shared" si="12"/>
        <v>7.1837051538425865</v>
      </c>
      <c r="Y820" t="str">
        <f>VLOOKUP(Q820,'Lista spp'!A:H,8,FALSE)</f>
        <v>scrp</v>
      </c>
    </row>
    <row r="821" spans="1:25" x14ac:dyDescent="0.25">
      <c r="A821" t="s">
        <v>318</v>
      </c>
      <c r="B821" t="s">
        <v>1040</v>
      </c>
      <c r="C821" t="s">
        <v>88</v>
      </c>
      <c r="D821" t="s">
        <v>95</v>
      </c>
      <c r="E821" t="s">
        <v>90</v>
      </c>
      <c r="F821" t="s">
        <v>97</v>
      </c>
      <c r="G821" t="s">
        <v>98</v>
      </c>
      <c r="H821" t="s">
        <v>25</v>
      </c>
      <c r="I821">
        <v>5</v>
      </c>
      <c r="J821">
        <v>120</v>
      </c>
      <c r="K821">
        <v>150117</v>
      </c>
      <c r="L821">
        <v>15</v>
      </c>
      <c r="M821">
        <v>1</v>
      </c>
      <c r="N821">
        <v>2017</v>
      </c>
      <c r="O821" t="s">
        <v>99</v>
      </c>
      <c r="P821">
        <v>3</v>
      </c>
      <c r="Q821" t="s">
        <v>448</v>
      </c>
      <c r="R821">
        <v>2</v>
      </c>
      <c r="S821">
        <v>8</v>
      </c>
      <c r="T821">
        <v>1.7100000000000001E-2</v>
      </c>
      <c r="U821">
        <v>3.2</v>
      </c>
      <c r="V821">
        <f t="shared" si="12"/>
        <v>26.540803366223674</v>
      </c>
      <c r="W821" t="s">
        <v>458</v>
      </c>
      <c r="Y821" t="str">
        <f>VLOOKUP(Q821,'Lista spp'!A:H,8,FALSE)</f>
        <v>scrp</v>
      </c>
    </row>
    <row r="822" spans="1:25" x14ac:dyDescent="0.25">
      <c r="A822" t="s">
        <v>318</v>
      </c>
      <c r="B822" t="s">
        <v>1040</v>
      </c>
      <c r="C822" t="s">
        <v>88</v>
      </c>
      <c r="D822" t="s">
        <v>95</v>
      </c>
      <c r="E822" t="s">
        <v>90</v>
      </c>
      <c r="F822" t="s">
        <v>97</v>
      </c>
      <c r="G822" t="s">
        <v>98</v>
      </c>
      <c r="H822" t="s">
        <v>25</v>
      </c>
      <c r="I822">
        <v>5</v>
      </c>
      <c r="J822">
        <v>120</v>
      </c>
      <c r="K822">
        <v>150117</v>
      </c>
      <c r="L822">
        <v>15</v>
      </c>
      <c r="M822">
        <v>1</v>
      </c>
      <c r="N822">
        <v>2017</v>
      </c>
      <c r="O822" t="s">
        <v>99</v>
      </c>
      <c r="P822">
        <v>3</v>
      </c>
      <c r="Q822" t="s">
        <v>448</v>
      </c>
      <c r="R822">
        <v>2</v>
      </c>
      <c r="S822">
        <v>5</v>
      </c>
      <c r="T822">
        <v>1.7100000000000001E-2</v>
      </c>
      <c r="U822">
        <v>3.2</v>
      </c>
      <c r="V822">
        <f t="shared" si="12"/>
        <v>5.8983443027466951</v>
      </c>
      <c r="W822" t="s">
        <v>458</v>
      </c>
      <c r="Y822" t="str">
        <f>VLOOKUP(Q822,'Lista spp'!A:H,8,FALSE)</f>
        <v>scrp</v>
      </c>
    </row>
    <row r="823" spans="1:25" x14ac:dyDescent="0.25">
      <c r="A823" t="s">
        <v>318</v>
      </c>
      <c r="B823" t="s">
        <v>1040</v>
      </c>
      <c r="C823" t="s">
        <v>88</v>
      </c>
      <c r="D823" t="s">
        <v>95</v>
      </c>
      <c r="E823" t="s">
        <v>90</v>
      </c>
      <c r="F823" t="s">
        <v>97</v>
      </c>
      <c r="G823" t="s">
        <v>98</v>
      </c>
      <c r="H823" t="s">
        <v>25</v>
      </c>
      <c r="I823">
        <v>5</v>
      </c>
      <c r="J823">
        <v>120</v>
      </c>
      <c r="K823">
        <v>150117</v>
      </c>
      <c r="L823">
        <v>15</v>
      </c>
      <c r="M823">
        <v>1</v>
      </c>
      <c r="N823">
        <v>2017</v>
      </c>
      <c r="O823" t="s">
        <v>99</v>
      </c>
      <c r="P823">
        <v>3</v>
      </c>
      <c r="Q823" t="s">
        <v>626</v>
      </c>
      <c r="R823">
        <v>2</v>
      </c>
      <c r="S823">
        <v>10</v>
      </c>
      <c r="T823">
        <v>1.9300000000000001E-2</v>
      </c>
      <c r="U823">
        <v>2.96</v>
      </c>
      <c r="V823">
        <f t="shared" si="12"/>
        <v>35.203618399138122</v>
      </c>
      <c r="Y823" t="str">
        <f>VLOOKUP(Q823,'Lista spp'!A:H,8,FALSE)</f>
        <v>ther</v>
      </c>
    </row>
    <row r="824" spans="1:25" x14ac:dyDescent="0.25">
      <c r="A824" t="s">
        <v>318</v>
      </c>
      <c r="B824" t="s">
        <v>1040</v>
      </c>
      <c r="C824" t="s">
        <v>88</v>
      </c>
      <c r="D824" t="s">
        <v>95</v>
      </c>
      <c r="E824" t="s">
        <v>90</v>
      </c>
      <c r="F824" t="s">
        <v>97</v>
      </c>
      <c r="G824" t="s">
        <v>98</v>
      </c>
      <c r="H824" t="s">
        <v>25</v>
      </c>
      <c r="I824">
        <v>5</v>
      </c>
      <c r="J824">
        <v>120</v>
      </c>
      <c r="K824">
        <v>150117</v>
      </c>
      <c r="L824">
        <v>15</v>
      </c>
      <c r="M824">
        <v>1</v>
      </c>
      <c r="N824">
        <v>2017</v>
      </c>
      <c r="O824" t="s">
        <v>99</v>
      </c>
      <c r="P824">
        <v>3</v>
      </c>
      <c r="Q824" t="s">
        <v>626</v>
      </c>
      <c r="R824">
        <v>1</v>
      </c>
      <c r="S824">
        <v>12</v>
      </c>
      <c r="T824">
        <v>1.9300000000000001E-2</v>
      </c>
      <c r="U824">
        <v>2.96</v>
      </c>
      <c r="V824">
        <f t="shared" si="12"/>
        <v>30.19491402110754</v>
      </c>
      <c r="Y824" t="str">
        <f>VLOOKUP(Q824,'Lista spp'!A:H,8,FALSE)</f>
        <v>ther</v>
      </c>
    </row>
    <row r="825" spans="1:25" x14ac:dyDescent="0.25">
      <c r="A825" t="s">
        <v>318</v>
      </c>
      <c r="B825" t="s">
        <v>1040</v>
      </c>
      <c r="C825" t="s">
        <v>88</v>
      </c>
      <c r="D825" t="s">
        <v>95</v>
      </c>
      <c r="E825" t="s">
        <v>90</v>
      </c>
      <c r="F825" t="s">
        <v>97</v>
      </c>
      <c r="G825" t="s">
        <v>98</v>
      </c>
      <c r="H825" t="s">
        <v>25</v>
      </c>
      <c r="I825">
        <v>5</v>
      </c>
      <c r="J825">
        <v>120</v>
      </c>
      <c r="K825">
        <v>150117</v>
      </c>
      <c r="L825">
        <v>15</v>
      </c>
      <c r="M825">
        <v>1</v>
      </c>
      <c r="N825">
        <v>2017</v>
      </c>
      <c r="O825" t="s">
        <v>99</v>
      </c>
      <c r="P825">
        <v>3</v>
      </c>
      <c r="Q825" t="s">
        <v>626</v>
      </c>
      <c r="R825">
        <v>1</v>
      </c>
      <c r="S825">
        <v>10</v>
      </c>
      <c r="T825">
        <v>1.9300000000000001E-2</v>
      </c>
      <c r="U825">
        <v>2.96</v>
      </c>
      <c r="V825">
        <f t="shared" si="12"/>
        <v>17.601809199569061</v>
      </c>
      <c r="Y825" t="str">
        <f>VLOOKUP(Q825,'Lista spp'!A:H,8,FALSE)</f>
        <v>ther</v>
      </c>
    </row>
    <row r="826" spans="1:25" x14ac:dyDescent="0.25">
      <c r="A826" t="s">
        <v>319</v>
      </c>
      <c r="B826" t="s">
        <v>1040</v>
      </c>
      <c r="C826" t="s">
        <v>88</v>
      </c>
      <c r="D826" t="s">
        <v>95</v>
      </c>
      <c r="E826" t="s">
        <v>90</v>
      </c>
      <c r="F826" t="s">
        <v>97</v>
      </c>
      <c r="G826" t="s">
        <v>98</v>
      </c>
      <c r="H826" t="s">
        <v>25</v>
      </c>
      <c r="I826">
        <v>6</v>
      </c>
      <c r="J826">
        <v>121</v>
      </c>
      <c r="K826">
        <v>150117</v>
      </c>
      <c r="L826">
        <v>15</v>
      </c>
      <c r="M826">
        <v>1</v>
      </c>
      <c r="N826">
        <v>2017</v>
      </c>
      <c r="O826" t="s">
        <v>99</v>
      </c>
      <c r="P826">
        <v>3</v>
      </c>
      <c r="Q826" t="s">
        <v>315</v>
      </c>
      <c r="R826">
        <v>4</v>
      </c>
      <c r="S826">
        <v>10</v>
      </c>
      <c r="T826">
        <v>8.6999999999999994E-3</v>
      </c>
      <c r="U826">
        <v>3.1440000000000001</v>
      </c>
      <c r="V826">
        <f t="shared" si="12"/>
        <v>48.481856742496603</v>
      </c>
      <c r="Y826" t="str">
        <f>VLOOKUP(Q826,'Lista spp'!A:H,8,FALSE)</f>
        <v>minv</v>
      </c>
    </row>
    <row r="827" spans="1:25" x14ac:dyDescent="0.25">
      <c r="A827" t="s">
        <v>319</v>
      </c>
      <c r="B827" t="s">
        <v>1040</v>
      </c>
      <c r="C827" t="s">
        <v>88</v>
      </c>
      <c r="D827" t="s">
        <v>95</v>
      </c>
      <c r="E827" t="s">
        <v>90</v>
      </c>
      <c r="F827" t="s">
        <v>97</v>
      </c>
      <c r="G827" t="s">
        <v>98</v>
      </c>
      <c r="H827" t="s">
        <v>25</v>
      </c>
      <c r="I827">
        <v>6</v>
      </c>
      <c r="J827">
        <v>121</v>
      </c>
      <c r="K827">
        <v>150117</v>
      </c>
      <c r="L827">
        <v>15</v>
      </c>
      <c r="M827">
        <v>1</v>
      </c>
      <c r="N827">
        <v>2017</v>
      </c>
      <c r="O827" t="s">
        <v>99</v>
      </c>
      <c r="P827">
        <v>3</v>
      </c>
      <c r="Q827" t="s">
        <v>315</v>
      </c>
      <c r="R827">
        <v>4</v>
      </c>
      <c r="S827">
        <v>10</v>
      </c>
      <c r="T827">
        <v>8.6999999999999994E-3</v>
      </c>
      <c r="U827">
        <v>3.1440000000000001</v>
      </c>
      <c r="V827">
        <f t="shared" si="12"/>
        <v>48.481856742496603</v>
      </c>
      <c r="Y827" t="str">
        <f>VLOOKUP(Q827,'Lista spp'!A:H,8,FALSE)</f>
        <v>minv</v>
      </c>
    </row>
    <row r="828" spans="1:25" x14ac:dyDescent="0.25">
      <c r="A828" t="s">
        <v>319</v>
      </c>
      <c r="B828" t="s">
        <v>1040</v>
      </c>
      <c r="C828" t="s">
        <v>88</v>
      </c>
      <c r="D828" t="s">
        <v>95</v>
      </c>
      <c r="E828" t="s">
        <v>90</v>
      </c>
      <c r="F828" t="s">
        <v>97</v>
      </c>
      <c r="G828" t="s">
        <v>98</v>
      </c>
      <c r="H828" t="s">
        <v>25</v>
      </c>
      <c r="I828">
        <v>6</v>
      </c>
      <c r="J828">
        <v>121</v>
      </c>
      <c r="K828">
        <v>150117</v>
      </c>
      <c r="L828">
        <v>15</v>
      </c>
      <c r="M828">
        <v>1</v>
      </c>
      <c r="N828">
        <v>2017</v>
      </c>
      <c r="O828" t="s">
        <v>99</v>
      </c>
      <c r="P828">
        <v>3</v>
      </c>
      <c r="Q828" t="s">
        <v>315</v>
      </c>
      <c r="R828">
        <v>5</v>
      </c>
      <c r="S828">
        <v>10</v>
      </c>
      <c r="T828">
        <v>8.6999999999999994E-3</v>
      </c>
      <c r="U828">
        <v>3.1440000000000001</v>
      </c>
      <c r="V828">
        <f t="shared" si="12"/>
        <v>60.602320928120754</v>
      </c>
      <c r="Y828" t="str">
        <f>VLOOKUP(Q828,'Lista spp'!A:H,8,FALSE)</f>
        <v>minv</v>
      </c>
    </row>
    <row r="829" spans="1:25" x14ac:dyDescent="0.25">
      <c r="A829" t="s">
        <v>319</v>
      </c>
      <c r="B829" t="s">
        <v>1040</v>
      </c>
      <c r="C829" t="s">
        <v>88</v>
      </c>
      <c r="D829" t="s">
        <v>95</v>
      </c>
      <c r="E829" t="s">
        <v>90</v>
      </c>
      <c r="F829" t="s">
        <v>97</v>
      </c>
      <c r="G829" t="s">
        <v>98</v>
      </c>
      <c r="H829" t="s">
        <v>25</v>
      </c>
      <c r="I829">
        <v>6</v>
      </c>
      <c r="J829">
        <v>121</v>
      </c>
      <c r="K829">
        <v>150117</v>
      </c>
      <c r="L829">
        <v>15</v>
      </c>
      <c r="M829">
        <v>1</v>
      </c>
      <c r="N829">
        <v>2017</v>
      </c>
      <c r="O829" t="s">
        <v>99</v>
      </c>
      <c r="P829">
        <v>3</v>
      </c>
      <c r="Q829" t="s">
        <v>448</v>
      </c>
      <c r="R829">
        <v>4</v>
      </c>
      <c r="S829">
        <v>4</v>
      </c>
      <c r="T829">
        <v>1.7100000000000001E-2</v>
      </c>
      <c r="U829">
        <v>3.2</v>
      </c>
      <c r="V829">
        <f t="shared" si="12"/>
        <v>5.7762778301994198</v>
      </c>
      <c r="W829" t="s">
        <v>458</v>
      </c>
      <c r="Y829" t="str">
        <f>VLOOKUP(Q829,'Lista spp'!A:H,8,FALSE)</f>
        <v>scrp</v>
      </c>
    </row>
    <row r="830" spans="1:25" x14ac:dyDescent="0.25">
      <c r="A830" t="s">
        <v>319</v>
      </c>
      <c r="B830" t="s">
        <v>1040</v>
      </c>
      <c r="C830" t="s">
        <v>88</v>
      </c>
      <c r="D830" t="s">
        <v>95</v>
      </c>
      <c r="E830" t="s">
        <v>90</v>
      </c>
      <c r="F830" t="s">
        <v>97</v>
      </c>
      <c r="G830" t="s">
        <v>98</v>
      </c>
      <c r="H830" t="s">
        <v>25</v>
      </c>
      <c r="I830">
        <v>6</v>
      </c>
      <c r="J830">
        <v>121</v>
      </c>
      <c r="K830">
        <v>150117</v>
      </c>
      <c r="L830">
        <v>15</v>
      </c>
      <c r="M830">
        <v>1</v>
      </c>
      <c r="N830">
        <v>2017</v>
      </c>
      <c r="O830" t="s">
        <v>99</v>
      </c>
      <c r="P830">
        <v>3</v>
      </c>
      <c r="Q830" t="s">
        <v>448</v>
      </c>
      <c r="R830">
        <v>1</v>
      </c>
      <c r="S830">
        <v>5</v>
      </c>
      <c r="T830">
        <v>1.7100000000000001E-2</v>
      </c>
      <c r="U830">
        <v>3.2</v>
      </c>
      <c r="V830">
        <f t="shared" si="12"/>
        <v>2.9491721513733475</v>
      </c>
      <c r="W830" t="s">
        <v>458</v>
      </c>
      <c r="Y830" t="str">
        <f>VLOOKUP(Q830,'Lista spp'!A:H,8,FALSE)</f>
        <v>scrp</v>
      </c>
    </row>
    <row r="831" spans="1:25" x14ac:dyDescent="0.25">
      <c r="A831" t="s">
        <v>319</v>
      </c>
      <c r="B831" t="s">
        <v>1040</v>
      </c>
      <c r="C831" t="s">
        <v>88</v>
      </c>
      <c r="D831" t="s">
        <v>95</v>
      </c>
      <c r="E831" t="s">
        <v>90</v>
      </c>
      <c r="F831" t="s">
        <v>97</v>
      </c>
      <c r="G831" t="s">
        <v>98</v>
      </c>
      <c r="H831" t="s">
        <v>25</v>
      </c>
      <c r="I831">
        <v>6</v>
      </c>
      <c r="J831">
        <v>121</v>
      </c>
      <c r="K831">
        <v>150117</v>
      </c>
      <c r="L831">
        <v>15</v>
      </c>
      <c r="M831">
        <v>1</v>
      </c>
      <c r="N831">
        <v>2017</v>
      </c>
      <c r="O831" t="s">
        <v>99</v>
      </c>
      <c r="P831">
        <v>3</v>
      </c>
      <c r="Q831" t="s">
        <v>515</v>
      </c>
      <c r="R831">
        <v>2</v>
      </c>
      <c r="S831">
        <v>15</v>
      </c>
      <c r="T831">
        <v>2.4E-2</v>
      </c>
      <c r="U831">
        <v>2.93</v>
      </c>
      <c r="V831">
        <f t="shared" si="12"/>
        <v>134.02586733777071</v>
      </c>
      <c r="Y831" t="str">
        <f>VLOOKUP(Q831,'Lista spp'!A:H,8,FALSE)</f>
        <v>scrp</v>
      </c>
    </row>
    <row r="832" spans="1:25" x14ac:dyDescent="0.25">
      <c r="A832" t="s">
        <v>319</v>
      </c>
      <c r="B832" t="s">
        <v>1040</v>
      </c>
      <c r="C832" t="s">
        <v>88</v>
      </c>
      <c r="D832" t="s">
        <v>95</v>
      </c>
      <c r="E832" t="s">
        <v>90</v>
      </c>
      <c r="F832" t="s">
        <v>97</v>
      </c>
      <c r="G832" t="s">
        <v>98</v>
      </c>
      <c r="H832" t="s">
        <v>25</v>
      </c>
      <c r="I832">
        <v>6</v>
      </c>
      <c r="J832">
        <v>121</v>
      </c>
      <c r="K832">
        <v>150117</v>
      </c>
      <c r="L832">
        <v>15</v>
      </c>
      <c r="M832">
        <v>1</v>
      </c>
      <c r="N832">
        <v>2017</v>
      </c>
      <c r="O832" t="s">
        <v>99</v>
      </c>
      <c r="P832">
        <v>3</v>
      </c>
      <c r="Q832" t="s">
        <v>626</v>
      </c>
      <c r="R832">
        <v>1</v>
      </c>
      <c r="S832">
        <v>8</v>
      </c>
      <c r="T832">
        <v>1.9300000000000001E-2</v>
      </c>
      <c r="U832">
        <v>2.96</v>
      </c>
      <c r="V832">
        <f t="shared" si="12"/>
        <v>9.0929262884147608</v>
      </c>
      <c r="Y832" t="str">
        <f>VLOOKUP(Q832,'Lista spp'!A:H,8,FALSE)</f>
        <v>ther</v>
      </c>
    </row>
    <row r="833" spans="1:25" x14ac:dyDescent="0.25">
      <c r="A833" t="s">
        <v>319</v>
      </c>
      <c r="B833" t="s">
        <v>1040</v>
      </c>
      <c r="C833" t="s">
        <v>88</v>
      </c>
      <c r="D833" t="s">
        <v>95</v>
      </c>
      <c r="E833" t="s">
        <v>90</v>
      </c>
      <c r="F833" t="s">
        <v>97</v>
      </c>
      <c r="G833" t="s">
        <v>98</v>
      </c>
      <c r="H833" t="s">
        <v>25</v>
      </c>
      <c r="I833">
        <v>6</v>
      </c>
      <c r="J833">
        <v>121</v>
      </c>
      <c r="K833">
        <v>150117</v>
      </c>
      <c r="L833">
        <v>15</v>
      </c>
      <c r="M833">
        <v>1</v>
      </c>
      <c r="N833">
        <v>2017</v>
      </c>
      <c r="O833" t="s">
        <v>99</v>
      </c>
      <c r="P833">
        <v>3</v>
      </c>
      <c r="Q833" t="s">
        <v>626</v>
      </c>
      <c r="R833">
        <v>2</v>
      </c>
      <c r="S833">
        <v>10</v>
      </c>
      <c r="T833">
        <v>1.9300000000000001E-2</v>
      </c>
      <c r="U833">
        <v>2.96</v>
      </c>
      <c r="V833">
        <f t="shared" si="12"/>
        <v>35.203618399138122</v>
      </c>
      <c r="Y833" t="str">
        <f>VLOOKUP(Q833,'Lista spp'!A:H,8,FALSE)</f>
        <v>ther</v>
      </c>
    </row>
    <row r="834" spans="1:25" x14ac:dyDescent="0.25">
      <c r="A834" t="s">
        <v>319</v>
      </c>
      <c r="B834" t="s">
        <v>1040</v>
      </c>
      <c r="C834" t="s">
        <v>88</v>
      </c>
      <c r="D834" t="s">
        <v>95</v>
      </c>
      <c r="E834" t="s">
        <v>90</v>
      </c>
      <c r="F834" t="s">
        <v>97</v>
      </c>
      <c r="G834" t="s">
        <v>98</v>
      </c>
      <c r="H834" t="s">
        <v>25</v>
      </c>
      <c r="I834">
        <v>6</v>
      </c>
      <c r="J834">
        <v>121</v>
      </c>
      <c r="K834">
        <v>150117</v>
      </c>
      <c r="L834">
        <v>15</v>
      </c>
      <c r="M834">
        <v>1</v>
      </c>
      <c r="N834">
        <v>2017</v>
      </c>
      <c r="O834" t="s">
        <v>99</v>
      </c>
      <c r="P834">
        <v>3</v>
      </c>
      <c r="Q834" t="s">
        <v>626</v>
      </c>
      <c r="R834">
        <v>1</v>
      </c>
      <c r="S834">
        <v>9</v>
      </c>
      <c r="T834">
        <v>1.9300000000000001E-2</v>
      </c>
      <c r="U834">
        <v>2.96</v>
      </c>
      <c r="V834">
        <f t="shared" ref="V834:V897" si="13">T834*(S834^U834)*R834</f>
        <v>12.885911281837878</v>
      </c>
      <c r="Y834" t="str">
        <f>VLOOKUP(Q834,'Lista spp'!A:H,8,FALSE)</f>
        <v>ther</v>
      </c>
    </row>
    <row r="835" spans="1:25" x14ac:dyDescent="0.25">
      <c r="A835" t="s">
        <v>319</v>
      </c>
      <c r="B835" t="s">
        <v>1040</v>
      </c>
      <c r="C835" t="s">
        <v>88</v>
      </c>
      <c r="D835" t="s">
        <v>95</v>
      </c>
      <c r="E835" t="s">
        <v>90</v>
      </c>
      <c r="F835" t="s">
        <v>97</v>
      </c>
      <c r="G835" t="s">
        <v>98</v>
      </c>
      <c r="H835" t="s">
        <v>25</v>
      </c>
      <c r="I835">
        <v>6</v>
      </c>
      <c r="J835">
        <v>121</v>
      </c>
      <c r="K835">
        <v>150117</v>
      </c>
      <c r="L835">
        <v>15</v>
      </c>
      <c r="M835">
        <v>1</v>
      </c>
      <c r="N835">
        <v>2017</v>
      </c>
      <c r="O835" t="s">
        <v>99</v>
      </c>
      <c r="P835">
        <v>3</v>
      </c>
      <c r="Q835" t="s">
        <v>626</v>
      </c>
      <c r="R835">
        <v>2</v>
      </c>
      <c r="S835">
        <v>8</v>
      </c>
      <c r="T835">
        <v>1.9300000000000001E-2</v>
      </c>
      <c r="U835">
        <v>2.96</v>
      </c>
      <c r="V835">
        <f t="shared" si="13"/>
        <v>18.185852576829522</v>
      </c>
      <c r="Y835" t="str">
        <f>VLOOKUP(Q835,'Lista spp'!A:H,8,FALSE)</f>
        <v>ther</v>
      </c>
    </row>
    <row r="836" spans="1:25" x14ac:dyDescent="0.25">
      <c r="A836" t="s">
        <v>319</v>
      </c>
      <c r="B836" t="s">
        <v>1040</v>
      </c>
      <c r="C836" t="s">
        <v>88</v>
      </c>
      <c r="D836" t="s">
        <v>95</v>
      </c>
      <c r="E836" t="s">
        <v>90</v>
      </c>
      <c r="F836" t="s">
        <v>97</v>
      </c>
      <c r="G836" t="s">
        <v>98</v>
      </c>
      <c r="H836" t="s">
        <v>25</v>
      </c>
      <c r="I836">
        <v>6</v>
      </c>
      <c r="J836">
        <v>121</v>
      </c>
      <c r="K836">
        <v>150117</v>
      </c>
      <c r="L836">
        <v>15</v>
      </c>
      <c r="M836">
        <v>1</v>
      </c>
      <c r="N836">
        <v>2017</v>
      </c>
      <c r="O836" t="s">
        <v>99</v>
      </c>
      <c r="P836">
        <v>3</v>
      </c>
      <c r="Q836" t="s">
        <v>626</v>
      </c>
      <c r="R836">
        <v>1</v>
      </c>
      <c r="S836">
        <v>9</v>
      </c>
      <c r="T836">
        <v>1.9300000000000001E-2</v>
      </c>
      <c r="U836">
        <v>2.96</v>
      </c>
      <c r="V836">
        <f t="shared" si="13"/>
        <v>12.885911281837878</v>
      </c>
      <c r="Y836" t="str">
        <f>VLOOKUP(Q836,'Lista spp'!A:H,8,FALSE)</f>
        <v>ther</v>
      </c>
    </row>
    <row r="837" spans="1:25" x14ac:dyDescent="0.25">
      <c r="A837" t="s">
        <v>319</v>
      </c>
      <c r="B837" t="s">
        <v>1040</v>
      </c>
      <c r="C837" t="s">
        <v>88</v>
      </c>
      <c r="D837" t="s">
        <v>95</v>
      </c>
      <c r="E837" t="s">
        <v>90</v>
      </c>
      <c r="F837" t="s">
        <v>97</v>
      </c>
      <c r="G837" t="s">
        <v>98</v>
      </c>
      <c r="H837" t="s">
        <v>25</v>
      </c>
      <c r="I837">
        <v>6</v>
      </c>
      <c r="J837">
        <v>121</v>
      </c>
      <c r="K837">
        <v>150117</v>
      </c>
      <c r="L837">
        <v>15</v>
      </c>
      <c r="M837">
        <v>1</v>
      </c>
      <c r="N837">
        <v>2017</v>
      </c>
      <c r="O837" t="s">
        <v>99</v>
      </c>
      <c r="P837">
        <v>3</v>
      </c>
      <c r="Q837" t="s">
        <v>626</v>
      </c>
      <c r="R837">
        <v>1</v>
      </c>
      <c r="S837">
        <v>10</v>
      </c>
      <c r="T837">
        <v>1.9300000000000001E-2</v>
      </c>
      <c r="U837">
        <v>2.96</v>
      </c>
      <c r="V837">
        <f t="shared" si="13"/>
        <v>17.601809199569061</v>
      </c>
      <c r="Y837" t="str">
        <f>VLOOKUP(Q837,'Lista spp'!A:H,8,FALSE)</f>
        <v>ther</v>
      </c>
    </row>
    <row r="838" spans="1:25" x14ac:dyDescent="0.25">
      <c r="A838" t="s">
        <v>320</v>
      </c>
      <c r="B838" t="s">
        <v>1040</v>
      </c>
      <c r="C838" t="s">
        <v>88</v>
      </c>
      <c r="D838" t="s">
        <v>95</v>
      </c>
      <c r="E838" t="s">
        <v>90</v>
      </c>
      <c r="F838" t="s">
        <v>97</v>
      </c>
      <c r="G838" t="s">
        <v>98</v>
      </c>
      <c r="H838" t="s">
        <v>25</v>
      </c>
      <c r="I838">
        <v>7</v>
      </c>
      <c r="J838">
        <v>122</v>
      </c>
      <c r="K838">
        <v>150117</v>
      </c>
      <c r="L838">
        <v>15</v>
      </c>
      <c r="M838">
        <v>1</v>
      </c>
      <c r="N838">
        <v>2017</v>
      </c>
      <c r="O838" t="s">
        <v>99</v>
      </c>
      <c r="P838">
        <v>3</v>
      </c>
      <c r="Q838" t="s">
        <v>315</v>
      </c>
      <c r="R838">
        <v>10</v>
      </c>
      <c r="S838">
        <v>10</v>
      </c>
      <c r="T838">
        <v>8.6999999999999994E-3</v>
      </c>
      <c r="U838">
        <v>3.1440000000000001</v>
      </c>
      <c r="V838">
        <f t="shared" si="13"/>
        <v>121.20464185624151</v>
      </c>
      <c r="Y838" t="str">
        <f>VLOOKUP(Q838,'Lista spp'!A:H,8,FALSE)</f>
        <v>minv</v>
      </c>
    </row>
    <row r="839" spans="1:25" x14ac:dyDescent="0.25">
      <c r="A839" t="s">
        <v>320</v>
      </c>
      <c r="B839" t="s">
        <v>1040</v>
      </c>
      <c r="C839" t="s">
        <v>88</v>
      </c>
      <c r="D839" t="s">
        <v>95</v>
      </c>
      <c r="E839" t="s">
        <v>90</v>
      </c>
      <c r="F839" t="s">
        <v>97</v>
      </c>
      <c r="G839" t="s">
        <v>98</v>
      </c>
      <c r="H839" t="s">
        <v>25</v>
      </c>
      <c r="I839">
        <v>7</v>
      </c>
      <c r="J839">
        <v>122</v>
      </c>
      <c r="K839">
        <v>150117</v>
      </c>
      <c r="L839">
        <v>15</v>
      </c>
      <c r="M839">
        <v>1</v>
      </c>
      <c r="N839">
        <v>2017</v>
      </c>
      <c r="O839" t="s">
        <v>99</v>
      </c>
      <c r="P839">
        <v>3</v>
      </c>
      <c r="Q839" t="s">
        <v>299</v>
      </c>
      <c r="R839">
        <v>1</v>
      </c>
      <c r="S839">
        <v>10</v>
      </c>
      <c r="T839">
        <v>3.3500000000000002E-2</v>
      </c>
      <c r="U839">
        <v>2.7719999999999998</v>
      </c>
      <c r="V839">
        <f t="shared" si="13"/>
        <v>19.817314744878374</v>
      </c>
      <c r="Y839" t="str">
        <f>VLOOKUP(Q839,'Lista spp'!A:H,8,FALSE)</f>
        <v>minv</v>
      </c>
    </row>
    <row r="840" spans="1:25" x14ac:dyDescent="0.25">
      <c r="A840" t="s">
        <v>320</v>
      </c>
      <c r="B840" t="s">
        <v>1040</v>
      </c>
      <c r="C840" t="s">
        <v>88</v>
      </c>
      <c r="D840" t="s">
        <v>95</v>
      </c>
      <c r="E840" t="s">
        <v>90</v>
      </c>
      <c r="F840" t="s">
        <v>97</v>
      </c>
      <c r="G840" t="s">
        <v>98</v>
      </c>
      <c r="H840" t="s">
        <v>25</v>
      </c>
      <c r="I840">
        <v>7</v>
      </c>
      <c r="J840">
        <v>122</v>
      </c>
      <c r="K840">
        <v>150117</v>
      </c>
      <c r="L840">
        <v>15</v>
      </c>
      <c r="M840">
        <v>1</v>
      </c>
      <c r="N840">
        <v>2017</v>
      </c>
      <c r="O840" t="s">
        <v>99</v>
      </c>
      <c r="P840">
        <v>3</v>
      </c>
      <c r="Q840" t="s">
        <v>408</v>
      </c>
      <c r="R840">
        <v>2</v>
      </c>
      <c r="S840">
        <v>15</v>
      </c>
      <c r="T840">
        <v>2.46E-2</v>
      </c>
      <c r="U840">
        <v>2.85</v>
      </c>
      <c r="V840">
        <f t="shared" si="13"/>
        <v>110.61784437911781</v>
      </c>
      <c r="Y840" t="str">
        <f>VLOOKUP(Q840,'Lista spp'!A:H,8,FALSE)</f>
        <v>omni</v>
      </c>
    </row>
    <row r="841" spans="1:25" x14ac:dyDescent="0.25">
      <c r="A841" t="s">
        <v>320</v>
      </c>
      <c r="B841" t="s">
        <v>1040</v>
      </c>
      <c r="C841" t="s">
        <v>88</v>
      </c>
      <c r="D841" t="s">
        <v>95</v>
      </c>
      <c r="E841" t="s">
        <v>90</v>
      </c>
      <c r="F841" t="s">
        <v>97</v>
      </c>
      <c r="G841" t="s">
        <v>98</v>
      </c>
      <c r="H841" t="s">
        <v>25</v>
      </c>
      <c r="I841">
        <v>7</v>
      </c>
      <c r="J841">
        <v>122</v>
      </c>
      <c r="K841">
        <v>150117</v>
      </c>
      <c r="L841">
        <v>15</v>
      </c>
      <c r="M841">
        <v>1</v>
      </c>
      <c r="N841">
        <v>2017</v>
      </c>
      <c r="O841" t="s">
        <v>99</v>
      </c>
      <c r="P841">
        <v>3</v>
      </c>
      <c r="Q841" t="s">
        <v>445</v>
      </c>
      <c r="R841">
        <v>1</v>
      </c>
      <c r="S841">
        <v>15</v>
      </c>
      <c r="T841">
        <v>1.44E-2</v>
      </c>
      <c r="U841">
        <v>3.1</v>
      </c>
      <c r="V841">
        <f t="shared" si="13"/>
        <v>63.715543959731889</v>
      </c>
      <c r="W841" t="s">
        <v>435</v>
      </c>
      <c r="Y841" t="str">
        <f>VLOOKUP(Q841,'Lista spp'!A:H,8,FALSE)</f>
        <v>scrp</v>
      </c>
    </row>
    <row r="842" spans="1:25" x14ac:dyDescent="0.25">
      <c r="A842" t="s">
        <v>320</v>
      </c>
      <c r="B842" t="s">
        <v>1040</v>
      </c>
      <c r="C842" t="s">
        <v>88</v>
      </c>
      <c r="D842" t="s">
        <v>95</v>
      </c>
      <c r="E842" t="s">
        <v>90</v>
      </c>
      <c r="F842" t="s">
        <v>97</v>
      </c>
      <c r="G842" t="s">
        <v>98</v>
      </c>
      <c r="H842" t="s">
        <v>25</v>
      </c>
      <c r="I842">
        <v>7</v>
      </c>
      <c r="J842">
        <v>122</v>
      </c>
      <c r="K842">
        <v>150117</v>
      </c>
      <c r="L842">
        <v>15</v>
      </c>
      <c r="M842">
        <v>1</v>
      </c>
      <c r="N842">
        <v>2017</v>
      </c>
      <c r="O842" t="s">
        <v>99</v>
      </c>
      <c r="P842">
        <v>3</v>
      </c>
      <c r="Q842" t="s">
        <v>445</v>
      </c>
      <c r="R842">
        <v>1</v>
      </c>
      <c r="S842">
        <v>20</v>
      </c>
      <c r="T842">
        <v>1.44E-2</v>
      </c>
      <c r="U842">
        <v>3.1</v>
      </c>
      <c r="V842">
        <f t="shared" si="13"/>
        <v>155.43738405199448</v>
      </c>
      <c r="W842" t="s">
        <v>435</v>
      </c>
      <c r="Y842" t="str">
        <f>VLOOKUP(Q842,'Lista spp'!A:H,8,FALSE)</f>
        <v>scrp</v>
      </c>
    </row>
    <row r="843" spans="1:25" x14ac:dyDescent="0.25">
      <c r="A843" t="s">
        <v>320</v>
      </c>
      <c r="B843" t="s">
        <v>1040</v>
      </c>
      <c r="C843" t="s">
        <v>88</v>
      </c>
      <c r="D843" t="s">
        <v>95</v>
      </c>
      <c r="E843" t="s">
        <v>90</v>
      </c>
      <c r="F843" t="s">
        <v>97</v>
      </c>
      <c r="G843" t="s">
        <v>98</v>
      </c>
      <c r="H843" t="s">
        <v>25</v>
      </c>
      <c r="I843">
        <v>7</v>
      </c>
      <c r="J843">
        <v>122</v>
      </c>
      <c r="K843">
        <v>150117</v>
      </c>
      <c r="L843">
        <v>15</v>
      </c>
      <c r="M843">
        <v>1</v>
      </c>
      <c r="N843">
        <v>2017</v>
      </c>
      <c r="O843" t="s">
        <v>99</v>
      </c>
      <c r="P843">
        <v>3</v>
      </c>
      <c r="Q843" t="s">
        <v>445</v>
      </c>
      <c r="R843">
        <v>2</v>
      </c>
      <c r="S843">
        <v>12</v>
      </c>
      <c r="T843">
        <v>1.44E-2</v>
      </c>
      <c r="U843">
        <v>3.1</v>
      </c>
      <c r="V843">
        <f t="shared" si="13"/>
        <v>63.804946743049449</v>
      </c>
      <c r="W843" t="s">
        <v>435</v>
      </c>
      <c r="Y843" t="str">
        <f>VLOOKUP(Q843,'Lista spp'!A:H,8,FALSE)</f>
        <v>scrp</v>
      </c>
    </row>
    <row r="844" spans="1:25" x14ac:dyDescent="0.25">
      <c r="A844" t="s">
        <v>320</v>
      </c>
      <c r="B844" t="s">
        <v>1040</v>
      </c>
      <c r="C844" t="s">
        <v>88</v>
      </c>
      <c r="D844" t="s">
        <v>95</v>
      </c>
      <c r="E844" t="s">
        <v>90</v>
      </c>
      <c r="F844" t="s">
        <v>97</v>
      </c>
      <c r="G844" t="s">
        <v>98</v>
      </c>
      <c r="H844" t="s">
        <v>25</v>
      </c>
      <c r="I844">
        <v>7</v>
      </c>
      <c r="J844">
        <v>122</v>
      </c>
      <c r="K844">
        <v>150117</v>
      </c>
      <c r="L844">
        <v>15</v>
      </c>
      <c r="M844">
        <v>1</v>
      </c>
      <c r="N844">
        <v>2017</v>
      </c>
      <c r="O844" t="s">
        <v>99</v>
      </c>
      <c r="P844">
        <v>3</v>
      </c>
      <c r="Q844" t="s">
        <v>448</v>
      </c>
      <c r="R844">
        <v>1</v>
      </c>
      <c r="S844">
        <v>12</v>
      </c>
      <c r="T844">
        <v>1.7100000000000001E-2</v>
      </c>
      <c r="U844">
        <v>3.2</v>
      </c>
      <c r="V844">
        <f t="shared" si="13"/>
        <v>48.570894060038619</v>
      </c>
      <c r="W844" t="s">
        <v>435</v>
      </c>
      <c r="Y844" t="str">
        <f>VLOOKUP(Q844,'Lista spp'!A:H,8,FALSE)</f>
        <v>scrp</v>
      </c>
    </row>
    <row r="845" spans="1:25" x14ac:dyDescent="0.25">
      <c r="A845" t="s">
        <v>320</v>
      </c>
      <c r="B845" t="s">
        <v>1040</v>
      </c>
      <c r="C845" t="s">
        <v>88</v>
      </c>
      <c r="D845" t="s">
        <v>95</v>
      </c>
      <c r="E845" t="s">
        <v>90</v>
      </c>
      <c r="F845" t="s">
        <v>97</v>
      </c>
      <c r="G845" t="s">
        <v>98</v>
      </c>
      <c r="H845" t="s">
        <v>25</v>
      </c>
      <c r="I845">
        <v>7</v>
      </c>
      <c r="J845">
        <v>122</v>
      </c>
      <c r="K845">
        <v>150117</v>
      </c>
      <c r="L845">
        <v>15</v>
      </c>
      <c r="M845">
        <v>1</v>
      </c>
      <c r="N845">
        <v>2017</v>
      </c>
      <c r="O845" t="s">
        <v>99</v>
      </c>
      <c r="P845">
        <v>3</v>
      </c>
      <c r="Q845" t="s">
        <v>448</v>
      </c>
      <c r="R845">
        <v>1</v>
      </c>
      <c r="S845">
        <v>10</v>
      </c>
      <c r="T845">
        <v>1.7100000000000001E-2</v>
      </c>
      <c r="U845">
        <v>3.2</v>
      </c>
      <c r="V845">
        <f t="shared" si="13"/>
        <v>27.101673591085078</v>
      </c>
      <c r="W845" t="s">
        <v>435</v>
      </c>
      <c r="Y845" t="str">
        <f>VLOOKUP(Q845,'Lista spp'!A:H,8,FALSE)</f>
        <v>scrp</v>
      </c>
    </row>
    <row r="846" spans="1:25" x14ac:dyDescent="0.25">
      <c r="A846" t="s">
        <v>320</v>
      </c>
      <c r="B846" t="s">
        <v>1040</v>
      </c>
      <c r="C846" t="s">
        <v>88</v>
      </c>
      <c r="D846" t="s">
        <v>95</v>
      </c>
      <c r="E846" t="s">
        <v>90</v>
      </c>
      <c r="F846" t="s">
        <v>97</v>
      </c>
      <c r="G846" t="s">
        <v>98</v>
      </c>
      <c r="H846" t="s">
        <v>25</v>
      </c>
      <c r="I846">
        <v>7</v>
      </c>
      <c r="J846">
        <v>122</v>
      </c>
      <c r="K846">
        <v>150117</v>
      </c>
      <c r="L846">
        <v>15</v>
      </c>
      <c r="M846">
        <v>1</v>
      </c>
      <c r="N846">
        <v>2017</v>
      </c>
      <c r="O846" t="s">
        <v>99</v>
      </c>
      <c r="P846">
        <v>3</v>
      </c>
      <c r="Q846" t="s">
        <v>448</v>
      </c>
      <c r="R846">
        <v>1</v>
      </c>
      <c r="S846">
        <v>6</v>
      </c>
      <c r="T846">
        <v>1.7100000000000001E-2</v>
      </c>
      <c r="U846">
        <v>3.2</v>
      </c>
      <c r="V846">
        <f t="shared" si="13"/>
        <v>5.2854273979703716</v>
      </c>
      <c r="W846" t="s">
        <v>458</v>
      </c>
      <c r="Y846" t="str">
        <f>VLOOKUP(Q846,'Lista spp'!A:H,8,FALSE)</f>
        <v>scrp</v>
      </c>
    </row>
    <row r="847" spans="1:25" x14ac:dyDescent="0.25">
      <c r="A847" t="s">
        <v>320</v>
      </c>
      <c r="B847" t="s">
        <v>1040</v>
      </c>
      <c r="C847" t="s">
        <v>88</v>
      </c>
      <c r="D847" t="s">
        <v>95</v>
      </c>
      <c r="E847" t="s">
        <v>90</v>
      </c>
      <c r="F847" t="s">
        <v>97</v>
      </c>
      <c r="G847" t="s">
        <v>98</v>
      </c>
      <c r="H847" t="s">
        <v>25</v>
      </c>
      <c r="I847">
        <v>7</v>
      </c>
      <c r="J847">
        <v>122</v>
      </c>
      <c r="K847">
        <v>150117</v>
      </c>
      <c r="L847">
        <v>15</v>
      </c>
      <c r="M847">
        <v>1</v>
      </c>
      <c r="N847">
        <v>2017</v>
      </c>
      <c r="O847" t="s">
        <v>99</v>
      </c>
      <c r="P847">
        <v>3</v>
      </c>
      <c r="Q847" t="s">
        <v>515</v>
      </c>
      <c r="R847">
        <v>1</v>
      </c>
      <c r="S847">
        <v>10</v>
      </c>
      <c r="T847">
        <v>2.4E-2</v>
      </c>
      <c r="U847">
        <v>2.93</v>
      </c>
      <c r="V847">
        <f t="shared" si="13"/>
        <v>20.427312916857062</v>
      </c>
      <c r="Y847" t="str">
        <f>VLOOKUP(Q847,'Lista spp'!A:H,8,FALSE)</f>
        <v>scrp</v>
      </c>
    </row>
    <row r="848" spans="1:25" x14ac:dyDescent="0.25">
      <c r="A848" t="s">
        <v>320</v>
      </c>
      <c r="B848" t="s">
        <v>1040</v>
      </c>
      <c r="C848" t="s">
        <v>88</v>
      </c>
      <c r="D848" t="s">
        <v>95</v>
      </c>
      <c r="E848" t="s">
        <v>90</v>
      </c>
      <c r="F848" t="s">
        <v>97</v>
      </c>
      <c r="G848" t="s">
        <v>98</v>
      </c>
      <c r="H848" t="s">
        <v>25</v>
      </c>
      <c r="I848">
        <v>7</v>
      </c>
      <c r="J848">
        <v>122</v>
      </c>
      <c r="K848">
        <v>150117</v>
      </c>
      <c r="L848">
        <v>15</v>
      </c>
      <c r="M848">
        <v>1</v>
      </c>
      <c r="N848">
        <v>2017</v>
      </c>
      <c r="O848" t="s">
        <v>99</v>
      </c>
      <c r="P848">
        <v>3</v>
      </c>
      <c r="Q848" t="s">
        <v>448</v>
      </c>
      <c r="R848">
        <v>2</v>
      </c>
      <c r="S848">
        <v>5</v>
      </c>
      <c r="T848">
        <v>1.7100000000000001E-2</v>
      </c>
      <c r="U848">
        <v>3.2</v>
      </c>
      <c r="V848">
        <f t="shared" si="13"/>
        <v>5.8983443027466951</v>
      </c>
      <c r="W848" t="s">
        <v>458</v>
      </c>
      <c r="Y848" t="str">
        <f>VLOOKUP(Q848,'Lista spp'!A:H,8,FALSE)</f>
        <v>scrp</v>
      </c>
    </row>
    <row r="849" spans="1:25" x14ac:dyDescent="0.25">
      <c r="A849" t="s">
        <v>320</v>
      </c>
      <c r="B849" t="s">
        <v>1040</v>
      </c>
      <c r="C849" t="s">
        <v>88</v>
      </c>
      <c r="D849" t="s">
        <v>95</v>
      </c>
      <c r="E849" t="s">
        <v>90</v>
      </c>
      <c r="F849" t="s">
        <v>97</v>
      </c>
      <c r="G849" t="s">
        <v>98</v>
      </c>
      <c r="H849" t="s">
        <v>25</v>
      </c>
      <c r="I849">
        <v>7</v>
      </c>
      <c r="J849">
        <v>122</v>
      </c>
      <c r="K849">
        <v>150117</v>
      </c>
      <c r="L849">
        <v>15</v>
      </c>
      <c r="M849">
        <v>1</v>
      </c>
      <c r="N849">
        <v>2017</v>
      </c>
      <c r="O849" t="s">
        <v>99</v>
      </c>
      <c r="P849">
        <v>3</v>
      </c>
      <c r="Q849" t="s">
        <v>455</v>
      </c>
      <c r="R849">
        <v>2</v>
      </c>
      <c r="S849">
        <v>25</v>
      </c>
      <c r="T849">
        <v>3.5200000000000002E-2</v>
      </c>
      <c r="U849">
        <v>2.88</v>
      </c>
      <c r="V849">
        <f t="shared" si="13"/>
        <v>747.54937739751551</v>
      </c>
      <c r="Y849" t="str">
        <f>VLOOKUP(Q849,'Lista spp'!A:H,8,FALSE)</f>
        <v>scrp</v>
      </c>
    </row>
    <row r="850" spans="1:25" x14ac:dyDescent="0.25">
      <c r="A850" t="s">
        <v>320</v>
      </c>
      <c r="B850" t="s">
        <v>1040</v>
      </c>
      <c r="C850" t="s">
        <v>88</v>
      </c>
      <c r="D850" t="s">
        <v>95</v>
      </c>
      <c r="E850" t="s">
        <v>90</v>
      </c>
      <c r="F850" t="s">
        <v>97</v>
      </c>
      <c r="G850" t="s">
        <v>98</v>
      </c>
      <c r="H850" t="s">
        <v>25</v>
      </c>
      <c r="I850">
        <v>7</v>
      </c>
      <c r="J850">
        <v>122</v>
      </c>
      <c r="K850">
        <v>150117</v>
      </c>
      <c r="L850">
        <v>15</v>
      </c>
      <c r="M850">
        <v>1</v>
      </c>
      <c r="N850">
        <v>2017</v>
      </c>
      <c r="O850" t="s">
        <v>99</v>
      </c>
      <c r="P850">
        <v>3</v>
      </c>
      <c r="Q850" t="s">
        <v>445</v>
      </c>
      <c r="R850">
        <v>1</v>
      </c>
      <c r="S850">
        <v>12</v>
      </c>
      <c r="T850">
        <v>1.44E-2</v>
      </c>
      <c r="U850">
        <v>3.1</v>
      </c>
      <c r="V850">
        <f t="shared" si="13"/>
        <v>31.902473371524724</v>
      </c>
      <c r="W850" t="s">
        <v>435</v>
      </c>
      <c r="Y850" t="str">
        <f>VLOOKUP(Q850,'Lista spp'!A:H,8,FALSE)</f>
        <v>scrp</v>
      </c>
    </row>
    <row r="851" spans="1:25" x14ac:dyDescent="0.25">
      <c r="A851" t="s">
        <v>320</v>
      </c>
      <c r="B851" t="s">
        <v>1040</v>
      </c>
      <c r="C851" t="s">
        <v>88</v>
      </c>
      <c r="D851" t="s">
        <v>95</v>
      </c>
      <c r="E851" t="s">
        <v>90</v>
      </c>
      <c r="F851" t="s">
        <v>97</v>
      </c>
      <c r="G851" t="s">
        <v>98</v>
      </c>
      <c r="H851" t="s">
        <v>25</v>
      </c>
      <c r="I851">
        <v>7</v>
      </c>
      <c r="J851">
        <v>122</v>
      </c>
      <c r="K851">
        <v>150117</v>
      </c>
      <c r="L851">
        <v>15</v>
      </c>
      <c r="M851">
        <v>1</v>
      </c>
      <c r="N851">
        <v>2017</v>
      </c>
      <c r="O851" t="s">
        <v>99</v>
      </c>
      <c r="P851">
        <v>3</v>
      </c>
      <c r="Q851" t="s">
        <v>445</v>
      </c>
      <c r="R851">
        <v>1</v>
      </c>
      <c r="S851">
        <v>8</v>
      </c>
      <c r="T851">
        <v>1.44E-2</v>
      </c>
      <c r="U851">
        <v>3.1</v>
      </c>
      <c r="V851">
        <f t="shared" si="13"/>
        <v>9.0769815307093964</v>
      </c>
      <c r="W851" t="s">
        <v>458</v>
      </c>
      <c r="Y851" t="str">
        <f>VLOOKUP(Q851,'Lista spp'!A:H,8,FALSE)</f>
        <v>scrp</v>
      </c>
    </row>
    <row r="852" spans="1:25" x14ac:dyDescent="0.25">
      <c r="A852" t="s">
        <v>320</v>
      </c>
      <c r="B852" t="s">
        <v>1040</v>
      </c>
      <c r="C852" t="s">
        <v>88</v>
      </c>
      <c r="D852" t="s">
        <v>95</v>
      </c>
      <c r="E852" t="s">
        <v>90</v>
      </c>
      <c r="F852" t="s">
        <v>97</v>
      </c>
      <c r="G852" t="s">
        <v>98</v>
      </c>
      <c r="H852" t="s">
        <v>25</v>
      </c>
      <c r="I852">
        <v>7</v>
      </c>
      <c r="J852">
        <v>122</v>
      </c>
      <c r="K852">
        <v>150117</v>
      </c>
      <c r="L852">
        <v>15</v>
      </c>
      <c r="M852">
        <v>1</v>
      </c>
      <c r="N852">
        <v>2017</v>
      </c>
      <c r="O852" t="s">
        <v>99</v>
      </c>
      <c r="P852">
        <v>3</v>
      </c>
      <c r="Q852" t="s">
        <v>448</v>
      </c>
      <c r="R852">
        <v>1</v>
      </c>
      <c r="S852">
        <v>30</v>
      </c>
      <c r="T852">
        <v>1.7100000000000001E-2</v>
      </c>
      <c r="U852">
        <v>3.2</v>
      </c>
      <c r="V852">
        <f t="shared" si="13"/>
        <v>911.55761930993663</v>
      </c>
      <c r="W852" t="s">
        <v>432</v>
      </c>
      <c r="Y852" t="str">
        <f>VLOOKUP(Q852,'Lista spp'!A:H,8,FALSE)</f>
        <v>scrp</v>
      </c>
    </row>
    <row r="853" spans="1:25" x14ac:dyDescent="0.25">
      <c r="A853" t="s">
        <v>320</v>
      </c>
      <c r="B853" t="s">
        <v>1040</v>
      </c>
      <c r="C853" t="s">
        <v>88</v>
      </c>
      <c r="D853" t="s">
        <v>95</v>
      </c>
      <c r="E853" t="s">
        <v>90</v>
      </c>
      <c r="F853" t="s">
        <v>97</v>
      </c>
      <c r="G853" t="s">
        <v>98</v>
      </c>
      <c r="H853" t="s">
        <v>25</v>
      </c>
      <c r="I853">
        <v>7</v>
      </c>
      <c r="J853">
        <v>122</v>
      </c>
      <c r="K853">
        <v>150117</v>
      </c>
      <c r="L853">
        <v>15</v>
      </c>
      <c r="M853">
        <v>1</v>
      </c>
      <c r="N853">
        <v>2017</v>
      </c>
      <c r="O853" t="s">
        <v>99</v>
      </c>
      <c r="P853">
        <v>3</v>
      </c>
      <c r="Q853" t="s">
        <v>445</v>
      </c>
      <c r="R853">
        <v>1</v>
      </c>
      <c r="S853">
        <v>12</v>
      </c>
      <c r="T853">
        <v>1.44E-2</v>
      </c>
      <c r="U853">
        <v>3.1</v>
      </c>
      <c r="V853">
        <f t="shared" si="13"/>
        <v>31.902473371524724</v>
      </c>
      <c r="W853" t="s">
        <v>435</v>
      </c>
      <c r="Y853" t="str">
        <f>VLOOKUP(Q853,'Lista spp'!A:H,8,FALSE)</f>
        <v>scrp</v>
      </c>
    </row>
    <row r="854" spans="1:25" x14ac:dyDescent="0.25">
      <c r="A854" t="s">
        <v>320</v>
      </c>
      <c r="B854" t="s">
        <v>1040</v>
      </c>
      <c r="C854" t="s">
        <v>88</v>
      </c>
      <c r="D854" t="s">
        <v>95</v>
      </c>
      <c r="E854" t="s">
        <v>90</v>
      </c>
      <c r="F854" t="s">
        <v>97</v>
      </c>
      <c r="G854" t="s">
        <v>98</v>
      </c>
      <c r="H854" t="s">
        <v>25</v>
      </c>
      <c r="I854">
        <v>7</v>
      </c>
      <c r="J854">
        <v>122</v>
      </c>
      <c r="K854">
        <v>150117</v>
      </c>
      <c r="L854">
        <v>15</v>
      </c>
      <c r="M854">
        <v>1</v>
      </c>
      <c r="N854">
        <v>2017</v>
      </c>
      <c r="O854" t="s">
        <v>99</v>
      </c>
      <c r="P854">
        <v>3</v>
      </c>
      <c r="Q854" t="s">
        <v>626</v>
      </c>
      <c r="R854">
        <v>2</v>
      </c>
      <c r="S854">
        <v>10</v>
      </c>
      <c r="T854">
        <v>1.9300000000000001E-2</v>
      </c>
      <c r="U854">
        <v>2.96</v>
      </c>
      <c r="V854">
        <f t="shared" si="13"/>
        <v>35.203618399138122</v>
      </c>
      <c r="Y854" t="str">
        <f>VLOOKUP(Q854,'Lista spp'!A:H,8,FALSE)</f>
        <v>ther</v>
      </c>
    </row>
    <row r="855" spans="1:25" x14ac:dyDescent="0.25">
      <c r="A855" t="s">
        <v>320</v>
      </c>
      <c r="B855" t="s">
        <v>1040</v>
      </c>
      <c r="C855" t="s">
        <v>88</v>
      </c>
      <c r="D855" t="s">
        <v>95</v>
      </c>
      <c r="E855" t="s">
        <v>90</v>
      </c>
      <c r="F855" t="s">
        <v>97</v>
      </c>
      <c r="G855" t="s">
        <v>98</v>
      </c>
      <c r="H855" t="s">
        <v>25</v>
      </c>
      <c r="I855">
        <v>7</v>
      </c>
      <c r="J855">
        <v>122</v>
      </c>
      <c r="K855">
        <v>150117</v>
      </c>
      <c r="L855">
        <v>15</v>
      </c>
      <c r="M855">
        <v>1</v>
      </c>
      <c r="N855">
        <v>2017</v>
      </c>
      <c r="O855" t="s">
        <v>99</v>
      </c>
      <c r="P855">
        <v>3</v>
      </c>
      <c r="Q855" t="s">
        <v>626</v>
      </c>
      <c r="R855">
        <v>2</v>
      </c>
      <c r="S855">
        <v>8</v>
      </c>
      <c r="T855">
        <v>1.9300000000000001E-2</v>
      </c>
      <c r="U855">
        <v>2.96</v>
      </c>
      <c r="V855">
        <f t="shared" si="13"/>
        <v>18.185852576829522</v>
      </c>
      <c r="Y855" t="str">
        <f>VLOOKUP(Q855,'Lista spp'!A:H,8,FALSE)</f>
        <v>ther</v>
      </c>
    </row>
    <row r="856" spans="1:25" x14ac:dyDescent="0.25">
      <c r="A856" t="s">
        <v>320</v>
      </c>
      <c r="B856" t="s">
        <v>1040</v>
      </c>
      <c r="C856" t="s">
        <v>88</v>
      </c>
      <c r="D856" t="s">
        <v>95</v>
      </c>
      <c r="E856" t="s">
        <v>90</v>
      </c>
      <c r="F856" t="s">
        <v>97</v>
      </c>
      <c r="G856" t="s">
        <v>98</v>
      </c>
      <c r="H856" t="s">
        <v>25</v>
      </c>
      <c r="I856">
        <v>7</v>
      </c>
      <c r="J856">
        <v>122</v>
      </c>
      <c r="K856">
        <v>150117</v>
      </c>
      <c r="L856">
        <v>15</v>
      </c>
      <c r="M856">
        <v>1</v>
      </c>
      <c r="N856">
        <v>2017</v>
      </c>
      <c r="O856" t="s">
        <v>99</v>
      </c>
      <c r="P856">
        <v>3</v>
      </c>
      <c r="Q856" t="s">
        <v>626</v>
      </c>
      <c r="R856">
        <v>2</v>
      </c>
      <c r="S856">
        <v>10</v>
      </c>
      <c r="T856">
        <v>1.9300000000000001E-2</v>
      </c>
      <c r="U856">
        <v>2.96</v>
      </c>
      <c r="V856">
        <f t="shared" si="13"/>
        <v>35.203618399138122</v>
      </c>
      <c r="Y856" t="str">
        <f>VLOOKUP(Q856,'Lista spp'!A:H,8,FALSE)</f>
        <v>ther</v>
      </c>
    </row>
    <row r="857" spans="1:25" x14ac:dyDescent="0.25">
      <c r="A857" t="s">
        <v>320</v>
      </c>
      <c r="B857" t="s">
        <v>1040</v>
      </c>
      <c r="C857" t="s">
        <v>88</v>
      </c>
      <c r="D857" t="s">
        <v>95</v>
      </c>
      <c r="E857" t="s">
        <v>90</v>
      </c>
      <c r="F857" t="s">
        <v>97</v>
      </c>
      <c r="G857" t="s">
        <v>98</v>
      </c>
      <c r="H857" t="s">
        <v>25</v>
      </c>
      <c r="I857">
        <v>7</v>
      </c>
      <c r="J857">
        <v>122</v>
      </c>
      <c r="K857">
        <v>150117</v>
      </c>
      <c r="L857">
        <v>15</v>
      </c>
      <c r="M857">
        <v>1</v>
      </c>
      <c r="N857">
        <v>2017</v>
      </c>
      <c r="O857" t="s">
        <v>99</v>
      </c>
      <c r="P857">
        <v>3</v>
      </c>
      <c r="Q857" t="s">
        <v>628</v>
      </c>
      <c r="R857">
        <v>2</v>
      </c>
      <c r="S857">
        <v>20</v>
      </c>
      <c r="T857">
        <v>4.1500000000000002E-2</v>
      </c>
      <c r="U857">
        <v>2.8346</v>
      </c>
      <c r="V857">
        <f t="shared" si="13"/>
        <v>404.55513505724645</v>
      </c>
      <c r="Y857" t="str">
        <f>VLOOKUP(Q857,'Lista spp'!A:H,8,FALSE)</f>
        <v>fbrw</v>
      </c>
    </row>
    <row r="858" spans="1:25" x14ac:dyDescent="0.25">
      <c r="A858" t="s">
        <v>321</v>
      </c>
      <c r="B858" t="s">
        <v>1040</v>
      </c>
      <c r="C858" t="s">
        <v>88</v>
      </c>
      <c r="D858" t="s">
        <v>95</v>
      </c>
      <c r="E858" t="s">
        <v>90</v>
      </c>
      <c r="F858" t="s">
        <v>97</v>
      </c>
      <c r="G858" t="s">
        <v>98</v>
      </c>
      <c r="H858" t="s">
        <v>25</v>
      </c>
      <c r="I858">
        <v>8</v>
      </c>
      <c r="J858">
        <v>123</v>
      </c>
      <c r="K858">
        <v>150117</v>
      </c>
      <c r="L858">
        <v>15</v>
      </c>
      <c r="M858">
        <v>1</v>
      </c>
      <c r="N858">
        <v>2017</v>
      </c>
      <c r="O858" t="s">
        <v>99</v>
      </c>
      <c r="P858">
        <v>3</v>
      </c>
      <c r="Q858" t="s">
        <v>315</v>
      </c>
      <c r="R858">
        <v>7</v>
      </c>
      <c r="S858">
        <v>10</v>
      </c>
      <c r="T858">
        <v>8.6999999999999994E-3</v>
      </c>
      <c r="U858">
        <v>3.1440000000000001</v>
      </c>
      <c r="V858">
        <f t="shared" si="13"/>
        <v>84.843249299369063</v>
      </c>
      <c r="Y858" t="str">
        <f>VLOOKUP(Q858,'Lista spp'!A:H,8,FALSE)</f>
        <v>minv</v>
      </c>
    </row>
    <row r="859" spans="1:25" x14ac:dyDescent="0.25">
      <c r="A859" t="s">
        <v>321</v>
      </c>
      <c r="B859" t="s">
        <v>1040</v>
      </c>
      <c r="C859" t="s">
        <v>88</v>
      </c>
      <c r="D859" t="s">
        <v>95</v>
      </c>
      <c r="E859" t="s">
        <v>90</v>
      </c>
      <c r="F859" t="s">
        <v>97</v>
      </c>
      <c r="G859" t="s">
        <v>98</v>
      </c>
      <c r="H859" t="s">
        <v>25</v>
      </c>
      <c r="I859">
        <v>8</v>
      </c>
      <c r="J859">
        <v>123</v>
      </c>
      <c r="K859">
        <v>150117</v>
      </c>
      <c r="L859">
        <v>15</v>
      </c>
      <c r="M859">
        <v>1</v>
      </c>
      <c r="N859">
        <v>2017</v>
      </c>
      <c r="O859" t="s">
        <v>99</v>
      </c>
      <c r="P859">
        <v>3</v>
      </c>
      <c r="Q859" t="s">
        <v>299</v>
      </c>
      <c r="R859">
        <v>1</v>
      </c>
      <c r="S859">
        <v>12</v>
      </c>
      <c r="T859">
        <v>3.3500000000000002E-2</v>
      </c>
      <c r="U859">
        <v>2.7719999999999998</v>
      </c>
      <c r="V859">
        <f t="shared" si="13"/>
        <v>32.849988441092279</v>
      </c>
      <c r="Y859" t="str">
        <f>VLOOKUP(Q859,'Lista spp'!A:H,8,FALSE)</f>
        <v>minv</v>
      </c>
    </row>
    <row r="860" spans="1:25" x14ac:dyDescent="0.25">
      <c r="A860" t="s">
        <v>321</v>
      </c>
      <c r="B860" t="s">
        <v>1040</v>
      </c>
      <c r="C860" t="s">
        <v>88</v>
      </c>
      <c r="D860" t="s">
        <v>95</v>
      </c>
      <c r="E860" t="s">
        <v>90</v>
      </c>
      <c r="F860" t="s">
        <v>97</v>
      </c>
      <c r="G860" t="s">
        <v>98</v>
      </c>
      <c r="H860" t="s">
        <v>25</v>
      </c>
      <c r="I860">
        <v>8</v>
      </c>
      <c r="J860">
        <v>123</v>
      </c>
      <c r="K860">
        <v>150117</v>
      </c>
      <c r="L860">
        <v>15</v>
      </c>
      <c r="M860">
        <v>1</v>
      </c>
      <c r="N860">
        <v>2017</v>
      </c>
      <c r="O860" t="s">
        <v>99</v>
      </c>
      <c r="P860">
        <v>3</v>
      </c>
      <c r="Q860" t="s">
        <v>299</v>
      </c>
      <c r="R860">
        <v>1</v>
      </c>
      <c r="S860">
        <v>10</v>
      </c>
      <c r="T860">
        <v>3.3500000000000002E-2</v>
      </c>
      <c r="U860">
        <v>2.7719999999999998</v>
      </c>
      <c r="V860">
        <f t="shared" si="13"/>
        <v>19.817314744878374</v>
      </c>
      <c r="Y860" t="str">
        <f>VLOOKUP(Q860,'Lista spp'!A:H,8,FALSE)</f>
        <v>minv</v>
      </c>
    </row>
    <row r="861" spans="1:25" x14ac:dyDescent="0.25">
      <c r="A861" t="s">
        <v>321</v>
      </c>
      <c r="B861" t="s">
        <v>1040</v>
      </c>
      <c r="C861" t="s">
        <v>88</v>
      </c>
      <c r="D861" t="s">
        <v>95</v>
      </c>
      <c r="E861" t="s">
        <v>90</v>
      </c>
      <c r="F861" t="s">
        <v>97</v>
      </c>
      <c r="G861" t="s">
        <v>98</v>
      </c>
      <c r="H861" t="s">
        <v>25</v>
      </c>
      <c r="I861">
        <v>8</v>
      </c>
      <c r="J861">
        <v>123</v>
      </c>
      <c r="K861">
        <v>150117</v>
      </c>
      <c r="L861">
        <v>15</v>
      </c>
      <c r="M861">
        <v>1</v>
      </c>
      <c r="N861">
        <v>2017</v>
      </c>
      <c r="O861" t="s">
        <v>99</v>
      </c>
      <c r="P861">
        <v>3</v>
      </c>
      <c r="Q861" t="s">
        <v>307</v>
      </c>
      <c r="R861">
        <v>1</v>
      </c>
      <c r="S861">
        <v>10</v>
      </c>
      <c r="T861">
        <v>1.01E-2</v>
      </c>
      <c r="U861">
        <v>3.0813000000000001</v>
      </c>
      <c r="V861">
        <f t="shared" si="13"/>
        <v>12.179273236526551</v>
      </c>
      <c r="Y861" t="str">
        <f>VLOOKUP(Q861,'Lista spp'!A:H,8,FALSE)</f>
        <v>minv</v>
      </c>
    </row>
    <row r="862" spans="1:25" x14ac:dyDescent="0.25">
      <c r="A862" t="s">
        <v>321</v>
      </c>
      <c r="B862" t="s">
        <v>1040</v>
      </c>
      <c r="C862" t="s">
        <v>88</v>
      </c>
      <c r="D862" t="s">
        <v>95</v>
      </c>
      <c r="E862" t="s">
        <v>90</v>
      </c>
      <c r="F862" t="s">
        <v>97</v>
      </c>
      <c r="G862" t="s">
        <v>98</v>
      </c>
      <c r="H862" t="s">
        <v>25</v>
      </c>
      <c r="I862">
        <v>8</v>
      </c>
      <c r="J862">
        <v>123</v>
      </c>
      <c r="K862">
        <v>150117</v>
      </c>
      <c r="L862">
        <v>15</v>
      </c>
      <c r="M862">
        <v>1</v>
      </c>
      <c r="N862">
        <v>2017</v>
      </c>
      <c r="O862" t="s">
        <v>99</v>
      </c>
      <c r="P862">
        <v>3</v>
      </c>
      <c r="Q862" t="s">
        <v>305</v>
      </c>
      <c r="R862">
        <v>1</v>
      </c>
      <c r="S862">
        <v>12</v>
      </c>
      <c r="T862">
        <v>1.4800000000000001E-2</v>
      </c>
      <c r="U862">
        <v>3.1669999999999998</v>
      </c>
      <c r="V862">
        <f t="shared" si="13"/>
        <v>38.728325666249653</v>
      </c>
      <c r="Y862" t="str">
        <f>VLOOKUP(Q862,'Lista spp'!A:H,8,FALSE)</f>
        <v>minv</v>
      </c>
    </row>
    <row r="863" spans="1:25" x14ac:dyDescent="0.25">
      <c r="A863" t="s">
        <v>321</v>
      </c>
      <c r="B863" t="s">
        <v>1040</v>
      </c>
      <c r="C863" t="s">
        <v>88</v>
      </c>
      <c r="D863" t="s">
        <v>95</v>
      </c>
      <c r="E863" t="s">
        <v>90</v>
      </c>
      <c r="F863" t="s">
        <v>97</v>
      </c>
      <c r="G863" t="s">
        <v>98</v>
      </c>
      <c r="H863" t="s">
        <v>25</v>
      </c>
      <c r="I863">
        <v>8</v>
      </c>
      <c r="J863">
        <v>123</v>
      </c>
      <c r="K863">
        <v>150117</v>
      </c>
      <c r="L863">
        <v>15</v>
      </c>
      <c r="M863">
        <v>1</v>
      </c>
      <c r="N863">
        <v>2017</v>
      </c>
      <c r="O863" t="s">
        <v>99</v>
      </c>
      <c r="P863">
        <v>3</v>
      </c>
      <c r="Q863" t="s">
        <v>315</v>
      </c>
      <c r="R863">
        <v>1</v>
      </c>
      <c r="S863">
        <v>10</v>
      </c>
      <c r="T863">
        <v>8.6999999999999994E-3</v>
      </c>
      <c r="U863">
        <v>3.1440000000000001</v>
      </c>
      <c r="V863">
        <f t="shared" si="13"/>
        <v>12.120464185624151</v>
      </c>
      <c r="Y863" t="str">
        <f>VLOOKUP(Q863,'Lista spp'!A:H,8,FALSE)</f>
        <v>minv</v>
      </c>
    </row>
    <row r="864" spans="1:25" x14ac:dyDescent="0.25">
      <c r="A864" t="s">
        <v>321</v>
      </c>
      <c r="B864" t="s">
        <v>1040</v>
      </c>
      <c r="C864" t="s">
        <v>88</v>
      </c>
      <c r="D864" t="s">
        <v>95</v>
      </c>
      <c r="E864" t="s">
        <v>90</v>
      </c>
      <c r="F864" t="s">
        <v>97</v>
      </c>
      <c r="G864" t="s">
        <v>98</v>
      </c>
      <c r="H864" t="s">
        <v>25</v>
      </c>
      <c r="I864">
        <v>8</v>
      </c>
      <c r="J864">
        <v>123</v>
      </c>
      <c r="K864">
        <v>150117</v>
      </c>
      <c r="L864">
        <v>15</v>
      </c>
      <c r="M864">
        <v>1</v>
      </c>
      <c r="N864">
        <v>2017</v>
      </c>
      <c r="O864" t="s">
        <v>99</v>
      </c>
      <c r="P864">
        <v>3</v>
      </c>
      <c r="Q864" t="s">
        <v>307</v>
      </c>
      <c r="R864">
        <v>2</v>
      </c>
      <c r="S864">
        <v>12</v>
      </c>
      <c r="T864">
        <v>1.01E-2</v>
      </c>
      <c r="U864">
        <v>3.0813000000000001</v>
      </c>
      <c r="V864">
        <f t="shared" si="13"/>
        <v>42.720127765665403</v>
      </c>
      <c r="Y864" t="str">
        <f>VLOOKUP(Q864,'Lista spp'!A:H,8,FALSE)</f>
        <v>minv</v>
      </c>
    </row>
    <row r="865" spans="1:25" x14ac:dyDescent="0.25">
      <c r="A865" t="s">
        <v>321</v>
      </c>
      <c r="B865" t="s">
        <v>1040</v>
      </c>
      <c r="C865" t="s">
        <v>88</v>
      </c>
      <c r="D865" t="s">
        <v>95</v>
      </c>
      <c r="E865" t="s">
        <v>90</v>
      </c>
      <c r="F865" t="s">
        <v>97</v>
      </c>
      <c r="G865" t="s">
        <v>98</v>
      </c>
      <c r="H865" t="s">
        <v>25</v>
      </c>
      <c r="I865">
        <v>8</v>
      </c>
      <c r="J865">
        <v>123</v>
      </c>
      <c r="K865">
        <v>150117</v>
      </c>
      <c r="L865">
        <v>15</v>
      </c>
      <c r="M865">
        <v>1</v>
      </c>
      <c r="N865">
        <v>2017</v>
      </c>
      <c r="O865" t="s">
        <v>99</v>
      </c>
      <c r="P865">
        <v>3</v>
      </c>
      <c r="Q865" t="s">
        <v>408</v>
      </c>
      <c r="R865">
        <v>1</v>
      </c>
      <c r="S865">
        <v>7</v>
      </c>
      <c r="T865">
        <v>2.46E-2</v>
      </c>
      <c r="U865">
        <v>2.85</v>
      </c>
      <c r="V865">
        <f t="shared" si="13"/>
        <v>6.3017986255093525</v>
      </c>
      <c r="Y865" t="str">
        <f>VLOOKUP(Q865,'Lista spp'!A:H,8,FALSE)</f>
        <v>omni</v>
      </c>
    </row>
    <row r="866" spans="1:25" x14ac:dyDescent="0.25">
      <c r="A866" t="s">
        <v>321</v>
      </c>
      <c r="B866" t="s">
        <v>1040</v>
      </c>
      <c r="C866" t="s">
        <v>88</v>
      </c>
      <c r="D866" t="s">
        <v>95</v>
      </c>
      <c r="E866" t="s">
        <v>90</v>
      </c>
      <c r="F866" t="s">
        <v>97</v>
      </c>
      <c r="G866" t="s">
        <v>98</v>
      </c>
      <c r="H866" t="s">
        <v>25</v>
      </c>
      <c r="I866">
        <v>8</v>
      </c>
      <c r="J866">
        <v>123</v>
      </c>
      <c r="K866">
        <v>150117</v>
      </c>
      <c r="L866">
        <v>15</v>
      </c>
      <c r="M866">
        <v>1</v>
      </c>
      <c r="N866">
        <v>2017</v>
      </c>
      <c r="O866" t="s">
        <v>99</v>
      </c>
      <c r="P866">
        <v>3</v>
      </c>
      <c r="Q866" t="s">
        <v>408</v>
      </c>
      <c r="R866">
        <v>1</v>
      </c>
      <c r="S866">
        <v>5</v>
      </c>
      <c r="T866">
        <v>2.46E-2</v>
      </c>
      <c r="U866">
        <v>2.85</v>
      </c>
      <c r="V866">
        <f t="shared" si="13"/>
        <v>2.4154587179626743</v>
      </c>
      <c r="Y866" t="str">
        <f>VLOOKUP(Q866,'Lista spp'!A:H,8,FALSE)</f>
        <v>omni</v>
      </c>
    </row>
    <row r="867" spans="1:25" x14ac:dyDescent="0.25">
      <c r="A867" t="s">
        <v>321</v>
      </c>
      <c r="B867" t="s">
        <v>1040</v>
      </c>
      <c r="C867" t="s">
        <v>88</v>
      </c>
      <c r="D867" t="s">
        <v>95</v>
      </c>
      <c r="E867" t="s">
        <v>90</v>
      </c>
      <c r="F867" t="s">
        <v>97</v>
      </c>
      <c r="G867" t="s">
        <v>98</v>
      </c>
      <c r="H867" t="s">
        <v>25</v>
      </c>
      <c r="I867">
        <v>8</v>
      </c>
      <c r="J867">
        <v>123</v>
      </c>
      <c r="K867">
        <v>150117</v>
      </c>
      <c r="L867">
        <v>15</v>
      </c>
      <c r="M867">
        <v>1</v>
      </c>
      <c r="N867">
        <v>2017</v>
      </c>
      <c r="O867" t="s">
        <v>99</v>
      </c>
      <c r="P867">
        <v>3</v>
      </c>
      <c r="Q867" t="s">
        <v>515</v>
      </c>
      <c r="R867">
        <v>2</v>
      </c>
      <c r="S867">
        <v>14</v>
      </c>
      <c r="T867">
        <v>2.4E-2</v>
      </c>
      <c r="U867">
        <v>2.93</v>
      </c>
      <c r="V867">
        <f t="shared" si="13"/>
        <v>109.49552794071229</v>
      </c>
      <c r="Y867" t="str">
        <f>VLOOKUP(Q867,'Lista spp'!A:H,8,FALSE)</f>
        <v>scrp</v>
      </c>
    </row>
    <row r="868" spans="1:25" x14ac:dyDescent="0.25">
      <c r="A868" t="s">
        <v>321</v>
      </c>
      <c r="B868" t="s">
        <v>1040</v>
      </c>
      <c r="C868" t="s">
        <v>88</v>
      </c>
      <c r="D868" t="s">
        <v>95</v>
      </c>
      <c r="E868" t="s">
        <v>90</v>
      </c>
      <c r="F868" t="s">
        <v>97</v>
      </c>
      <c r="G868" t="s">
        <v>98</v>
      </c>
      <c r="H868" t="s">
        <v>25</v>
      </c>
      <c r="I868">
        <v>8</v>
      </c>
      <c r="J868">
        <v>123</v>
      </c>
      <c r="K868">
        <v>150117</v>
      </c>
      <c r="L868">
        <v>15</v>
      </c>
      <c r="M868">
        <v>1</v>
      </c>
      <c r="N868">
        <v>2017</v>
      </c>
      <c r="O868" t="s">
        <v>99</v>
      </c>
      <c r="P868">
        <v>3</v>
      </c>
      <c r="Q868" t="s">
        <v>455</v>
      </c>
      <c r="R868">
        <v>1</v>
      </c>
      <c r="S868">
        <v>30</v>
      </c>
      <c r="T868">
        <v>3.5200000000000002E-2</v>
      </c>
      <c r="U868">
        <v>2.88</v>
      </c>
      <c r="V868">
        <f t="shared" si="13"/>
        <v>631.90512411652435</v>
      </c>
      <c r="Y868" t="str">
        <f>VLOOKUP(Q868,'Lista spp'!A:H,8,FALSE)</f>
        <v>scrp</v>
      </c>
    </row>
    <row r="869" spans="1:25" x14ac:dyDescent="0.25">
      <c r="A869" t="s">
        <v>321</v>
      </c>
      <c r="B869" t="s">
        <v>1040</v>
      </c>
      <c r="C869" t="s">
        <v>88</v>
      </c>
      <c r="D869" t="s">
        <v>95</v>
      </c>
      <c r="E869" t="s">
        <v>90</v>
      </c>
      <c r="F869" t="s">
        <v>97</v>
      </c>
      <c r="G869" t="s">
        <v>98</v>
      </c>
      <c r="H869" t="s">
        <v>25</v>
      </c>
      <c r="I869">
        <v>8</v>
      </c>
      <c r="J869">
        <v>123</v>
      </c>
      <c r="K869">
        <v>150117</v>
      </c>
      <c r="L869">
        <v>15</v>
      </c>
      <c r="M869">
        <v>1</v>
      </c>
      <c r="N869">
        <v>2017</v>
      </c>
      <c r="O869" t="s">
        <v>99</v>
      </c>
      <c r="P869">
        <v>3</v>
      </c>
      <c r="Q869" t="s">
        <v>448</v>
      </c>
      <c r="R869">
        <v>1</v>
      </c>
      <c r="S869">
        <v>8</v>
      </c>
      <c r="T869">
        <v>1.7100000000000001E-2</v>
      </c>
      <c r="U869">
        <v>3.2</v>
      </c>
      <c r="V869">
        <f t="shared" si="13"/>
        <v>13.270401683111837</v>
      </c>
      <c r="W869" t="s">
        <v>458</v>
      </c>
      <c r="Y869" t="str">
        <f>VLOOKUP(Q869,'Lista spp'!A:H,8,FALSE)</f>
        <v>scrp</v>
      </c>
    </row>
    <row r="870" spans="1:25" x14ac:dyDescent="0.25">
      <c r="A870" t="s">
        <v>321</v>
      </c>
      <c r="B870" t="s">
        <v>1040</v>
      </c>
      <c r="C870" t="s">
        <v>88</v>
      </c>
      <c r="D870" t="s">
        <v>95</v>
      </c>
      <c r="E870" t="s">
        <v>90</v>
      </c>
      <c r="F870" t="s">
        <v>97</v>
      </c>
      <c r="G870" t="s">
        <v>98</v>
      </c>
      <c r="H870" t="s">
        <v>25</v>
      </c>
      <c r="I870">
        <v>8</v>
      </c>
      <c r="J870">
        <v>123</v>
      </c>
      <c r="K870">
        <v>150117</v>
      </c>
      <c r="L870">
        <v>15</v>
      </c>
      <c r="M870">
        <v>1</v>
      </c>
      <c r="N870">
        <v>2017</v>
      </c>
      <c r="O870" t="s">
        <v>99</v>
      </c>
      <c r="P870">
        <v>3</v>
      </c>
      <c r="Q870" t="s">
        <v>445</v>
      </c>
      <c r="R870">
        <v>1</v>
      </c>
      <c r="S870">
        <v>12</v>
      </c>
      <c r="T870">
        <v>1.44E-2</v>
      </c>
      <c r="U870">
        <v>3.1</v>
      </c>
      <c r="V870">
        <f t="shared" si="13"/>
        <v>31.902473371524724</v>
      </c>
      <c r="W870" t="s">
        <v>435</v>
      </c>
      <c r="Y870" t="str">
        <f>VLOOKUP(Q870,'Lista spp'!A:H,8,FALSE)</f>
        <v>scrp</v>
      </c>
    </row>
    <row r="871" spans="1:25" x14ac:dyDescent="0.25">
      <c r="A871" t="s">
        <v>321</v>
      </c>
      <c r="B871" t="s">
        <v>1040</v>
      </c>
      <c r="C871" t="s">
        <v>88</v>
      </c>
      <c r="D871" t="s">
        <v>95</v>
      </c>
      <c r="E871" t="s">
        <v>90</v>
      </c>
      <c r="F871" t="s">
        <v>97</v>
      </c>
      <c r="G871" t="s">
        <v>98</v>
      </c>
      <c r="H871" t="s">
        <v>25</v>
      </c>
      <c r="I871">
        <v>8</v>
      </c>
      <c r="J871">
        <v>123</v>
      </c>
      <c r="K871">
        <v>150117</v>
      </c>
      <c r="L871">
        <v>15</v>
      </c>
      <c r="M871">
        <v>1</v>
      </c>
      <c r="N871">
        <v>2017</v>
      </c>
      <c r="O871" t="s">
        <v>99</v>
      </c>
      <c r="P871">
        <v>3</v>
      </c>
      <c r="Q871" t="s">
        <v>448</v>
      </c>
      <c r="R871">
        <v>2</v>
      </c>
      <c r="S871">
        <v>8</v>
      </c>
      <c r="T871">
        <v>1.7100000000000001E-2</v>
      </c>
      <c r="U871">
        <v>3.2</v>
      </c>
      <c r="V871">
        <f t="shared" si="13"/>
        <v>26.540803366223674</v>
      </c>
      <c r="W871" t="s">
        <v>458</v>
      </c>
      <c r="Y871" t="str">
        <f>VLOOKUP(Q871,'Lista spp'!A:H,8,FALSE)</f>
        <v>scrp</v>
      </c>
    </row>
    <row r="872" spans="1:25" x14ac:dyDescent="0.25">
      <c r="A872" t="s">
        <v>321</v>
      </c>
      <c r="B872" t="s">
        <v>1040</v>
      </c>
      <c r="C872" t="s">
        <v>88</v>
      </c>
      <c r="D872" t="s">
        <v>95</v>
      </c>
      <c r="E872" t="s">
        <v>90</v>
      </c>
      <c r="F872" t="s">
        <v>97</v>
      </c>
      <c r="G872" t="s">
        <v>98</v>
      </c>
      <c r="H872" t="s">
        <v>25</v>
      </c>
      <c r="I872">
        <v>8</v>
      </c>
      <c r="J872">
        <v>123</v>
      </c>
      <c r="K872">
        <v>150117</v>
      </c>
      <c r="L872">
        <v>15</v>
      </c>
      <c r="M872">
        <v>1</v>
      </c>
      <c r="N872">
        <v>2017</v>
      </c>
      <c r="O872" t="s">
        <v>99</v>
      </c>
      <c r="P872">
        <v>3</v>
      </c>
      <c r="Q872" t="s">
        <v>626</v>
      </c>
      <c r="R872">
        <v>1</v>
      </c>
      <c r="S872">
        <v>10</v>
      </c>
      <c r="T872">
        <v>1.9300000000000001E-2</v>
      </c>
      <c r="U872">
        <v>2.96</v>
      </c>
      <c r="V872">
        <f t="shared" si="13"/>
        <v>17.601809199569061</v>
      </c>
      <c r="Y872" t="str">
        <f>VLOOKUP(Q872,'Lista spp'!A:H,8,FALSE)</f>
        <v>ther</v>
      </c>
    </row>
    <row r="873" spans="1:25" x14ac:dyDescent="0.25">
      <c r="A873" t="s">
        <v>321</v>
      </c>
      <c r="B873" t="s">
        <v>1040</v>
      </c>
      <c r="C873" t="s">
        <v>88</v>
      </c>
      <c r="D873" t="s">
        <v>95</v>
      </c>
      <c r="E873" t="s">
        <v>90</v>
      </c>
      <c r="F873" t="s">
        <v>97</v>
      </c>
      <c r="G873" t="s">
        <v>98</v>
      </c>
      <c r="H873" t="s">
        <v>25</v>
      </c>
      <c r="I873">
        <v>8</v>
      </c>
      <c r="J873">
        <v>123</v>
      </c>
      <c r="K873">
        <v>150117</v>
      </c>
      <c r="L873">
        <v>15</v>
      </c>
      <c r="M873">
        <v>1</v>
      </c>
      <c r="N873">
        <v>2017</v>
      </c>
      <c r="O873" t="s">
        <v>99</v>
      </c>
      <c r="P873">
        <v>3</v>
      </c>
      <c r="Q873" t="s">
        <v>626</v>
      </c>
      <c r="R873">
        <v>1</v>
      </c>
      <c r="S873">
        <v>8</v>
      </c>
      <c r="T873">
        <v>1.9300000000000001E-2</v>
      </c>
      <c r="U873">
        <v>2.96</v>
      </c>
      <c r="V873">
        <f t="shared" si="13"/>
        <v>9.0929262884147608</v>
      </c>
      <c r="Y873" t="str">
        <f>VLOOKUP(Q873,'Lista spp'!A:H,8,FALSE)</f>
        <v>ther</v>
      </c>
    </row>
    <row r="874" spans="1:25" x14ac:dyDescent="0.25">
      <c r="A874" t="s">
        <v>321</v>
      </c>
      <c r="B874" t="s">
        <v>1040</v>
      </c>
      <c r="C874" t="s">
        <v>88</v>
      </c>
      <c r="D874" t="s">
        <v>95</v>
      </c>
      <c r="E874" t="s">
        <v>90</v>
      </c>
      <c r="F874" t="s">
        <v>97</v>
      </c>
      <c r="G874" t="s">
        <v>98</v>
      </c>
      <c r="H874" t="s">
        <v>25</v>
      </c>
      <c r="I874">
        <v>8</v>
      </c>
      <c r="J874">
        <v>123</v>
      </c>
      <c r="K874">
        <v>150117</v>
      </c>
      <c r="L874">
        <v>15</v>
      </c>
      <c r="M874">
        <v>1</v>
      </c>
      <c r="N874">
        <v>2017</v>
      </c>
      <c r="O874" t="s">
        <v>99</v>
      </c>
      <c r="P874">
        <v>3</v>
      </c>
      <c r="Q874" t="s">
        <v>626</v>
      </c>
      <c r="R874">
        <v>2</v>
      </c>
      <c r="S874">
        <v>12</v>
      </c>
      <c r="T874">
        <v>1.9300000000000001E-2</v>
      </c>
      <c r="U874">
        <v>2.96</v>
      </c>
      <c r="V874">
        <f t="shared" si="13"/>
        <v>60.389828042215079</v>
      </c>
      <c r="Y874" t="str">
        <f>VLOOKUP(Q874,'Lista spp'!A:H,8,FALSE)</f>
        <v>ther</v>
      </c>
    </row>
    <row r="875" spans="1:25" x14ac:dyDescent="0.25">
      <c r="A875" t="s">
        <v>321</v>
      </c>
      <c r="B875" t="s">
        <v>1040</v>
      </c>
      <c r="C875" t="s">
        <v>88</v>
      </c>
      <c r="D875" t="s">
        <v>95</v>
      </c>
      <c r="E875" t="s">
        <v>90</v>
      </c>
      <c r="F875" t="s">
        <v>97</v>
      </c>
      <c r="G875" t="s">
        <v>98</v>
      </c>
      <c r="H875" t="s">
        <v>25</v>
      </c>
      <c r="I875">
        <v>8</v>
      </c>
      <c r="J875">
        <v>123</v>
      </c>
      <c r="K875">
        <v>150117</v>
      </c>
      <c r="L875">
        <v>15</v>
      </c>
      <c r="M875">
        <v>1</v>
      </c>
      <c r="N875">
        <v>2017</v>
      </c>
      <c r="O875" t="s">
        <v>99</v>
      </c>
      <c r="P875">
        <v>3</v>
      </c>
      <c r="Q875" t="s">
        <v>626</v>
      </c>
      <c r="R875">
        <v>1</v>
      </c>
      <c r="S875">
        <v>12</v>
      </c>
      <c r="T875">
        <v>1.9300000000000001E-2</v>
      </c>
      <c r="U875">
        <v>2.96</v>
      </c>
      <c r="V875">
        <f t="shared" si="13"/>
        <v>30.19491402110754</v>
      </c>
      <c r="Y875" t="str">
        <f>VLOOKUP(Q875,'Lista spp'!A:H,8,FALSE)</f>
        <v>ther</v>
      </c>
    </row>
    <row r="876" spans="1:25" x14ac:dyDescent="0.25">
      <c r="A876" t="s">
        <v>321</v>
      </c>
      <c r="B876" t="s">
        <v>1040</v>
      </c>
      <c r="C876" t="s">
        <v>88</v>
      </c>
      <c r="D876" t="s">
        <v>95</v>
      </c>
      <c r="E876" t="s">
        <v>90</v>
      </c>
      <c r="F876" t="s">
        <v>97</v>
      </c>
      <c r="G876" t="s">
        <v>98</v>
      </c>
      <c r="H876" t="s">
        <v>25</v>
      </c>
      <c r="I876">
        <v>8</v>
      </c>
      <c r="J876">
        <v>123</v>
      </c>
      <c r="K876">
        <v>150117</v>
      </c>
      <c r="L876">
        <v>15</v>
      </c>
      <c r="M876">
        <v>1</v>
      </c>
      <c r="N876">
        <v>2017</v>
      </c>
      <c r="O876" t="s">
        <v>99</v>
      </c>
      <c r="P876">
        <v>3</v>
      </c>
      <c r="Q876" t="s">
        <v>626</v>
      </c>
      <c r="R876">
        <v>2</v>
      </c>
      <c r="S876">
        <v>10</v>
      </c>
      <c r="T876">
        <v>1.9300000000000001E-2</v>
      </c>
      <c r="U876">
        <v>2.96</v>
      </c>
      <c r="V876">
        <f t="shared" si="13"/>
        <v>35.203618399138122</v>
      </c>
      <c r="Y876" t="str">
        <f>VLOOKUP(Q876,'Lista spp'!A:H,8,FALSE)</f>
        <v>ther</v>
      </c>
    </row>
    <row r="877" spans="1:25" x14ac:dyDescent="0.25">
      <c r="A877" t="s">
        <v>321</v>
      </c>
      <c r="B877" t="s">
        <v>1040</v>
      </c>
      <c r="C877" t="s">
        <v>88</v>
      </c>
      <c r="D877" t="s">
        <v>95</v>
      </c>
      <c r="E877" t="s">
        <v>90</v>
      </c>
      <c r="F877" t="s">
        <v>97</v>
      </c>
      <c r="G877" t="s">
        <v>98</v>
      </c>
      <c r="H877" t="s">
        <v>25</v>
      </c>
      <c r="I877">
        <v>8</v>
      </c>
      <c r="J877">
        <v>123</v>
      </c>
      <c r="K877">
        <v>150117</v>
      </c>
      <c r="L877">
        <v>15</v>
      </c>
      <c r="M877">
        <v>1</v>
      </c>
      <c r="N877">
        <v>2017</v>
      </c>
      <c r="O877" t="s">
        <v>99</v>
      </c>
      <c r="P877">
        <v>3</v>
      </c>
      <c r="Q877" t="s">
        <v>626</v>
      </c>
      <c r="R877">
        <v>1</v>
      </c>
      <c r="S877">
        <v>13</v>
      </c>
      <c r="T877">
        <v>1.9300000000000001E-2</v>
      </c>
      <c r="U877">
        <v>2.96</v>
      </c>
      <c r="V877">
        <f t="shared" si="13"/>
        <v>38.267459552465013</v>
      </c>
      <c r="Y877" t="str">
        <f>VLOOKUP(Q877,'Lista spp'!A:H,8,FALSE)</f>
        <v>ther</v>
      </c>
    </row>
    <row r="878" spans="1:25" x14ac:dyDescent="0.25">
      <c r="A878" t="s">
        <v>321</v>
      </c>
      <c r="B878" t="s">
        <v>1040</v>
      </c>
      <c r="C878" t="s">
        <v>88</v>
      </c>
      <c r="D878" t="s">
        <v>95</v>
      </c>
      <c r="E878" t="s">
        <v>90</v>
      </c>
      <c r="F878" t="s">
        <v>97</v>
      </c>
      <c r="G878" t="s">
        <v>98</v>
      </c>
      <c r="H878" t="s">
        <v>25</v>
      </c>
      <c r="I878">
        <v>8</v>
      </c>
      <c r="J878">
        <v>123</v>
      </c>
      <c r="K878">
        <v>150117</v>
      </c>
      <c r="L878">
        <v>15</v>
      </c>
      <c r="M878">
        <v>1</v>
      </c>
      <c r="N878">
        <v>2017</v>
      </c>
      <c r="O878" t="s">
        <v>99</v>
      </c>
      <c r="P878">
        <v>3</v>
      </c>
      <c r="Q878" t="s">
        <v>626</v>
      </c>
      <c r="R878">
        <v>1</v>
      </c>
      <c r="S878">
        <v>8</v>
      </c>
      <c r="T878">
        <v>1.9300000000000001E-2</v>
      </c>
      <c r="U878">
        <v>2.96</v>
      </c>
      <c r="V878">
        <f t="shared" si="13"/>
        <v>9.0929262884147608</v>
      </c>
      <c r="Y878" t="str">
        <f>VLOOKUP(Q878,'Lista spp'!A:H,8,FALSE)</f>
        <v>ther</v>
      </c>
    </row>
    <row r="879" spans="1:25" x14ac:dyDescent="0.25">
      <c r="A879" t="s">
        <v>96</v>
      </c>
      <c r="B879" t="s">
        <v>1040</v>
      </c>
      <c r="C879" t="s">
        <v>88</v>
      </c>
      <c r="D879" t="s">
        <v>95</v>
      </c>
      <c r="E879" t="s">
        <v>90</v>
      </c>
      <c r="F879" t="s">
        <v>97</v>
      </c>
      <c r="G879" t="s">
        <v>98</v>
      </c>
      <c r="H879" t="s">
        <v>25</v>
      </c>
      <c r="I879">
        <v>9</v>
      </c>
      <c r="J879">
        <v>124</v>
      </c>
      <c r="K879">
        <v>150117</v>
      </c>
      <c r="L879">
        <v>15</v>
      </c>
      <c r="M879">
        <v>1</v>
      </c>
      <c r="N879">
        <v>2017</v>
      </c>
      <c r="O879" t="s">
        <v>99</v>
      </c>
      <c r="P879">
        <v>3</v>
      </c>
      <c r="Q879" t="s">
        <v>73</v>
      </c>
      <c r="R879">
        <v>1</v>
      </c>
      <c r="S879">
        <v>5</v>
      </c>
      <c r="T879">
        <v>1.2500000000000001E-2</v>
      </c>
      <c r="U879">
        <v>3.2240000000000002</v>
      </c>
      <c r="V879">
        <f t="shared" si="13"/>
        <v>2.2407288558412257</v>
      </c>
      <c r="Y879" t="str">
        <f>VLOOKUP(Q879,'Lista spp'!A:H,8,FALSE)</f>
        <v>mcar</v>
      </c>
    </row>
    <row r="880" spans="1:25" x14ac:dyDescent="0.25">
      <c r="A880" t="s">
        <v>96</v>
      </c>
      <c r="B880" t="s">
        <v>1040</v>
      </c>
      <c r="C880" t="s">
        <v>88</v>
      </c>
      <c r="D880" t="s">
        <v>95</v>
      </c>
      <c r="E880" t="s">
        <v>90</v>
      </c>
      <c r="F880" t="s">
        <v>97</v>
      </c>
      <c r="G880" t="s">
        <v>98</v>
      </c>
      <c r="H880" t="s">
        <v>25</v>
      </c>
      <c r="I880">
        <v>9</v>
      </c>
      <c r="J880">
        <v>124</v>
      </c>
      <c r="K880">
        <v>150117</v>
      </c>
      <c r="L880">
        <v>15</v>
      </c>
      <c r="M880">
        <v>1</v>
      </c>
      <c r="N880">
        <v>2017</v>
      </c>
      <c r="O880" t="s">
        <v>99</v>
      </c>
      <c r="P880">
        <v>3</v>
      </c>
      <c r="Q880" t="s">
        <v>315</v>
      </c>
      <c r="R880">
        <v>10</v>
      </c>
      <c r="S880">
        <v>10</v>
      </c>
      <c r="T880">
        <v>8.6999999999999994E-3</v>
      </c>
      <c r="U880">
        <v>3.1440000000000001</v>
      </c>
      <c r="V880">
        <f t="shared" si="13"/>
        <v>121.20464185624151</v>
      </c>
      <c r="Y880" t="str">
        <f>VLOOKUP(Q880,'Lista spp'!A:H,8,FALSE)</f>
        <v>minv</v>
      </c>
    </row>
    <row r="881" spans="1:25" x14ac:dyDescent="0.25">
      <c r="A881" t="s">
        <v>96</v>
      </c>
      <c r="B881" t="s">
        <v>1040</v>
      </c>
      <c r="C881" t="s">
        <v>88</v>
      </c>
      <c r="D881" t="s">
        <v>95</v>
      </c>
      <c r="E881" t="s">
        <v>90</v>
      </c>
      <c r="F881" t="s">
        <v>97</v>
      </c>
      <c r="G881" t="s">
        <v>98</v>
      </c>
      <c r="H881" t="s">
        <v>25</v>
      </c>
      <c r="I881">
        <v>9</v>
      </c>
      <c r="J881">
        <v>124</v>
      </c>
      <c r="K881">
        <v>150117</v>
      </c>
      <c r="L881">
        <v>15</v>
      </c>
      <c r="M881">
        <v>1</v>
      </c>
      <c r="N881">
        <v>2017</v>
      </c>
      <c r="O881" t="s">
        <v>99</v>
      </c>
      <c r="P881">
        <v>3</v>
      </c>
      <c r="Q881" t="s">
        <v>307</v>
      </c>
      <c r="R881">
        <v>2</v>
      </c>
      <c r="S881">
        <v>10</v>
      </c>
      <c r="T881">
        <v>1.01E-2</v>
      </c>
      <c r="U881">
        <v>3.0813000000000001</v>
      </c>
      <c r="V881">
        <f t="shared" si="13"/>
        <v>24.358546473053103</v>
      </c>
      <c r="Y881" t="str">
        <f>VLOOKUP(Q881,'Lista spp'!A:H,8,FALSE)</f>
        <v>minv</v>
      </c>
    </row>
    <row r="882" spans="1:25" x14ac:dyDescent="0.25">
      <c r="A882" t="s">
        <v>96</v>
      </c>
      <c r="B882" t="s">
        <v>1040</v>
      </c>
      <c r="C882" t="s">
        <v>88</v>
      </c>
      <c r="D882" t="s">
        <v>95</v>
      </c>
      <c r="E882" t="s">
        <v>90</v>
      </c>
      <c r="F882" t="s">
        <v>97</v>
      </c>
      <c r="G882" t="s">
        <v>98</v>
      </c>
      <c r="H882" t="s">
        <v>25</v>
      </c>
      <c r="I882">
        <v>9</v>
      </c>
      <c r="J882">
        <v>124</v>
      </c>
      <c r="K882">
        <v>150117</v>
      </c>
      <c r="L882">
        <v>15</v>
      </c>
      <c r="M882">
        <v>1</v>
      </c>
      <c r="N882">
        <v>2017</v>
      </c>
      <c r="O882" t="s">
        <v>99</v>
      </c>
      <c r="P882">
        <v>3</v>
      </c>
      <c r="Q882" t="s">
        <v>309</v>
      </c>
      <c r="R882">
        <v>1</v>
      </c>
      <c r="S882">
        <v>12</v>
      </c>
      <c r="T882">
        <v>1.06E-2</v>
      </c>
      <c r="U882">
        <v>3.18</v>
      </c>
      <c r="V882">
        <f t="shared" si="13"/>
        <v>28.648522422976129</v>
      </c>
      <c r="Y882" t="str">
        <f>VLOOKUP(Q882,'Lista spp'!A:H,8,FALSE)</f>
        <v>minv</v>
      </c>
    </row>
    <row r="883" spans="1:25" x14ac:dyDescent="0.25">
      <c r="A883" t="s">
        <v>96</v>
      </c>
      <c r="B883" t="s">
        <v>1040</v>
      </c>
      <c r="C883" t="s">
        <v>88</v>
      </c>
      <c r="D883" t="s">
        <v>95</v>
      </c>
      <c r="E883" t="s">
        <v>90</v>
      </c>
      <c r="F883" t="s">
        <v>97</v>
      </c>
      <c r="G883" t="s">
        <v>98</v>
      </c>
      <c r="H883" t="s">
        <v>25</v>
      </c>
      <c r="I883">
        <v>9</v>
      </c>
      <c r="J883">
        <v>124</v>
      </c>
      <c r="K883">
        <v>150117</v>
      </c>
      <c r="L883">
        <v>15</v>
      </c>
      <c r="M883">
        <v>1</v>
      </c>
      <c r="N883">
        <v>2017</v>
      </c>
      <c r="O883" t="s">
        <v>99</v>
      </c>
      <c r="P883">
        <v>3</v>
      </c>
      <c r="Q883" t="s">
        <v>315</v>
      </c>
      <c r="R883">
        <v>1</v>
      </c>
      <c r="S883">
        <v>10</v>
      </c>
      <c r="T883">
        <v>8.6999999999999994E-3</v>
      </c>
      <c r="U883">
        <v>3.1440000000000001</v>
      </c>
      <c r="V883">
        <f t="shared" si="13"/>
        <v>12.120464185624151</v>
      </c>
      <c r="Y883" t="str">
        <f>VLOOKUP(Q883,'Lista spp'!A:H,8,FALSE)</f>
        <v>minv</v>
      </c>
    </row>
    <row r="884" spans="1:25" x14ac:dyDescent="0.25">
      <c r="A884" t="s">
        <v>96</v>
      </c>
      <c r="B884" t="s">
        <v>1040</v>
      </c>
      <c r="C884" t="s">
        <v>88</v>
      </c>
      <c r="D884" t="s">
        <v>95</v>
      </c>
      <c r="E884" t="s">
        <v>90</v>
      </c>
      <c r="F884" t="s">
        <v>97</v>
      </c>
      <c r="G884" t="s">
        <v>98</v>
      </c>
      <c r="H884" t="s">
        <v>25</v>
      </c>
      <c r="I884">
        <v>9</v>
      </c>
      <c r="J884">
        <v>124</v>
      </c>
      <c r="K884">
        <v>150117</v>
      </c>
      <c r="L884">
        <v>15</v>
      </c>
      <c r="M884">
        <v>1</v>
      </c>
      <c r="N884">
        <v>2017</v>
      </c>
      <c r="O884" t="s">
        <v>99</v>
      </c>
      <c r="P884">
        <v>3</v>
      </c>
      <c r="Q884" t="s">
        <v>299</v>
      </c>
      <c r="R884">
        <v>1</v>
      </c>
      <c r="S884">
        <v>20</v>
      </c>
      <c r="T884">
        <v>3.3500000000000002E-2</v>
      </c>
      <c r="U884">
        <v>2.7719999999999998</v>
      </c>
      <c r="V884">
        <f t="shared" si="13"/>
        <v>135.36299504675165</v>
      </c>
      <c r="Y884" t="str">
        <f>VLOOKUP(Q884,'Lista spp'!A:H,8,FALSE)</f>
        <v>minv</v>
      </c>
    </row>
    <row r="885" spans="1:25" x14ac:dyDescent="0.25">
      <c r="A885" t="s">
        <v>96</v>
      </c>
      <c r="B885" t="s">
        <v>1040</v>
      </c>
      <c r="C885" t="s">
        <v>88</v>
      </c>
      <c r="D885" t="s">
        <v>95</v>
      </c>
      <c r="E885" t="s">
        <v>90</v>
      </c>
      <c r="F885" t="s">
        <v>97</v>
      </c>
      <c r="G885" t="s">
        <v>98</v>
      </c>
      <c r="H885" t="s">
        <v>25</v>
      </c>
      <c r="I885">
        <v>9</v>
      </c>
      <c r="J885">
        <v>124</v>
      </c>
      <c r="K885">
        <v>150117</v>
      </c>
      <c r="L885">
        <v>15</v>
      </c>
      <c r="M885">
        <v>1</v>
      </c>
      <c r="N885">
        <v>2017</v>
      </c>
      <c r="O885" t="s">
        <v>99</v>
      </c>
      <c r="P885">
        <v>3</v>
      </c>
      <c r="Q885" t="s">
        <v>408</v>
      </c>
      <c r="R885">
        <v>2</v>
      </c>
      <c r="S885">
        <v>5</v>
      </c>
      <c r="T885">
        <v>2.46E-2</v>
      </c>
      <c r="U885">
        <v>2.85</v>
      </c>
      <c r="V885">
        <f t="shared" si="13"/>
        <v>4.8309174359253486</v>
      </c>
      <c r="Y885" t="str">
        <f>VLOOKUP(Q885,'Lista spp'!A:H,8,FALSE)</f>
        <v>omni</v>
      </c>
    </row>
    <row r="886" spans="1:25" x14ac:dyDescent="0.25">
      <c r="A886" t="s">
        <v>96</v>
      </c>
      <c r="B886" t="s">
        <v>1040</v>
      </c>
      <c r="C886" t="s">
        <v>88</v>
      </c>
      <c r="D886" t="s">
        <v>95</v>
      </c>
      <c r="E886" t="s">
        <v>90</v>
      </c>
      <c r="F886" t="s">
        <v>97</v>
      </c>
      <c r="G886" t="s">
        <v>98</v>
      </c>
      <c r="H886" t="s">
        <v>25</v>
      </c>
      <c r="I886">
        <v>9</v>
      </c>
      <c r="J886">
        <v>124</v>
      </c>
      <c r="K886">
        <v>150117</v>
      </c>
      <c r="L886">
        <v>15</v>
      </c>
      <c r="M886">
        <v>1</v>
      </c>
      <c r="N886">
        <v>2017</v>
      </c>
      <c r="O886" t="s">
        <v>99</v>
      </c>
      <c r="P886">
        <v>3</v>
      </c>
      <c r="Q886" t="s">
        <v>408</v>
      </c>
      <c r="R886">
        <v>3</v>
      </c>
      <c r="S886">
        <v>6</v>
      </c>
      <c r="T886">
        <v>2.46E-2</v>
      </c>
      <c r="U886">
        <v>2.85</v>
      </c>
      <c r="V886">
        <f t="shared" si="13"/>
        <v>12.183930847849846</v>
      </c>
      <c r="Y886" t="str">
        <f>VLOOKUP(Q886,'Lista spp'!A:H,8,FALSE)</f>
        <v>omni</v>
      </c>
    </row>
    <row r="887" spans="1:25" x14ac:dyDescent="0.25">
      <c r="A887" t="s">
        <v>96</v>
      </c>
      <c r="B887" t="s">
        <v>1040</v>
      </c>
      <c r="C887" t="s">
        <v>88</v>
      </c>
      <c r="D887" t="s">
        <v>95</v>
      </c>
      <c r="E887" t="s">
        <v>90</v>
      </c>
      <c r="F887" t="s">
        <v>97</v>
      </c>
      <c r="G887" t="s">
        <v>98</v>
      </c>
      <c r="H887" t="s">
        <v>25</v>
      </c>
      <c r="I887">
        <v>9</v>
      </c>
      <c r="J887">
        <v>124</v>
      </c>
      <c r="K887">
        <v>150117</v>
      </c>
      <c r="L887">
        <v>15</v>
      </c>
      <c r="M887">
        <v>1</v>
      </c>
      <c r="N887">
        <v>2017</v>
      </c>
      <c r="O887" t="s">
        <v>99</v>
      </c>
      <c r="P887">
        <v>3</v>
      </c>
      <c r="Q887" t="s">
        <v>408</v>
      </c>
      <c r="R887">
        <v>15</v>
      </c>
      <c r="S887">
        <v>12</v>
      </c>
      <c r="T887">
        <v>2.46E-2</v>
      </c>
      <c r="U887">
        <v>2.85</v>
      </c>
      <c r="V887">
        <f t="shared" si="13"/>
        <v>439.2309325217218</v>
      </c>
      <c r="Y887" t="str">
        <f>VLOOKUP(Q887,'Lista spp'!A:H,8,FALSE)</f>
        <v>omni</v>
      </c>
    </row>
    <row r="888" spans="1:25" x14ac:dyDescent="0.25">
      <c r="A888" t="s">
        <v>96</v>
      </c>
      <c r="B888" t="s">
        <v>1040</v>
      </c>
      <c r="C888" t="s">
        <v>88</v>
      </c>
      <c r="D888" t="s">
        <v>95</v>
      </c>
      <c r="E888" t="s">
        <v>90</v>
      </c>
      <c r="F888" t="s">
        <v>97</v>
      </c>
      <c r="G888" t="s">
        <v>98</v>
      </c>
      <c r="H888" t="s">
        <v>25</v>
      </c>
      <c r="I888">
        <v>9</v>
      </c>
      <c r="J888">
        <v>124</v>
      </c>
      <c r="K888">
        <v>150117</v>
      </c>
      <c r="L888">
        <v>15</v>
      </c>
      <c r="M888">
        <v>1</v>
      </c>
      <c r="N888">
        <v>2017</v>
      </c>
      <c r="O888" t="s">
        <v>99</v>
      </c>
      <c r="P888">
        <v>3</v>
      </c>
      <c r="Q888" t="s">
        <v>408</v>
      </c>
      <c r="R888">
        <v>2</v>
      </c>
      <c r="S888">
        <v>15</v>
      </c>
      <c r="T888">
        <v>2.46E-2</v>
      </c>
      <c r="U888">
        <v>2.85</v>
      </c>
      <c r="V888">
        <f t="shared" si="13"/>
        <v>110.61784437911781</v>
      </c>
      <c r="Y888" t="str">
        <f>VLOOKUP(Q888,'Lista spp'!A:H,8,FALSE)</f>
        <v>omni</v>
      </c>
    </row>
    <row r="889" spans="1:25" x14ac:dyDescent="0.25">
      <c r="A889" t="s">
        <v>96</v>
      </c>
      <c r="B889" t="s">
        <v>1040</v>
      </c>
      <c r="C889" t="s">
        <v>88</v>
      </c>
      <c r="D889" t="s">
        <v>95</v>
      </c>
      <c r="E889" t="s">
        <v>90</v>
      </c>
      <c r="F889" t="s">
        <v>97</v>
      </c>
      <c r="G889" t="s">
        <v>98</v>
      </c>
      <c r="H889" t="s">
        <v>25</v>
      </c>
      <c r="I889">
        <v>9</v>
      </c>
      <c r="J889">
        <v>124</v>
      </c>
      <c r="K889">
        <v>150117</v>
      </c>
      <c r="L889">
        <v>15</v>
      </c>
      <c r="M889">
        <v>1</v>
      </c>
      <c r="N889">
        <v>2017</v>
      </c>
      <c r="O889" t="s">
        <v>99</v>
      </c>
      <c r="P889">
        <v>3</v>
      </c>
      <c r="Q889" t="s">
        <v>445</v>
      </c>
      <c r="R889">
        <v>1</v>
      </c>
      <c r="S889">
        <v>7</v>
      </c>
      <c r="T889">
        <v>1.44E-2</v>
      </c>
      <c r="U889">
        <v>3.1</v>
      </c>
      <c r="V889">
        <f t="shared" si="13"/>
        <v>6.0002095263177599</v>
      </c>
      <c r="W889" t="s">
        <v>458</v>
      </c>
      <c r="Y889" t="str">
        <f>VLOOKUP(Q889,'Lista spp'!A:H,8,FALSE)</f>
        <v>scrp</v>
      </c>
    </row>
    <row r="890" spans="1:25" x14ac:dyDescent="0.25">
      <c r="A890" t="s">
        <v>96</v>
      </c>
      <c r="B890" t="s">
        <v>1040</v>
      </c>
      <c r="C890" t="s">
        <v>88</v>
      </c>
      <c r="D890" t="s">
        <v>95</v>
      </c>
      <c r="E890" t="s">
        <v>90</v>
      </c>
      <c r="F890" t="s">
        <v>97</v>
      </c>
      <c r="G890" t="s">
        <v>98</v>
      </c>
      <c r="H890" t="s">
        <v>25</v>
      </c>
      <c r="I890">
        <v>9</v>
      </c>
      <c r="J890">
        <v>124</v>
      </c>
      <c r="K890">
        <v>150117</v>
      </c>
      <c r="L890">
        <v>15</v>
      </c>
      <c r="M890">
        <v>1</v>
      </c>
      <c r="N890">
        <v>2017</v>
      </c>
      <c r="O890" t="s">
        <v>99</v>
      </c>
      <c r="P890">
        <v>3</v>
      </c>
      <c r="Q890" t="s">
        <v>445</v>
      </c>
      <c r="R890">
        <v>7</v>
      </c>
      <c r="S890">
        <v>6</v>
      </c>
      <c r="T890">
        <v>1.44E-2</v>
      </c>
      <c r="U890">
        <v>3.1</v>
      </c>
      <c r="V890">
        <f t="shared" si="13"/>
        <v>26.045302646349917</v>
      </c>
      <c r="W890" t="s">
        <v>458</v>
      </c>
      <c r="Y890" t="str">
        <f>VLOOKUP(Q890,'Lista spp'!A:H,8,FALSE)</f>
        <v>scrp</v>
      </c>
    </row>
    <row r="891" spans="1:25" x14ac:dyDescent="0.25">
      <c r="A891" t="s">
        <v>96</v>
      </c>
      <c r="B891" t="s">
        <v>1040</v>
      </c>
      <c r="C891" t="s">
        <v>88</v>
      </c>
      <c r="D891" t="s">
        <v>95</v>
      </c>
      <c r="E891" t="s">
        <v>90</v>
      </c>
      <c r="F891" t="s">
        <v>97</v>
      </c>
      <c r="G891" t="s">
        <v>98</v>
      </c>
      <c r="H891" t="s">
        <v>25</v>
      </c>
      <c r="I891">
        <v>9</v>
      </c>
      <c r="J891">
        <v>124</v>
      </c>
      <c r="K891">
        <v>150117</v>
      </c>
      <c r="L891">
        <v>15</v>
      </c>
      <c r="M891">
        <v>1</v>
      </c>
      <c r="N891">
        <v>2017</v>
      </c>
      <c r="O891" t="s">
        <v>99</v>
      </c>
      <c r="P891">
        <v>3</v>
      </c>
      <c r="Q891" t="s">
        <v>448</v>
      </c>
      <c r="R891">
        <v>3</v>
      </c>
      <c r="S891">
        <v>5</v>
      </c>
      <c r="T891">
        <v>1.7100000000000001E-2</v>
      </c>
      <c r="U891">
        <v>3.2</v>
      </c>
      <c r="V891">
        <f t="shared" si="13"/>
        <v>8.8475164541200435</v>
      </c>
      <c r="W891" t="s">
        <v>458</v>
      </c>
      <c r="Y891" t="str">
        <f>VLOOKUP(Q891,'Lista spp'!A:H,8,FALSE)</f>
        <v>scrp</v>
      </c>
    </row>
    <row r="892" spans="1:25" x14ac:dyDescent="0.25">
      <c r="A892" t="s">
        <v>96</v>
      </c>
      <c r="B892" t="s">
        <v>1040</v>
      </c>
      <c r="C892" t="s">
        <v>88</v>
      </c>
      <c r="D892" t="s">
        <v>95</v>
      </c>
      <c r="E892" t="s">
        <v>90</v>
      </c>
      <c r="F892" t="s">
        <v>97</v>
      </c>
      <c r="G892" t="s">
        <v>98</v>
      </c>
      <c r="H892" t="s">
        <v>25</v>
      </c>
      <c r="I892">
        <v>9</v>
      </c>
      <c r="J892">
        <v>124</v>
      </c>
      <c r="K892">
        <v>150117</v>
      </c>
      <c r="L892">
        <v>15</v>
      </c>
      <c r="M892">
        <v>1</v>
      </c>
      <c r="N892">
        <v>2017</v>
      </c>
      <c r="O892" t="s">
        <v>99</v>
      </c>
      <c r="P892">
        <v>3</v>
      </c>
      <c r="Q892" t="s">
        <v>455</v>
      </c>
      <c r="R892">
        <v>3</v>
      </c>
      <c r="S892">
        <v>20</v>
      </c>
      <c r="T892">
        <v>3.5200000000000002E-2</v>
      </c>
      <c r="U892">
        <v>2.88</v>
      </c>
      <c r="V892">
        <f t="shared" si="13"/>
        <v>589.69888376916583</v>
      </c>
      <c r="Y892" t="str">
        <f>VLOOKUP(Q892,'Lista spp'!A:H,8,FALSE)</f>
        <v>scrp</v>
      </c>
    </row>
    <row r="893" spans="1:25" x14ac:dyDescent="0.25">
      <c r="A893" t="s">
        <v>96</v>
      </c>
      <c r="B893" t="s">
        <v>1040</v>
      </c>
      <c r="C893" t="s">
        <v>88</v>
      </c>
      <c r="D893" t="s">
        <v>95</v>
      </c>
      <c r="E893" t="s">
        <v>90</v>
      </c>
      <c r="F893" t="s">
        <v>97</v>
      </c>
      <c r="G893" t="s">
        <v>98</v>
      </c>
      <c r="H893" t="s">
        <v>25</v>
      </c>
      <c r="I893">
        <v>9</v>
      </c>
      <c r="J893">
        <v>124</v>
      </c>
      <c r="K893">
        <v>150117</v>
      </c>
      <c r="L893">
        <v>15</v>
      </c>
      <c r="M893">
        <v>1</v>
      </c>
      <c r="N893">
        <v>2017</v>
      </c>
      <c r="O893" t="s">
        <v>99</v>
      </c>
      <c r="P893">
        <v>3</v>
      </c>
      <c r="Q893" t="s">
        <v>455</v>
      </c>
      <c r="R893">
        <v>1</v>
      </c>
      <c r="S893">
        <v>25</v>
      </c>
      <c r="T893">
        <v>3.5200000000000002E-2</v>
      </c>
      <c r="U893">
        <v>2.88</v>
      </c>
      <c r="V893">
        <f t="shared" si="13"/>
        <v>373.77468869875776</v>
      </c>
      <c r="Y893" t="str">
        <f>VLOOKUP(Q893,'Lista spp'!A:H,8,FALSE)</f>
        <v>scrp</v>
      </c>
    </row>
    <row r="894" spans="1:25" x14ac:dyDescent="0.25">
      <c r="A894" t="s">
        <v>96</v>
      </c>
      <c r="B894" t="s">
        <v>1040</v>
      </c>
      <c r="C894" t="s">
        <v>88</v>
      </c>
      <c r="D894" t="s">
        <v>95</v>
      </c>
      <c r="E894" t="s">
        <v>90</v>
      </c>
      <c r="F894" t="s">
        <v>97</v>
      </c>
      <c r="G894" t="s">
        <v>98</v>
      </c>
      <c r="H894" t="s">
        <v>25</v>
      </c>
      <c r="I894">
        <v>9</v>
      </c>
      <c r="J894">
        <v>124</v>
      </c>
      <c r="K894">
        <v>150117</v>
      </c>
      <c r="L894">
        <v>15</v>
      </c>
      <c r="M894">
        <v>1</v>
      </c>
      <c r="N894">
        <v>2017</v>
      </c>
      <c r="O894" t="s">
        <v>99</v>
      </c>
      <c r="P894">
        <v>3</v>
      </c>
      <c r="Q894" t="s">
        <v>626</v>
      </c>
      <c r="R894">
        <v>1</v>
      </c>
      <c r="S894">
        <v>10</v>
      </c>
      <c r="T894">
        <v>1.9300000000000001E-2</v>
      </c>
      <c r="U894">
        <v>2.96</v>
      </c>
      <c r="V894">
        <f t="shared" si="13"/>
        <v>17.601809199569061</v>
      </c>
      <c r="Y894" t="str">
        <f>VLOOKUP(Q894,'Lista spp'!A:H,8,FALSE)</f>
        <v>ther</v>
      </c>
    </row>
    <row r="895" spans="1:25" x14ac:dyDescent="0.25">
      <c r="A895" t="s">
        <v>96</v>
      </c>
      <c r="B895" t="s">
        <v>1040</v>
      </c>
      <c r="C895" t="s">
        <v>88</v>
      </c>
      <c r="D895" t="s">
        <v>95</v>
      </c>
      <c r="E895" t="s">
        <v>90</v>
      </c>
      <c r="F895" t="s">
        <v>97</v>
      </c>
      <c r="G895" t="s">
        <v>98</v>
      </c>
      <c r="H895" t="s">
        <v>25</v>
      </c>
      <c r="I895">
        <v>9</v>
      </c>
      <c r="J895">
        <v>124</v>
      </c>
      <c r="K895">
        <v>150117</v>
      </c>
      <c r="L895">
        <v>15</v>
      </c>
      <c r="M895">
        <v>1</v>
      </c>
      <c r="N895">
        <v>2017</v>
      </c>
      <c r="O895" t="s">
        <v>99</v>
      </c>
      <c r="P895">
        <v>3</v>
      </c>
      <c r="Q895" t="s">
        <v>626</v>
      </c>
      <c r="R895">
        <v>2</v>
      </c>
      <c r="S895">
        <v>14</v>
      </c>
      <c r="T895">
        <v>1.9300000000000001E-2</v>
      </c>
      <c r="U895">
        <v>2.96</v>
      </c>
      <c r="V895">
        <f t="shared" si="13"/>
        <v>95.307327182926713</v>
      </c>
      <c r="Y895" t="str">
        <f>VLOOKUP(Q895,'Lista spp'!A:H,8,FALSE)</f>
        <v>ther</v>
      </c>
    </row>
    <row r="896" spans="1:25" x14ac:dyDescent="0.25">
      <c r="A896" t="s">
        <v>96</v>
      </c>
      <c r="B896" t="s">
        <v>1040</v>
      </c>
      <c r="C896" t="s">
        <v>88</v>
      </c>
      <c r="D896" t="s">
        <v>95</v>
      </c>
      <c r="E896" t="s">
        <v>90</v>
      </c>
      <c r="F896" t="s">
        <v>97</v>
      </c>
      <c r="G896" t="s">
        <v>98</v>
      </c>
      <c r="H896" t="s">
        <v>25</v>
      </c>
      <c r="I896">
        <v>9</v>
      </c>
      <c r="J896">
        <v>124</v>
      </c>
      <c r="K896">
        <v>150117</v>
      </c>
      <c r="L896">
        <v>15</v>
      </c>
      <c r="M896">
        <v>1</v>
      </c>
      <c r="N896">
        <v>2017</v>
      </c>
      <c r="O896" t="s">
        <v>99</v>
      </c>
      <c r="P896">
        <v>3</v>
      </c>
      <c r="Q896" t="s">
        <v>626</v>
      </c>
      <c r="R896">
        <v>2</v>
      </c>
      <c r="S896">
        <v>10</v>
      </c>
      <c r="T896">
        <v>1.9300000000000001E-2</v>
      </c>
      <c r="U896">
        <v>2.96</v>
      </c>
      <c r="V896">
        <f t="shared" si="13"/>
        <v>35.203618399138122</v>
      </c>
      <c r="Y896" t="str">
        <f>VLOOKUP(Q896,'Lista spp'!A:H,8,FALSE)</f>
        <v>ther</v>
      </c>
    </row>
    <row r="897" spans="1:25" x14ac:dyDescent="0.25">
      <c r="A897" t="s">
        <v>96</v>
      </c>
      <c r="B897" t="s">
        <v>1040</v>
      </c>
      <c r="C897" t="s">
        <v>88</v>
      </c>
      <c r="D897" t="s">
        <v>95</v>
      </c>
      <c r="E897" t="s">
        <v>90</v>
      </c>
      <c r="F897" t="s">
        <v>97</v>
      </c>
      <c r="G897" t="s">
        <v>98</v>
      </c>
      <c r="H897" t="s">
        <v>25</v>
      </c>
      <c r="I897">
        <v>9</v>
      </c>
      <c r="J897">
        <v>124</v>
      </c>
      <c r="K897">
        <v>150117</v>
      </c>
      <c r="L897">
        <v>15</v>
      </c>
      <c r="M897">
        <v>1</v>
      </c>
      <c r="N897">
        <v>2017</v>
      </c>
      <c r="O897" t="s">
        <v>99</v>
      </c>
      <c r="P897">
        <v>3</v>
      </c>
      <c r="Q897" t="s">
        <v>626</v>
      </c>
      <c r="R897">
        <v>3</v>
      </c>
      <c r="S897">
        <v>12</v>
      </c>
      <c r="T897">
        <v>1.9300000000000001E-2</v>
      </c>
      <c r="U897">
        <v>2.96</v>
      </c>
      <c r="V897">
        <f t="shared" si="13"/>
        <v>90.584742063322622</v>
      </c>
      <c r="Y897" t="str">
        <f>VLOOKUP(Q897,'Lista spp'!A:H,8,FALSE)</f>
        <v>ther</v>
      </c>
    </row>
    <row r="898" spans="1:25" x14ac:dyDescent="0.25">
      <c r="A898" t="s">
        <v>96</v>
      </c>
      <c r="B898" t="s">
        <v>1040</v>
      </c>
      <c r="C898" t="s">
        <v>88</v>
      </c>
      <c r="D898" t="s">
        <v>95</v>
      </c>
      <c r="E898" t="s">
        <v>90</v>
      </c>
      <c r="F898" t="s">
        <v>97</v>
      </c>
      <c r="G898" t="s">
        <v>98</v>
      </c>
      <c r="H898" t="s">
        <v>25</v>
      </c>
      <c r="I898">
        <v>9</v>
      </c>
      <c r="J898">
        <v>124</v>
      </c>
      <c r="K898">
        <v>150117</v>
      </c>
      <c r="L898">
        <v>15</v>
      </c>
      <c r="M898">
        <v>1</v>
      </c>
      <c r="N898">
        <v>2017</v>
      </c>
      <c r="O898" t="s">
        <v>99</v>
      </c>
      <c r="P898">
        <v>3</v>
      </c>
      <c r="Q898" t="s">
        <v>628</v>
      </c>
      <c r="R898">
        <v>1</v>
      </c>
      <c r="S898">
        <v>20</v>
      </c>
      <c r="T898">
        <v>4.1500000000000002E-2</v>
      </c>
      <c r="U898">
        <v>2.8346</v>
      </c>
      <c r="V898">
        <f t="shared" ref="V898:V961" si="14">T898*(S898^U898)*R898</f>
        <v>202.27756752862322</v>
      </c>
      <c r="Y898" t="str">
        <f>VLOOKUP(Q898,'Lista spp'!A:H,8,FALSE)</f>
        <v>fbrw</v>
      </c>
    </row>
    <row r="899" spans="1:25" x14ac:dyDescent="0.25">
      <c r="A899" t="s">
        <v>322</v>
      </c>
      <c r="B899" t="s">
        <v>1040</v>
      </c>
      <c r="C899" t="s">
        <v>88</v>
      </c>
      <c r="D899" t="s">
        <v>95</v>
      </c>
      <c r="E899" t="s">
        <v>90</v>
      </c>
      <c r="F899" t="s">
        <v>97</v>
      </c>
      <c r="G899" t="s">
        <v>98</v>
      </c>
      <c r="H899" t="s">
        <v>25</v>
      </c>
      <c r="I899">
        <v>10</v>
      </c>
      <c r="J899">
        <v>125</v>
      </c>
      <c r="K899">
        <v>150117</v>
      </c>
      <c r="L899">
        <v>15</v>
      </c>
      <c r="M899">
        <v>1</v>
      </c>
      <c r="N899">
        <v>2017</v>
      </c>
      <c r="O899" t="s">
        <v>99</v>
      </c>
      <c r="P899">
        <v>3</v>
      </c>
      <c r="Q899" t="s">
        <v>315</v>
      </c>
      <c r="R899">
        <v>20</v>
      </c>
      <c r="S899">
        <v>7</v>
      </c>
      <c r="T899">
        <v>8.6999999999999994E-3</v>
      </c>
      <c r="U899">
        <v>3.1440000000000001</v>
      </c>
      <c r="V899">
        <f t="shared" si="14"/>
        <v>78.983702116603638</v>
      </c>
      <c r="Y899" t="str">
        <f>VLOOKUP(Q899,'Lista spp'!A:H,8,FALSE)</f>
        <v>minv</v>
      </c>
    </row>
    <row r="900" spans="1:25" x14ac:dyDescent="0.25">
      <c r="A900" t="s">
        <v>322</v>
      </c>
      <c r="B900" t="s">
        <v>1040</v>
      </c>
      <c r="C900" t="s">
        <v>88</v>
      </c>
      <c r="D900" t="s">
        <v>95</v>
      </c>
      <c r="E900" t="s">
        <v>90</v>
      </c>
      <c r="F900" t="s">
        <v>97</v>
      </c>
      <c r="G900" t="s">
        <v>98</v>
      </c>
      <c r="H900" t="s">
        <v>25</v>
      </c>
      <c r="I900">
        <v>10</v>
      </c>
      <c r="J900">
        <v>125</v>
      </c>
      <c r="K900">
        <v>150117</v>
      </c>
      <c r="L900">
        <v>15</v>
      </c>
      <c r="M900">
        <v>1</v>
      </c>
      <c r="N900">
        <v>2017</v>
      </c>
      <c r="O900" t="s">
        <v>99</v>
      </c>
      <c r="P900">
        <v>3</v>
      </c>
      <c r="Q900" t="s">
        <v>315</v>
      </c>
      <c r="R900">
        <v>10</v>
      </c>
      <c r="S900">
        <v>7</v>
      </c>
      <c r="T900">
        <v>8.6999999999999994E-3</v>
      </c>
      <c r="U900">
        <v>3.1440000000000001</v>
      </c>
      <c r="V900">
        <f t="shared" si="14"/>
        <v>39.491851058301819</v>
      </c>
      <c r="Y900" t="str">
        <f>VLOOKUP(Q900,'Lista spp'!A:H,8,FALSE)</f>
        <v>minv</v>
      </c>
    </row>
    <row r="901" spans="1:25" x14ac:dyDescent="0.25">
      <c r="A901" t="s">
        <v>322</v>
      </c>
      <c r="B901" t="s">
        <v>1040</v>
      </c>
      <c r="C901" t="s">
        <v>88</v>
      </c>
      <c r="D901" t="s">
        <v>95</v>
      </c>
      <c r="E901" t="s">
        <v>90</v>
      </c>
      <c r="F901" t="s">
        <v>97</v>
      </c>
      <c r="G901" t="s">
        <v>98</v>
      </c>
      <c r="H901" t="s">
        <v>25</v>
      </c>
      <c r="I901">
        <v>10</v>
      </c>
      <c r="J901">
        <v>125</v>
      </c>
      <c r="K901">
        <v>150117</v>
      </c>
      <c r="L901">
        <v>15</v>
      </c>
      <c r="M901">
        <v>1</v>
      </c>
      <c r="N901">
        <v>2017</v>
      </c>
      <c r="O901" t="s">
        <v>99</v>
      </c>
      <c r="P901">
        <v>3</v>
      </c>
      <c r="Q901" t="s">
        <v>299</v>
      </c>
      <c r="R901">
        <v>1</v>
      </c>
      <c r="S901">
        <v>15</v>
      </c>
      <c r="T901">
        <v>3.3500000000000002E-2</v>
      </c>
      <c r="U901">
        <v>2.7719999999999998</v>
      </c>
      <c r="V901">
        <f t="shared" si="14"/>
        <v>60.977522783193166</v>
      </c>
      <c r="Y901" t="str">
        <f>VLOOKUP(Q901,'Lista spp'!A:H,8,FALSE)</f>
        <v>minv</v>
      </c>
    </row>
    <row r="902" spans="1:25" x14ac:dyDescent="0.25">
      <c r="A902" t="s">
        <v>322</v>
      </c>
      <c r="B902" t="s">
        <v>1040</v>
      </c>
      <c r="C902" t="s">
        <v>88</v>
      </c>
      <c r="D902" t="s">
        <v>95</v>
      </c>
      <c r="E902" t="s">
        <v>90</v>
      </c>
      <c r="F902" t="s">
        <v>97</v>
      </c>
      <c r="G902" t="s">
        <v>98</v>
      </c>
      <c r="H902" t="s">
        <v>25</v>
      </c>
      <c r="I902">
        <v>10</v>
      </c>
      <c r="J902">
        <v>125</v>
      </c>
      <c r="K902">
        <v>150117</v>
      </c>
      <c r="L902">
        <v>15</v>
      </c>
      <c r="M902">
        <v>1</v>
      </c>
      <c r="N902">
        <v>2017</v>
      </c>
      <c r="O902" t="s">
        <v>99</v>
      </c>
      <c r="P902">
        <v>3</v>
      </c>
      <c r="Q902" t="s">
        <v>315</v>
      </c>
      <c r="R902">
        <v>10</v>
      </c>
      <c r="S902">
        <v>8</v>
      </c>
      <c r="T902">
        <v>8.6999999999999994E-3</v>
      </c>
      <c r="U902">
        <v>3.1440000000000001</v>
      </c>
      <c r="V902">
        <f t="shared" si="14"/>
        <v>60.094423289627514</v>
      </c>
      <c r="Y902" t="str">
        <f>VLOOKUP(Q902,'Lista spp'!A:H,8,FALSE)</f>
        <v>minv</v>
      </c>
    </row>
    <row r="903" spans="1:25" x14ac:dyDescent="0.25">
      <c r="A903" t="s">
        <v>322</v>
      </c>
      <c r="B903" t="s">
        <v>1040</v>
      </c>
      <c r="C903" t="s">
        <v>88</v>
      </c>
      <c r="D903" t="s">
        <v>95</v>
      </c>
      <c r="E903" t="s">
        <v>90</v>
      </c>
      <c r="F903" t="s">
        <v>97</v>
      </c>
      <c r="G903" t="s">
        <v>98</v>
      </c>
      <c r="H903" t="s">
        <v>25</v>
      </c>
      <c r="I903">
        <v>10</v>
      </c>
      <c r="J903">
        <v>125</v>
      </c>
      <c r="K903">
        <v>150117</v>
      </c>
      <c r="L903">
        <v>15</v>
      </c>
      <c r="M903">
        <v>1</v>
      </c>
      <c r="N903">
        <v>2017</v>
      </c>
      <c r="O903" t="s">
        <v>99</v>
      </c>
      <c r="P903">
        <v>3</v>
      </c>
      <c r="Q903" t="s">
        <v>408</v>
      </c>
      <c r="R903">
        <v>10</v>
      </c>
      <c r="S903">
        <v>5</v>
      </c>
      <c r="T903">
        <v>2.46E-2</v>
      </c>
      <c r="U903">
        <v>2.85</v>
      </c>
      <c r="V903">
        <f t="shared" si="14"/>
        <v>24.154587179626745</v>
      </c>
      <c r="Y903" t="str">
        <f>VLOOKUP(Q903,'Lista spp'!A:H,8,FALSE)</f>
        <v>omni</v>
      </c>
    </row>
    <row r="904" spans="1:25" x14ac:dyDescent="0.25">
      <c r="A904" t="s">
        <v>322</v>
      </c>
      <c r="B904" t="s">
        <v>1040</v>
      </c>
      <c r="C904" t="s">
        <v>88</v>
      </c>
      <c r="D904" t="s">
        <v>95</v>
      </c>
      <c r="E904" t="s">
        <v>90</v>
      </c>
      <c r="F904" t="s">
        <v>97</v>
      </c>
      <c r="G904" t="s">
        <v>98</v>
      </c>
      <c r="H904" t="s">
        <v>25</v>
      </c>
      <c r="I904">
        <v>10</v>
      </c>
      <c r="J904">
        <v>125</v>
      </c>
      <c r="K904">
        <v>150117</v>
      </c>
      <c r="L904">
        <v>15</v>
      </c>
      <c r="M904">
        <v>1</v>
      </c>
      <c r="N904">
        <v>2017</v>
      </c>
      <c r="O904" t="s">
        <v>99</v>
      </c>
      <c r="P904">
        <v>3</v>
      </c>
      <c r="Q904" t="s">
        <v>408</v>
      </c>
      <c r="R904">
        <v>8</v>
      </c>
      <c r="S904">
        <v>10</v>
      </c>
      <c r="T904">
        <v>2.46E-2</v>
      </c>
      <c r="U904">
        <v>2.85</v>
      </c>
      <c r="V904">
        <f t="shared" si="14"/>
        <v>139.32373036679851</v>
      </c>
      <c r="Y904" t="str">
        <f>VLOOKUP(Q904,'Lista spp'!A:H,8,FALSE)</f>
        <v>omni</v>
      </c>
    </row>
    <row r="905" spans="1:25" x14ac:dyDescent="0.25">
      <c r="A905" t="s">
        <v>322</v>
      </c>
      <c r="B905" t="s">
        <v>1040</v>
      </c>
      <c r="C905" t="s">
        <v>88</v>
      </c>
      <c r="D905" t="s">
        <v>95</v>
      </c>
      <c r="E905" t="s">
        <v>90</v>
      </c>
      <c r="F905" t="s">
        <v>97</v>
      </c>
      <c r="G905" t="s">
        <v>98</v>
      </c>
      <c r="H905" t="s">
        <v>25</v>
      </c>
      <c r="I905">
        <v>10</v>
      </c>
      <c r="J905">
        <v>125</v>
      </c>
      <c r="K905">
        <v>150117</v>
      </c>
      <c r="L905">
        <v>15</v>
      </c>
      <c r="M905">
        <v>1</v>
      </c>
      <c r="N905">
        <v>2017</v>
      </c>
      <c r="O905" t="s">
        <v>99</v>
      </c>
      <c r="P905">
        <v>3</v>
      </c>
      <c r="Q905" t="s">
        <v>408</v>
      </c>
      <c r="R905">
        <v>2</v>
      </c>
      <c r="S905">
        <v>12</v>
      </c>
      <c r="T905">
        <v>2.46E-2</v>
      </c>
      <c r="U905">
        <v>2.85</v>
      </c>
      <c r="V905">
        <f t="shared" si="14"/>
        <v>58.564124336229575</v>
      </c>
      <c r="Y905" t="str">
        <f>VLOOKUP(Q905,'Lista spp'!A:H,8,FALSE)</f>
        <v>omni</v>
      </c>
    </row>
    <row r="906" spans="1:25" x14ac:dyDescent="0.25">
      <c r="A906" t="s">
        <v>322</v>
      </c>
      <c r="B906" t="s">
        <v>1040</v>
      </c>
      <c r="C906" t="s">
        <v>88</v>
      </c>
      <c r="D906" t="s">
        <v>95</v>
      </c>
      <c r="E906" t="s">
        <v>90</v>
      </c>
      <c r="F906" t="s">
        <v>97</v>
      </c>
      <c r="G906" t="s">
        <v>98</v>
      </c>
      <c r="H906" t="s">
        <v>25</v>
      </c>
      <c r="I906">
        <v>10</v>
      </c>
      <c r="J906">
        <v>125</v>
      </c>
      <c r="K906">
        <v>150117</v>
      </c>
      <c r="L906">
        <v>15</v>
      </c>
      <c r="M906">
        <v>1</v>
      </c>
      <c r="N906">
        <v>2017</v>
      </c>
      <c r="O906" t="s">
        <v>99</v>
      </c>
      <c r="P906">
        <v>3</v>
      </c>
      <c r="Q906" t="s">
        <v>445</v>
      </c>
      <c r="R906">
        <v>1</v>
      </c>
      <c r="S906">
        <v>20</v>
      </c>
      <c r="T906">
        <v>1.44E-2</v>
      </c>
      <c r="U906">
        <v>3.1</v>
      </c>
      <c r="V906">
        <f t="shared" si="14"/>
        <v>155.43738405199448</v>
      </c>
      <c r="W906" t="s">
        <v>435</v>
      </c>
      <c r="Y906" t="str">
        <f>VLOOKUP(Q906,'Lista spp'!A:H,8,FALSE)</f>
        <v>scrp</v>
      </c>
    </row>
    <row r="907" spans="1:25" x14ac:dyDescent="0.25">
      <c r="A907" t="s">
        <v>322</v>
      </c>
      <c r="B907" t="s">
        <v>1040</v>
      </c>
      <c r="C907" t="s">
        <v>88</v>
      </c>
      <c r="D907" t="s">
        <v>95</v>
      </c>
      <c r="E907" t="s">
        <v>90</v>
      </c>
      <c r="F907" t="s">
        <v>97</v>
      </c>
      <c r="G907" t="s">
        <v>98</v>
      </c>
      <c r="H907" t="s">
        <v>25</v>
      </c>
      <c r="I907">
        <v>10</v>
      </c>
      <c r="J907">
        <v>125</v>
      </c>
      <c r="K907">
        <v>150117</v>
      </c>
      <c r="L907">
        <v>15</v>
      </c>
      <c r="M907">
        <v>1</v>
      </c>
      <c r="N907">
        <v>2017</v>
      </c>
      <c r="O907" t="s">
        <v>99</v>
      </c>
      <c r="P907">
        <v>3</v>
      </c>
      <c r="Q907" t="s">
        <v>455</v>
      </c>
      <c r="R907">
        <v>2</v>
      </c>
      <c r="S907">
        <v>25</v>
      </c>
      <c r="T907">
        <v>3.5200000000000002E-2</v>
      </c>
      <c r="U907">
        <v>2.88</v>
      </c>
      <c r="V907">
        <f t="shared" si="14"/>
        <v>747.54937739751551</v>
      </c>
      <c r="Y907" t="str">
        <f>VLOOKUP(Q907,'Lista spp'!A:H,8,FALSE)</f>
        <v>scrp</v>
      </c>
    </row>
    <row r="908" spans="1:25" x14ac:dyDescent="0.25">
      <c r="A908" t="s">
        <v>322</v>
      </c>
      <c r="B908" t="s">
        <v>1040</v>
      </c>
      <c r="C908" t="s">
        <v>88</v>
      </c>
      <c r="D908" t="s">
        <v>95</v>
      </c>
      <c r="E908" t="s">
        <v>90</v>
      </c>
      <c r="F908" t="s">
        <v>97</v>
      </c>
      <c r="G908" t="s">
        <v>98</v>
      </c>
      <c r="H908" t="s">
        <v>25</v>
      </c>
      <c r="I908">
        <v>10</v>
      </c>
      <c r="J908">
        <v>125</v>
      </c>
      <c r="K908">
        <v>150117</v>
      </c>
      <c r="L908">
        <v>15</v>
      </c>
      <c r="M908">
        <v>1</v>
      </c>
      <c r="N908">
        <v>2017</v>
      </c>
      <c r="O908" t="s">
        <v>99</v>
      </c>
      <c r="P908">
        <v>3</v>
      </c>
      <c r="Q908" t="s">
        <v>455</v>
      </c>
      <c r="R908">
        <v>1</v>
      </c>
      <c r="S908">
        <v>20</v>
      </c>
      <c r="T908">
        <v>3.5200000000000002E-2</v>
      </c>
      <c r="U908">
        <v>2.88</v>
      </c>
      <c r="V908">
        <f t="shared" si="14"/>
        <v>196.56629458972193</v>
      </c>
      <c r="Y908" t="str">
        <f>VLOOKUP(Q908,'Lista spp'!A:H,8,FALSE)</f>
        <v>scrp</v>
      </c>
    </row>
    <row r="909" spans="1:25" x14ac:dyDescent="0.25">
      <c r="A909" t="s">
        <v>322</v>
      </c>
      <c r="B909" t="s">
        <v>1040</v>
      </c>
      <c r="C909" t="s">
        <v>88</v>
      </c>
      <c r="D909" t="s">
        <v>95</v>
      </c>
      <c r="E909" t="s">
        <v>90</v>
      </c>
      <c r="F909" t="s">
        <v>97</v>
      </c>
      <c r="G909" t="s">
        <v>98</v>
      </c>
      <c r="H909" t="s">
        <v>25</v>
      </c>
      <c r="I909">
        <v>10</v>
      </c>
      <c r="J909">
        <v>125</v>
      </c>
      <c r="K909">
        <v>150117</v>
      </c>
      <c r="L909">
        <v>15</v>
      </c>
      <c r="M909">
        <v>1</v>
      </c>
      <c r="N909">
        <v>2017</v>
      </c>
      <c r="O909" t="s">
        <v>99</v>
      </c>
      <c r="P909">
        <v>3</v>
      </c>
      <c r="Q909" t="s">
        <v>445</v>
      </c>
      <c r="R909">
        <v>1</v>
      </c>
      <c r="S909">
        <v>12</v>
      </c>
      <c r="T909">
        <v>1.44E-2</v>
      </c>
      <c r="U909">
        <v>3.1</v>
      </c>
      <c r="V909">
        <f t="shared" si="14"/>
        <v>31.902473371524724</v>
      </c>
      <c r="W909" t="s">
        <v>435</v>
      </c>
      <c r="Y909" t="str">
        <f>VLOOKUP(Q909,'Lista spp'!A:H,8,FALSE)</f>
        <v>scrp</v>
      </c>
    </row>
    <row r="910" spans="1:25" x14ac:dyDescent="0.25">
      <c r="A910" t="s">
        <v>322</v>
      </c>
      <c r="B910" t="s">
        <v>1040</v>
      </c>
      <c r="C910" t="s">
        <v>88</v>
      </c>
      <c r="D910" t="s">
        <v>95</v>
      </c>
      <c r="E910" t="s">
        <v>90</v>
      </c>
      <c r="F910" t="s">
        <v>97</v>
      </c>
      <c r="G910" t="s">
        <v>98</v>
      </c>
      <c r="H910" t="s">
        <v>25</v>
      </c>
      <c r="I910">
        <v>10</v>
      </c>
      <c r="J910">
        <v>125</v>
      </c>
      <c r="K910">
        <v>150117</v>
      </c>
      <c r="L910">
        <v>15</v>
      </c>
      <c r="M910">
        <v>1</v>
      </c>
      <c r="N910">
        <v>2017</v>
      </c>
      <c r="O910" t="s">
        <v>99</v>
      </c>
      <c r="P910">
        <v>3</v>
      </c>
      <c r="Q910" t="s">
        <v>445</v>
      </c>
      <c r="R910">
        <v>1</v>
      </c>
      <c r="S910">
        <v>14</v>
      </c>
      <c r="T910">
        <v>1.44E-2</v>
      </c>
      <c r="U910">
        <v>3.1</v>
      </c>
      <c r="V910">
        <f t="shared" si="14"/>
        <v>51.446922719718707</v>
      </c>
      <c r="W910" t="s">
        <v>435</v>
      </c>
      <c r="Y910" t="str">
        <f>VLOOKUP(Q910,'Lista spp'!A:H,8,FALSE)</f>
        <v>scrp</v>
      </c>
    </row>
    <row r="911" spans="1:25" x14ac:dyDescent="0.25">
      <c r="A911" t="s">
        <v>322</v>
      </c>
      <c r="B911" t="s">
        <v>1040</v>
      </c>
      <c r="C911" t="s">
        <v>88</v>
      </c>
      <c r="D911" t="s">
        <v>95</v>
      </c>
      <c r="E911" t="s">
        <v>90</v>
      </c>
      <c r="F911" t="s">
        <v>97</v>
      </c>
      <c r="G911" t="s">
        <v>98</v>
      </c>
      <c r="H911" t="s">
        <v>25</v>
      </c>
      <c r="I911">
        <v>10</v>
      </c>
      <c r="J911">
        <v>125</v>
      </c>
      <c r="K911">
        <v>150117</v>
      </c>
      <c r="L911">
        <v>15</v>
      </c>
      <c r="M911">
        <v>1</v>
      </c>
      <c r="N911">
        <v>2017</v>
      </c>
      <c r="O911" t="s">
        <v>99</v>
      </c>
      <c r="P911">
        <v>3</v>
      </c>
      <c r="Q911" t="s">
        <v>448</v>
      </c>
      <c r="R911">
        <v>1</v>
      </c>
      <c r="S911">
        <v>10</v>
      </c>
      <c r="T911">
        <v>1.7100000000000001E-2</v>
      </c>
      <c r="U911">
        <v>3.2</v>
      </c>
      <c r="V911">
        <f t="shared" si="14"/>
        <v>27.101673591085078</v>
      </c>
      <c r="W911" t="s">
        <v>435</v>
      </c>
      <c r="Y911" t="str">
        <f>VLOOKUP(Q911,'Lista spp'!A:H,8,FALSE)</f>
        <v>scrp</v>
      </c>
    </row>
    <row r="912" spans="1:25" x14ac:dyDescent="0.25">
      <c r="A912" t="s">
        <v>322</v>
      </c>
      <c r="B912" t="s">
        <v>1040</v>
      </c>
      <c r="C912" t="s">
        <v>88</v>
      </c>
      <c r="D912" t="s">
        <v>95</v>
      </c>
      <c r="E912" t="s">
        <v>90</v>
      </c>
      <c r="F912" t="s">
        <v>97</v>
      </c>
      <c r="G912" t="s">
        <v>98</v>
      </c>
      <c r="H912" t="s">
        <v>25</v>
      </c>
      <c r="I912">
        <v>10</v>
      </c>
      <c r="J912">
        <v>125</v>
      </c>
      <c r="K912">
        <v>150117</v>
      </c>
      <c r="L912">
        <v>15</v>
      </c>
      <c r="M912">
        <v>1</v>
      </c>
      <c r="N912">
        <v>2017</v>
      </c>
      <c r="O912" t="s">
        <v>99</v>
      </c>
      <c r="P912">
        <v>3</v>
      </c>
      <c r="Q912" t="s">
        <v>515</v>
      </c>
      <c r="R912">
        <v>1</v>
      </c>
      <c r="S912">
        <v>12</v>
      </c>
      <c r="T912">
        <v>2.4E-2</v>
      </c>
      <c r="U912">
        <v>2.93</v>
      </c>
      <c r="V912">
        <f t="shared" si="14"/>
        <v>34.850763154984143</v>
      </c>
      <c r="Y912" t="str">
        <f>VLOOKUP(Q912,'Lista spp'!A:H,8,FALSE)</f>
        <v>scrp</v>
      </c>
    </row>
    <row r="913" spans="1:25" x14ac:dyDescent="0.25">
      <c r="A913" t="s">
        <v>322</v>
      </c>
      <c r="B913" t="s">
        <v>1040</v>
      </c>
      <c r="C913" t="s">
        <v>88</v>
      </c>
      <c r="D913" t="s">
        <v>95</v>
      </c>
      <c r="E913" t="s">
        <v>90</v>
      </c>
      <c r="F913" t="s">
        <v>97</v>
      </c>
      <c r="G913" t="s">
        <v>98</v>
      </c>
      <c r="H913" t="s">
        <v>25</v>
      </c>
      <c r="I913">
        <v>10</v>
      </c>
      <c r="J913">
        <v>125</v>
      </c>
      <c r="K913">
        <v>150117</v>
      </c>
      <c r="L913">
        <v>15</v>
      </c>
      <c r="M913">
        <v>1</v>
      </c>
      <c r="N913">
        <v>2017</v>
      </c>
      <c r="O913" t="s">
        <v>99</v>
      </c>
      <c r="P913">
        <v>3</v>
      </c>
      <c r="Q913" t="s">
        <v>445</v>
      </c>
      <c r="R913">
        <v>1</v>
      </c>
      <c r="S913">
        <v>10</v>
      </c>
      <c r="T913">
        <v>1.44E-2</v>
      </c>
      <c r="U913">
        <v>3.1</v>
      </c>
      <c r="V913">
        <f t="shared" si="14"/>
        <v>18.12852592983602</v>
      </c>
      <c r="W913" t="s">
        <v>435</v>
      </c>
      <c r="Y913" t="str">
        <f>VLOOKUP(Q913,'Lista spp'!A:H,8,FALSE)</f>
        <v>scrp</v>
      </c>
    </row>
    <row r="914" spans="1:25" x14ac:dyDescent="0.25">
      <c r="A914" t="s">
        <v>322</v>
      </c>
      <c r="B914" t="s">
        <v>1040</v>
      </c>
      <c r="C914" t="s">
        <v>88</v>
      </c>
      <c r="D914" t="s">
        <v>95</v>
      </c>
      <c r="E914" t="s">
        <v>90</v>
      </c>
      <c r="F914" t="s">
        <v>97</v>
      </c>
      <c r="G914" t="s">
        <v>98</v>
      </c>
      <c r="H914" t="s">
        <v>25</v>
      </c>
      <c r="I914">
        <v>10</v>
      </c>
      <c r="J914">
        <v>125</v>
      </c>
      <c r="K914">
        <v>150117</v>
      </c>
      <c r="L914">
        <v>15</v>
      </c>
      <c r="M914">
        <v>1</v>
      </c>
      <c r="N914">
        <v>2017</v>
      </c>
      <c r="O914" t="s">
        <v>99</v>
      </c>
      <c r="P914">
        <v>3</v>
      </c>
      <c r="Q914" t="s">
        <v>448</v>
      </c>
      <c r="R914">
        <v>3</v>
      </c>
      <c r="S914">
        <v>4</v>
      </c>
      <c r="T914">
        <v>1.7100000000000001E-2</v>
      </c>
      <c r="U914">
        <v>3.2</v>
      </c>
      <c r="V914">
        <f t="shared" si="14"/>
        <v>4.332208372649565</v>
      </c>
      <c r="W914" t="s">
        <v>458</v>
      </c>
      <c r="Y914" t="str">
        <f>VLOOKUP(Q914,'Lista spp'!A:H,8,FALSE)</f>
        <v>scrp</v>
      </c>
    </row>
    <row r="915" spans="1:25" x14ac:dyDescent="0.25">
      <c r="A915" t="s">
        <v>322</v>
      </c>
      <c r="B915" t="s">
        <v>1040</v>
      </c>
      <c r="C915" t="s">
        <v>88</v>
      </c>
      <c r="D915" t="s">
        <v>95</v>
      </c>
      <c r="E915" t="s">
        <v>90</v>
      </c>
      <c r="F915" t="s">
        <v>97</v>
      </c>
      <c r="G915" t="s">
        <v>98</v>
      </c>
      <c r="H915" t="s">
        <v>25</v>
      </c>
      <c r="I915">
        <v>10</v>
      </c>
      <c r="J915">
        <v>125</v>
      </c>
      <c r="K915">
        <v>150117</v>
      </c>
      <c r="L915">
        <v>15</v>
      </c>
      <c r="M915">
        <v>1</v>
      </c>
      <c r="N915">
        <v>2017</v>
      </c>
      <c r="O915" t="s">
        <v>99</v>
      </c>
      <c r="P915">
        <v>3</v>
      </c>
      <c r="Q915" t="s">
        <v>626</v>
      </c>
      <c r="R915">
        <v>2</v>
      </c>
      <c r="S915">
        <v>10</v>
      </c>
      <c r="T915">
        <v>1.9300000000000001E-2</v>
      </c>
      <c r="U915">
        <v>2.96</v>
      </c>
      <c r="V915">
        <f t="shared" si="14"/>
        <v>35.203618399138122</v>
      </c>
      <c r="Y915" t="str">
        <f>VLOOKUP(Q915,'Lista spp'!A:H,8,FALSE)</f>
        <v>ther</v>
      </c>
    </row>
    <row r="916" spans="1:25" x14ac:dyDescent="0.25">
      <c r="A916" t="s">
        <v>410</v>
      </c>
      <c r="B916" t="s">
        <v>1040</v>
      </c>
      <c r="C916" t="s">
        <v>88</v>
      </c>
      <c r="D916" t="s">
        <v>100</v>
      </c>
      <c r="E916" t="s">
        <v>101</v>
      </c>
      <c r="F916" t="s">
        <v>103</v>
      </c>
      <c r="G916" t="s">
        <v>104</v>
      </c>
      <c r="H916" t="s">
        <v>25</v>
      </c>
      <c r="I916">
        <v>1</v>
      </c>
      <c r="J916">
        <v>126</v>
      </c>
      <c r="K916">
        <v>110217</v>
      </c>
      <c r="L916">
        <v>11</v>
      </c>
      <c r="M916">
        <v>2</v>
      </c>
      <c r="N916">
        <v>2017</v>
      </c>
      <c r="O916" t="s">
        <v>105</v>
      </c>
      <c r="P916">
        <v>2</v>
      </c>
      <c r="Q916" t="s">
        <v>408</v>
      </c>
      <c r="R916">
        <v>2</v>
      </c>
      <c r="S916">
        <v>10</v>
      </c>
      <c r="T916">
        <v>2.46E-2</v>
      </c>
      <c r="U916">
        <v>2.85</v>
      </c>
      <c r="V916">
        <f t="shared" si="14"/>
        <v>34.830932591699629</v>
      </c>
      <c r="Y916" t="str">
        <f>VLOOKUP(Q916,'Lista spp'!A:H,8,FALSE)</f>
        <v>omni</v>
      </c>
    </row>
    <row r="917" spans="1:25" x14ac:dyDescent="0.25">
      <c r="A917" t="s">
        <v>410</v>
      </c>
      <c r="B917" t="s">
        <v>1040</v>
      </c>
      <c r="C917" t="s">
        <v>88</v>
      </c>
      <c r="D917" t="s">
        <v>100</v>
      </c>
      <c r="E917" t="s">
        <v>101</v>
      </c>
      <c r="F917" t="s">
        <v>103</v>
      </c>
      <c r="G917" t="s">
        <v>104</v>
      </c>
      <c r="H917" t="s">
        <v>25</v>
      </c>
      <c r="I917">
        <v>1</v>
      </c>
      <c r="J917">
        <v>126</v>
      </c>
      <c r="K917">
        <v>110217</v>
      </c>
      <c r="L917">
        <v>11</v>
      </c>
      <c r="M917">
        <v>2</v>
      </c>
      <c r="N917">
        <v>2017</v>
      </c>
      <c r="O917" t="s">
        <v>105</v>
      </c>
      <c r="P917">
        <v>2</v>
      </c>
      <c r="Q917" t="s">
        <v>455</v>
      </c>
      <c r="R917">
        <v>2</v>
      </c>
      <c r="S917">
        <v>45</v>
      </c>
      <c r="T917">
        <v>3.5200000000000002E-2</v>
      </c>
      <c r="U917">
        <v>2.88</v>
      </c>
      <c r="V917">
        <f t="shared" si="14"/>
        <v>4062.7930309024491</v>
      </c>
      <c r="Y917" t="str">
        <f>VLOOKUP(Q917,'Lista spp'!A:H,8,FALSE)</f>
        <v>scrp</v>
      </c>
    </row>
    <row r="918" spans="1:25" x14ac:dyDescent="0.25">
      <c r="A918" t="s">
        <v>410</v>
      </c>
      <c r="B918" t="s">
        <v>1040</v>
      </c>
      <c r="C918" t="s">
        <v>88</v>
      </c>
      <c r="D918" t="s">
        <v>100</v>
      </c>
      <c r="E918" t="s">
        <v>101</v>
      </c>
      <c r="F918" t="s">
        <v>103</v>
      </c>
      <c r="G918" t="s">
        <v>104</v>
      </c>
      <c r="H918" t="s">
        <v>25</v>
      </c>
      <c r="I918">
        <v>1</v>
      </c>
      <c r="J918">
        <v>126</v>
      </c>
      <c r="K918">
        <v>110217</v>
      </c>
      <c r="L918">
        <v>11</v>
      </c>
      <c r="M918">
        <v>2</v>
      </c>
      <c r="N918">
        <v>2017</v>
      </c>
      <c r="O918" t="s">
        <v>105</v>
      </c>
      <c r="P918">
        <v>2</v>
      </c>
      <c r="Q918" t="s">
        <v>455</v>
      </c>
      <c r="R918">
        <v>1</v>
      </c>
      <c r="S918">
        <v>52</v>
      </c>
      <c r="T918">
        <v>3.5200000000000002E-2</v>
      </c>
      <c r="U918">
        <v>2.88</v>
      </c>
      <c r="V918">
        <f t="shared" si="14"/>
        <v>3080.5785928188398</v>
      </c>
      <c r="Y918" t="str">
        <f>VLOOKUP(Q918,'Lista spp'!A:H,8,FALSE)</f>
        <v>scrp</v>
      </c>
    </row>
    <row r="919" spans="1:25" x14ac:dyDescent="0.25">
      <c r="A919" t="s">
        <v>410</v>
      </c>
      <c r="B919" t="s">
        <v>1040</v>
      </c>
      <c r="C919" t="s">
        <v>88</v>
      </c>
      <c r="D919" t="s">
        <v>100</v>
      </c>
      <c r="E919" t="s">
        <v>101</v>
      </c>
      <c r="F919" t="s">
        <v>103</v>
      </c>
      <c r="G919" t="s">
        <v>104</v>
      </c>
      <c r="H919" t="s">
        <v>25</v>
      </c>
      <c r="I919">
        <v>1</v>
      </c>
      <c r="J919">
        <v>126</v>
      </c>
      <c r="K919">
        <v>110217</v>
      </c>
      <c r="L919">
        <v>11</v>
      </c>
      <c r="M919">
        <v>2</v>
      </c>
      <c r="N919">
        <v>2017</v>
      </c>
      <c r="O919" t="s">
        <v>105</v>
      </c>
      <c r="P919">
        <v>2</v>
      </c>
      <c r="Q919" t="s">
        <v>455</v>
      </c>
      <c r="R919">
        <v>4</v>
      </c>
      <c r="S919">
        <v>40</v>
      </c>
      <c r="T919">
        <v>3.5200000000000002E-2</v>
      </c>
      <c r="U919">
        <v>2.88</v>
      </c>
      <c r="V919">
        <f t="shared" si="14"/>
        <v>5788.0920579376998</v>
      </c>
      <c r="Y919" t="str">
        <f>VLOOKUP(Q919,'Lista spp'!A:H,8,FALSE)</f>
        <v>scrp</v>
      </c>
    </row>
    <row r="920" spans="1:25" x14ac:dyDescent="0.25">
      <c r="A920" t="s">
        <v>410</v>
      </c>
      <c r="B920" t="s">
        <v>1040</v>
      </c>
      <c r="C920" t="s">
        <v>88</v>
      </c>
      <c r="D920" t="s">
        <v>100</v>
      </c>
      <c r="E920" t="s">
        <v>101</v>
      </c>
      <c r="F920" t="s">
        <v>103</v>
      </c>
      <c r="G920" t="s">
        <v>104</v>
      </c>
      <c r="H920" t="s">
        <v>25</v>
      </c>
      <c r="I920">
        <v>1</v>
      </c>
      <c r="J920">
        <v>126</v>
      </c>
      <c r="K920">
        <v>110217</v>
      </c>
      <c r="L920">
        <v>11</v>
      </c>
      <c r="M920">
        <v>2</v>
      </c>
      <c r="N920">
        <v>2017</v>
      </c>
      <c r="O920" t="s">
        <v>105</v>
      </c>
      <c r="P920">
        <v>2</v>
      </c>
      <c r="Q920" t="s">
        <v>455</v>
      </c>
      <c r="R920">
        <v>3</v>
      </c>
      <c r="S920">
        <v>25</v>
      </c>
      <c r="T920">
        <v>3.5200000000000002E-2</v>
      </c>
      <c r="U920">
        <v>2.88</v>
      </c>
      <c r="V920">
        <f t="shared" si="14"/>
        <v>1121.3240660962733</v>
      </c>
      <c r="Y920" t="str">
        <f>VLOOKUP(Q920,'Lista spp'!A:H,8,FALSE)</f>
        <v>scrp</v>
      </c>
    </row>
    <row r="921" spans="1:25" x14ac:dyDescent="0.25">
      <c r="A921" t="s">
        <v>410</v>
      </c>
      <c r="B921" t="s">
        <v>1040</v>
      </c>
      <c r="C921" t="s">
        <v>88</v>
      </c>
      <c r="D921" t="s">
        <v>100</v>
      </c>
      <c r="E921" t="s">
        <v>101</v>
      </c>
      <c r="F921" t="s">
        <v>103</v>
      </c>
      <c r="G921" t="s">
        <v>104</v>
      </c>
      <c r="H921" t="s">
        <v>25</v>
      </c>
      <c r="I921">
        <v>1</v>
      </c>
      <c r="J921">
        <v>126</v>
      </c>
      <c r="K921">
        <v>110217</v>
      </c>
      <c r="L921">
        <v>11</v>
      </c>
      <c r="M921">
        <v>2</v>
      </c>
      <c r="N921">
        <v>2017</v>
      </c>
      <c r="O921" t="s">
        <v>105</v>
      </c>
      <c r="P921">
        <v>2</v>
      </c>
      <c r="Q921" t="s">
        <v>515</v>
      </c>
      <c r="R921">
        <v>6</v>
      </c>
      <c r="S921">
        <v>12</v>
      </c>
      <c r="T921">
        <v>2.4E-2</v>
      </c>
      <c r="U921">
        <v>2.93</v>
      </c>
      <c r="V921">
        <f t="shared" si="14"/>
        <v>209.10457892990485</v>
      </c>
      <c r="Y921" t="str">
        <f>VLOOKUP(Q921,'Lista spp'!A:H,8,FALSE)</f>
        <v>scrp</v>
      </c>
    </row>
    <row r="922" spans="1:25" x14ac:dyDescent="0.25">
      <c r="A922" t="s">
        <v>410</v>
      </c>
      <c r="B922" t="s">
        <v>1040</v>
      </c>
      <c r="C922" t="s">
        <v>88</v>
      </c>
      <c r="D922" t="s">
        <v>100</v>
      </c>
      <c r="E922" t="s">
        <v>101</v>
      </c>
      <c r="F922" t="s">
        <v>103</v>
      </c>
      <c r="G922" t="s">
        <v>104</v>
      </c>
      <c r="H922" t="s">
        <v>25</v>
      </c>
      <c r="I922">
        <v>1</v>
      </c>
      <c r="J922">
        <v>126</v>
      </c>
      <c r="K922">
        <v>110217</v>
      </c>
      <c r="L922">
        <v>11</v>
      </c>
      <c r="M922">
        <v>2</v>
      </c>
      <c r="N922">
        <v>2017</v>
      </c>
      <c r="O922" t="s">
        <v>105</v>
      </c>
      <c r="P922">
        <v>2</v>
      </c>
      <c r="Q922" t="s">
        <v>445</v>
      </c>
      <c r="R922">
        <v>1</v>
      </c>
      <c r="S922">
        <v>25</v>
      </c>
      <c r="T922">
        <v>1.44E-2</v>
      </c>
      <c r="U922">
        <v>3.1</v>
      </c>
      <c r="V922">
        <f t="shared" si="14"/>
        <v>310.43917382877294</v>
      </c>
      <c r="W922" t="s">
        <v>435</v>
      </c>
      <c r="Y922" t="str">
        <f>VLOOKUP(Q922,'Lista spp'!A:H,8,FALSE)</f>
        <v>scrp</v>
      </c>
    </row>
    <row r="923" spans="1:25" x14ac:dyDescent="0.25">
      <c r="A923" t="s">
        <v>410</v>
      </c>
      <c r="B923" t="s">
        <v>1040</v>
      </c>
      <c r="C923" t="s">
        <v>88</v>
      </c>
      <c r="D923" t="s">
        <v>100</v>
      </c>
      <c r="E923" t="s">
        <v>101</v>
      </c>
      <c r="F923" t="s">
        <v>103</v>
      </c>
      <c r="G923" t="s">
        <v>104</v>
      </c>
      <c r="H923" t="s">
        <v>25</v>
      </c>
      <c r="I923">
        <v>1</v>
      </c>
      <c r="J923">
        <v>126</v>
      </c>
      <c r="K923">
        <v>110217</v>
      </c>
      <c r="L923">
        <v>11</v>
      </c>
      <c r="M923">
        <v>2</v>
      </c>
      <c r="N923">
        <v>2017</v>
      </c>
      <c r="O923" t="s">
        <v>105</v>
      </c>
      <c r="P923">
        <v>2</v>
      </c>
      <c r="Q923" t="s">
        <v>626</v>
      </c>
      <c r="R923">
        <v>1</v>
      </c>
      <c r="S923">
        <v>8</v>
      </c>
      <c r="T923">
        <v>1.9300000000000001E-2</v>
      </c>
      <c r="U923">
        <v>2.96</v>
      </c>
      <c r="V923">
        <f t="shared" si="14"/>
        <v>9.0929262884147608</v>
      </c>
      <c r="Y923" t="str">
        <f>VLOOKUP(Q923,'Lista spp'!A:H,8,FALSE)</f>
        <v>ther</v>
      </c>
    </row>
    <row r="924" spans="1:25" x14ac:dyDescent="0.25">
      <c r="A924" t="s">
        <v>410</v>
      </c>
      <c r="B924" t="s">
        <v>1040</v>
      </c>
      <c r="C924" t="s">
        <v>88</v>
      </c>
      <c r="D924" t="s">
        <v>100</v>
      </c>
      <c r="E924" t="s">
        <v>101</v>
      </c>
      <c r="F924" t="s">
        <v>103</v>
      </c>
      <c r="G924" t="s">
        <v>104</v>
      </c>
      <c r="H924" t="s">
        <v>25</v>
      </c>
      <c r="I924">
        <v>1</v>
      </c>
      <c r="J924">
        <v>126</v>
      </c>
      <c r="K924">
        <v>110217</v>
      </c>
      <c r="L924">
        <v>11</v>
      </c>
      <c r="M924">
        <v>2</v>
      </c>
      <c r="N924">
        <v>2017</v>
      </c>
      <c r="O924" t="s">
        <v>105</v>
      </c>
      <c r="P924">
        <v>2</v>
      </c>
      <c r="Q924" t="s">
        <v>626</v>
      </c>
      <c r="R924">
        <v>5</v>
      </c>
      <c r="S924">
        <v>10</v>
      </c>
      <c r="T924">
        <v>1.9300000000000001E-2</v>
      </c>
      <c r="U924">
        <v>2.96</v>
      </c>
      <c r="V924">
        <f t="shared" si="14"/>
        <v>88.009045997845305</v>
      </c>
      <c r="Y924" t="str">
        <f>VLOOKUP(Q924,'Lista spp'!A:H,8,FALSE)</f>
        <v>ther</v>
      </c>
    </row>
    <row r="925" spans="1:25" x14ac:dyDescent="0.25">
      <c r="A925" t="s">
        <v>410</v>
      </c>
      <c r="B925" t="s">
        <v>1040</v>
      </c>
      <c r="C925" t="s">
        <v>88</v>
      </c>
      <c r="D925" t="s">
        <v>100</v>
      </c>
      <c r="E925" t="s">
        <v>101</v>
      </c>
      <c r="F925" t="s">
        <v>103</v>
      </c>
      <c r="G925" t="s">
        <v>104</v>
      </c>
      <c r="H925" t="s">
        <v>25</v>
      </c>
      <c r="I925">
        <v>1</v>
      </c>
      <c r="J925">
        <v>126</v>
      </c>
      <c r="K925">
        <v>110217</v>
      </c>
      <c r="L925">
        <v>11</v>
      </c>
      <c r="M925">
        <v>2</v>
      </c>
      <c r="N925">
        <v>2017</v>
      </c>
      <c r="O925" t="s">
        <v>105</v>
      </c>
      <c r="P925">
        <v>2</v>
      </c>
      <c r="Q925" t="s">
        <v>628</v>
      </c>
      <c r="R925">
        <v>1</v>
      </c>
      <c r="S925">
        <v>18</v>
      </c>
      <c r="T925">
        <v>4.1500000000000002E-2</v>
      </c>
      <c r="U925">
        <v>2.8346</v>
      </c>
      <c r="V925">
        <f t="shared" si="14"/>
        <v>150.05260508576984</v>
      </c>
      <c r="Y925" t="str">
        <f>VLOOKUP(Q925,'Lista spp'!A:H,8,FALSE)</f>
        <v>fbrw</v>
      </c>
    </row>
    <row r="926" spans="1:25" x14ac:dyDescent="0.25">
      <c r="A926" t="s">
        <v>323</v>
      </c>
      <c r="B926" t="s">
        <v>1040</v>
      </c>
      <c r="C926" t="s">
        <v>88</v>
      </c>
      <c r="D926" t="s">
        <v>100</v>
      </c>
      <c r="E926" t="s">
        <v>101</v>
      </c>
      <c r="F926" t="s">
        <v>103</v>
      </c>
      <c r="G926" t="s">
        <v>104</v>
      </c>
      <c r="H926" t="s">
        <v>25</v>
      </c>
      <c r="I926">
        <v>2</v>
      </c>
      <c r="J926">
        <v>127</v>
      </c>
      <c r="K926">
        <v>110217</v>
      </c>
      <c r="L926">
        <v>11</v>
      </c>
      <c r="M926">
        <v>2</v>
      </c>
      <c r="N926">
        <v>2017</v>
      </c>
      <c r="O926" t="s">
        <v>105</v>
      </c>
      <c r="P926">
        <v>2</v>
      </c>
      <c r="Q926" t="s">
        <v>309</v>
      </c>
      <c r="R926">
        <v>1</v>
      </c>
      <c r="S926">
        <v>15</v>
      </c>
      <c r="T926">
        <v>1.06E-2</v>
      </c>
      <c r="U926">
        <v>3.18</v>
      </c>
      <c r="V926">
        <f t="shared" si="14"/>
        <v>58.247336241523122</v>
      </c>
      <c r="Y926" t="str">
        <f>VLOOKUP(Q926,'Lista spp'!A:H,8,FALSE)</f>
        <v>minv</v>
      </c>
    </row>
    <row r="927" spans="1:25" x14ac:dyDescent="0.25">
      <c r="A927" t="s">
        <v>323</v>
      </c>
      <c r="B927" t="s">
        <v>1040</v>
      </c>
      <c r="C927" t="s">
        <v>88</v>
      </c>
      <c r="D927" t="s">
        <v>100</v>
      </c>
      <c r="E927" t="s">
        <v>101</v>
      </c>
      <c r="F927" t="s">
        <v>103</v>
      </c>
      <c r="G927" t="s">
        <v>104</v>
      </c>
      <c r="H927" t="s">
        <v>25</v>
      </c>
      <c r="I927">
        <v>2</v>
      </c>
      <c r="J927">
        <v>127</v>
      </c>
      <c r="K927">
        <v>110217</v>
      </c>
      <c r="L927">
        <v>11</v>
      </c>
      <c r="M927">
        <v>2</v>
      </c>
      <c r="N927">
        <v>2017</v>
      </c>
      <c r="O927" t="s">
        <v>105</v>
      </c>
      <c r="P927">
        <v>2</v>
      </c>
      <c r="Q927" t="s">
        <v>305</v>
      </c>
      <c r="R927">
        <v>1</v>
      </c>
      <c r="S927">
        <v>6</v>
      </c>
      <c r="T927">
        <v>1.4800000000000001E-2</v>
      </c>
      <c r="U927">
        <v>3.1669999999999998</v>
      </c>
      <c r="V927">
        <f t="shared" si="14"/>
        <v>4.311880590414007</v>
      </c>
      <c r="Y927" t="str">
        <f>VLOOKUP(Q927,'Lista spp'!A:H,8,FALSE)</f>
        <v>minv</v>
      </c>
    </row>
    <row r="928" spans="1:25" x14ac:dyDescent="0.25">
      <c r="A928" t="s">
        <v>323</v>
      </c>
      <c r="B928" t="s">
        <v>1040</v>
      </c>
      <c r="C928" t="s">
        <v>88</v>
      </c>
      <c r="D928" t="s">
        <v>100</v>
      </c>
      <c r="E928" t="s">
        <v>101</v>
      </c>
      <c r="F928" t="s">
        <v>103</v>
      </c>
      <c r="G928" t="s">
        <v>104</v>
      </c>
      <c r="H928" t="s">
        <v>25</v>
      </c>
      <c r="I928">
        <v>2</v>
      </c>
      <c r="J928">
        <v>127</v>
      </c>
      <c r="K928">
        <v>110217</v>
      </c>
      <c r="L928">
        <v>11</v>
      </c>
      <c r="M928">
        <v>2</v>
      </c>
      <c r="N928">
        <v>2017</v>
      </c>
      <c r="O928" t="s">
        <v>105</v>
      </c>
      <c r="P928">
        <v>2</v>
      </c>
      <c r="Q928" t="s">
        <v>408</v>
      </c>
      <c r="R928">
        <v>3</v>
      </c>
      <c r="S928">
        <v>5</v>
      </c>
      <c r="T928">
        <v>2.46E-2</v>
      </c>
      <c r="U928">
        <v>2.85</v>
      </c>
      <c r="V928">
        <f t="shared" si="14"/>
        <v>7.2463761538880229</v>
      </c>
      <c r="Y928" t="str">
        <f>VLOOKUP(Q928,'Lista spp'!A:H,8,FALSE)</f>
        <v>omni</v>
      </c>
    </row>
    <row r="929" spans="1:25" x14ac:dyDescent="0.25">
      <c r="A929" t="s">
        <v>323</v>
      </c>
      <c r="B929" t="s">
        <v>1040</v>
      </c>
      <c r="C929" t="s">
        <v>88</v>
      </c>
      <c r="D929" t="s">
        <v>100</v>
      </c>
      <c r="E929" t="s">
        <v>101</v>
      </c>
      <c r="F929" t="s">
        <v>103</v>
      </c>
      <c r="G929" t="s">
        <v>104</v>
      </c>
      <c r="H929" t="s">
        <v>25</v>
      </c>
      <c r="I929">
        <v>2</v>
      </c>
      <c r="J929">
        <v>127</v>
      </c>
      <c r="K929">
        <v>110217</v>
      </c>
      <c r="L929">
        <v>11</v>
      </c>
      <c r="M929">
        <v>2</v>
      </c>
      <c r="N929">
        <v>2017</v>
      </c>
      <c r="O929" t="s">
        <v>105</v>
      </c>
      <c r="P929">
        <v>2</v>
      </c>
      <c r="Q929" t="s">
        <v>408</v>
      </c>
      <c r="R929">
        <v>2</v>
      </c>
      <c r="S929">
        <v>8</v>
      </c>
      <c r="T929">
        <v>2.46E-2</v>
      </c>
      <c r="U929">
        <v>2.85</v>
      </c>
      <c r="V929">
        <f t="shared" si="14"/>
        <v>18.440452157574331</v>
      </c>
      <c r="Y929" t="str">
        <f>VLOOKUP(Q929,'Lista spp'!A:H,8,FALSE)</f>
        <v>omni</v>
      </c>
    </row>
    <row r="930" spans="1:25" x14ac:dyDescent="0.25">
      <c r="A930" t="s">
        <v>323</v>
      </c>
      <c r="B930" t="s">
        <v>1040</v>
      </c>
      <c r="C930" t="s">
        <v>88</v>
      </c>
      <c r="D930" t="s">
        <v>100</v>
      </c>
      <c r="E930" t="s">
        <v>101</v>
      </c>
      <c r="F930" t="s">
        <v>103</v>
      </c>
      <c r="G930" t="s">
        <v>104</v>
      </c>
      <c r="H930" t="s">
        <v>25</v>
      </c>
      <c r="I930">
        <v>2</v>
      </c>
      <c r="J930">
        <v>127</v>
      </c>
      <c r="K930">
        <v>110217</v>
      </c>
      <c r="L930">
        <v>11</v>
      </c>
      <c r="M930">
        <v>2</v>
      </c>
      <c r="N930">
        <v>2017</v>
      </c>
      <c r="O930" t="s">
        <v>105</v>
      </c>
      <c r="P930">
        <v>2</v>
      </c>
      <c r="Q930" t="s">
        <v>455</v>
      </c>
      <c r="R930">
        <v>3</v>
      </c>
      <c r="S930">
        <v>40</v>
      </c>
      <c r="T930">
        <v>3.5200000000000002E-2</v>
      </c>
      <c r="U930">
        <v>2.88</v>
      </c>
      <c r="V930">
        <f t="shared" si="14"/>
        <v>4341.0690434532753</v>
      </c>
      <c r="Y930" t="str">
        <f>VLOOKUP(Q930,'Lista spp'!A:H,8,FALSE)</f>
        <v>scrp</v>
      </c>
    </row>
    <row r="931" spans="1:25" x14ac:dyDescent="0.25">
      <c r="A931" t="s">
        <v>323</v>
      </c>
      <c r="B931" t="s">
        <v>1040</v>
      </c>
      <c r="C931" t="s">
        <v>88</v>
      </c>
      <c r="D931" t="s">
        <v>100</v>
      </c>
      <c r="E931" t="s">
        <v>101</v>
      </c>
      <c r="F931" t="s">
        <v>103</v>
      </c>
      <c r="G931" t="s">
        <v>104</v>
      </c>
      <c r="H931" t="s">
        <v>25</v>
      </c>
      <c r="I931">
        <v>2</v>
      </c>
      <c r="J931">
        <v>127</v>
      </c>
      <c r="K931">
        <v>110217</v>
      </c>
      <c r="L931">
        <v>11</v>
      </c>
      <c r="M931">
        <v>2</v>
      </c>
      <c r="N931">
        <v>2017</v>
      </c>
      <c r="O931" t="s">
        <v>105</v>
      </c>
      <c r="P931">
        <v>2</v>
      </c>
      <c r="Q931" t="s">
        <v>455</v>
      </c>
      <c r="R931">
        <v>2</v>
      </c>
      <c r="S931">
        <v>30</v>
      </c>
      <c r="T931">
        <v>3.5200000000000002E-2</v>
      </c>
      <c r="U931">
        <v>2.88</v>
      </c>
      <c r="V931">
        <f t="shared" si="14"/>
        <v>1263.8102482330487</v>
      </c>
      <c r="Y931" t="str">
        <f>VLOOKUP(Q931,'Lista spp'!A:H,8,FALSE)</f>
        <v>scrp</v>
      </c>
    </row>
    <row r="932" spans="1:25" x14ac:dyDescent="0.25">
      <c r="A932" t="s">
        <v>323</v>
      </c>
      <c r="B932" t="s">
        <v>1040</v>
      </c>
      <c r="C932" t="s">
        <v>88</v>
      </c>
      <c r="D932" t="s">
        <v>100</v>
      </c>
      <c r="E932" t="s">
        <v>101</v>
      </c>
      <c r="F932" t="s">
        <v>103</v>
      </c>
      <c r="G932" t="s">
        <v>104</v>
      </c>
      <c r="H932" t="s">
        <v>25</v>
      </c>
      <c r="I932">
        <v>2</v>
      </c>
      <c r="J932">
        <v>127</v>
      </c>
      <c r="K932">
        <v>110217</v>
      </c>
      <c r="L932">
        <v>11</v>
      </c>
      <c r="M932">
        <v>2</v>
      </c>
      <c r="N932">
        <v>2017</v>
      </c>
      <c r="O932" t="s">
        <v>105</v>
      </c>
      <c r="P932">
        <v>2</v>
      </c>
      <c r="Q932" t="s">
        <v>455</v>
      </c>
      <c r="R932">
        <v>2</v>
      </c>
      <c r="S932">
        <v>25</v>
      </c>
      <c r="T932">
        <v>3.5200000000000002E-2</v>
      </c>
      <c r="U932">
        <v>2.88</v>
      </c>
      <c r="V932">
        <f t="shared" si="14"/>
        <v>747.54937739751551</v>
      </c>
      <c r="Y932" t="str">
        <f>VLOOKUP(Q932,'Lista spp'!A:H,8,FALSE)</f>
        <v>scrp</v>
      </c>
    </row>
    <row r="933" spans="1:25" x14ac:dyDescent="0.25">
      <c r="A933" t="s">
        <v>323</v>
      </c>
      <c r="B933" t="s">
        <v>1040</v>
      </c>
      <c r="C933" t="s">
        <v>88</v>
      </c>
      <c r="D933" t="s">
        <v>100</v>
      </c>
      <c r="E933" t="s">
        <v>101</v>
      </c>
      <c r="F933" t="s">
        <v>103</v>
      </c>
      <c r="G933" t="s">
        <v>104</v>
      </c>
      <c r="H933" t="s">
        <v>25</v>
      </c>
      <c r="I933">
        <v>2</v>
      </c>
      <c r="J933">
        <v>127</v>
      </c>
      <c r="K933">
        <v>110217</v>
      </c>
      <c r="L933">
        <v>11</v>
      </c>
      <c r="M933">
        <v>2</v>
      </c>
      <c r="N933">
        <v>2017</v>
      </c>
      <c r="O933" t="s">
        <v>105</v>
      </c>
      <c r="P933">
        <v>2</v>
      </c>
      <c r="Q933" t="s">
        <v>455</v>
      </c>
      <c r="R933">
        <v>1</v>
      </c>
      <c r="S933">
        <v>52</v>
      </c>
      <c r="T933">
        <v>3.5200000000000002E-2</v>
      </c>
      <c r="U933">
        <v>2.88</v>
      </c>
      <c r="V933">
        <f t="shared" si="14"/>
        <v>3080.5785928188398</v>
      </c>
      <c r="Y933" t="str">
        <f>VLOOKUP(Q933,'Lista spp'!A:H,8,FALSE)</f>
        <v>scrp</v>
      </c>
    </row>
    <row r="934" spans="1:25" x14ac:dyDescent="0.25">
      <c r="A934" t="s">
        <v>323</v>
      </c>
      <c r="B934" t="s">
        <v>1040</v>
      </c>
      <c r="C934" t="s">
        <v>88</v>
      </c>
      <c r="D934" t="s">
        <v>100</v>
      </c>
      <c r="E934" t="s">
        <v>101</v>
      </c>
      <c r="F934" t="s">
        <v>103</v>
      </c>
      <c r="G934" t="s">
        <v>104</v>
      </c>
      <c r="H934" t="s">
        <v>25</v>
      </c>
      <c r="I934">
        <v>2</v>
      </c>
      <c r="J934">
        <v>127</v>
      </c>
      <c r="K934">
        <v>110217</v>
      </c>
      <c r="L934">
        <v>11</v>
      </c>
      <c r="M934">
        <v>2</v>
      </c>
      <c r="N934">
        <v>2017</v>
      </c>
      <c r="O934" t="s">
        <v>105</v>
      </c>
      <c r="P934">
        <v>2</v>
      </c>
      <c r="Q934" t="s">
        <v>455</v>
      </c>
      <c r="R934">
        <v>1</v>
      </c>
      <c r="S934">
        <v>48</v>
      </c>
      <c r="T934">
        <v>3.5200000000000002E-2</v>
      </c>
      <c r="U934">
        <v>2.88</v>
      </c>
      <c r="V934">
        <f t="shared" si="14"/>
        <v>2446.3434395478594</v>
      </c>
      <c r="Y934" t="str">
        <f>VLOOKUP(Q934,'Lista spp'!A:H,8,FALSE)</f>
        <v>scrp</v>
      </c>
    </row>
    <row r="935" spans="1:25" x14ac:dyDescent="0.25">
      <c r="A935" t="s">
        <v>323</v>
      </c>
      <c r="B935" t="s">
        <v>1040</v>
      </c>
      <c r="C935" t="s">
        <v>88</v>
      </c>
      <c r="D935" t="s">
        <v>100</v>
      </c>
      <c r="E935" t="s">
        <v>101</v>
      </c>
      <c r="F935" t="s">
        <v>103</v>
      </c>
      <c r="G935" t="s">
        <v>104</v>
      </c>
      <c r="H935" t="s">
        <v>25</v>
      </c>
      <c r="I935">
        <v>2</v>
      </c>
      <c r="J935">
        <v>127</v>
      </c>
      <c r="K935">
        <v>110217</v>
      </c>
      <c r="L935">
        <v>11</v>
      </c>
      <c r="M935">
        <v>2</v>
      </c>
      <c r="N935">
        <v>2017</v>
      </c>
      <c r="O935" t="s">
        <v>105</v>
      </c>
      <c r="P935">
        <v>2</v>
      </c>
      <c r="Q935" t="s">
        <v>515</v>
      </c>
      <c r="R935">
        <v>4</v>
      </c>
      <c r="S935">
        <v>10</v>
      </c>
      <c r="T935">
        <v>2.4E-2</v>
      </c>
      <c r="U935">
        <v>2.93</v>
      </c>
      <c r="V935">
        <f t="shared" si="14"/>
        <v>81.709251667428248</v>
      </c>
      <c r="Y935" t="str">
        <f>VLOOKUP(Q935,'Lista spp'!A:H,8,FALSE)</f>
        <v>scrp</v>
      </c>
    </row>
    <row r="936" spans="1:25" x14ac:dyDescent="0.25">
      <c r="A936" t="s">
        <v>323</v>
      </c>
      <c r="B936" t="s">
        <v>1040</v>
      </c>
      <c r="C936" t="s">
        <v>88</v>
      </c>
      <c r="D936" t="s">
        <v>100</v>
      </c>
      <c r="E936" t="s">
        <v>101</v>
      </c>
      <c r="F936" t="s">
        <v>103</v>
      </c>
      <c r="G936" t="s">
        <v>104</v>
      </c>
      <c r="H936" t="s">
        <v>25</v>
      </c>
      <c r="I936">
        <v>2</v>
      </c>
      <c r="J936">
        <v>127</v>
      </c>
      <c r="K936">
        <v>110217</v>
      </c>
      <c r="L936">
        <v>11</v>
      </c>
      <c r="M936">
        <v>2</v>
      </c>
      <c r="N936">
        <v>2017</v>
      </c>
      <c r="O936" t="s">
        <v>105</v>
      </c>
      <c r="P936">
        <v>2</v>
      </c>
      <c r="Q936" t="s">
        <v>448</v>
      </c>
      <c r="R936">
        <v>2</v>
      </c>
      <c r="S936">
        <v>30</v>
      </c>
      <c r="T936">
        <v>1.7100000000000001E-2</v>
      </c>
      <c r="U936">
        <v>3.2</v>
      </c>
      <c r="V936">
        <f t="shared" si="14"/>
        <v>1823.1152386198733</v>
      </c>
      <c r="W936" t="s">
        <v>432</v>
      </c>
      <c r="Y936" t="str">
        <f>VLOOKUP(Q936,'Lista spp'!A:H,8,FALSE)</f>
        <v>scrp</v>
      </c>
    </row>
    <row r="937" spans="1:25" x14ac:dyDescent="0.25">
      <c r="A937" t="s">
        <v>323</v>
      </c>
      <c r="B937" t="s">
        <v>1040</v>
      </c>
      <c r="C937" t="s">
        <v>88</v>
      </c>
      <c r="D937" t="s">
        <v>100</v>
      </c>
      <c r="E937" t="s">
        <v>101</v>
      </c>
      <c r="F937" t="s">
        <v>103</v>
      </c>
      <c r="G937" t="s">
        <v>104</v>
      </c>
      <c r="H937" t="s">
        <v>25</v>
      </c>
      <c r="I937">
        <v>2</v>
      </c>
      <c r="J937">
        <v>127</v>
      </c>
      <c r="K937">
        <v>110217</v>
      </c>
      <c r="L937">
        <v>11</v>
      </c>
      <c r="M937">
        <v>2</v>
      </c>
      <c r="N937">
        <v>2017</v>
      </c>
      <c r="O937" t="s">
        <v>105</v>
      </c>
      <c r="P937">
        <v>2</v>
      </c>
      <c r="Q937" t="s">
        <v>448</v>
      </c>
      <c r="R937">
        <v>1</v>
      </c>
      <c r="S937">
        <v>20</v>
      </c>
      <c r="T937">
        <v>1.7100000000000001E-2</v>
      </c>
      <c r="U937">
        <v>3.2</v>
      </c>
      <c r="V937">
        <f t="shared" si="14"/>
        <v>249.05318297396778</v>
      </c>
      <c r="W937" t="s">
        <v>435</v>
      </c>
      <c r="Y937" t="str">
        <f>VLOOKUP(Q937,'Lista spp'!A:H,8,FALSE)</f>
        <v>scrp</v>
      </c>
    </row>
    <row r="938" spans="1:25" x14ac:dyDescent="0.25">
      <c r="A938" t="s">
        <v>323</v>
      </c>
      <c r="B938" t="s">
        <v>1040</v>
      </c>
      <c r="C938" t="s">
        <v>88</v>
      </c>
      <c r="D938" t="s">
        <v>100</v>
      </c>
      <c r="E938" t="s">
        <v>101</v>
      </c>
      <c r="F938" t="s">
        <v>103</v>
      </c>
      <c r="G938" t="s">
        <v>104</v>
      </c>
      <c r="H938" t="s">
        <v>25</v>
      </c>
      <c r="I938">
        <v>2</v>
      </c>
      <c r="J938">
        <v>127</v>
      </c>
      <c r="K938">
        <v>110217</v>
      </c>
      <c r="L938">
        <v>11</v>
      </c>
      <c r="M938">
        <v>2</v>
      </c>
      <c r="N938">
        <v>2017</v>
      </c>
      <c r="O938" t="s">
        <v>105</v>
      </c>
      <c r="P938">
        <v>2</v>
      </c>
      <c r="Q938" t="s">
        <v>445</v>
      </c>
      <c r="R938">
        <v>2</v>
      </c>
      <c r="S938">
        <v>8</v>
      </c>
      <c r="T938">
        <v>1.44E-2</v>
      </c>
      <c r="U938">
        <v>3.1</v>
      </c>
      <c r="V938">
        <f t="shared" si="14"/>
        <v>18.153963061418793</v>
      </c>
      <c r="W938" t="s">
        <v>458</v>
      </c>
      <c r="Y938" t="str">
        <f>VLOOKUP(Q938,'Lista spp'!A:H,8,FALSE)</f>
        <v>scrp</v>
      </c>
    </row>
    <row r="939" spans="1:25" x14ac:dyDescent="0.25">
      <c r="A939" t="s">
        <v>323</v>
      </c>
      <c r="B939" t="s">
        <v>1040</v>
      </c>
      <c r="C939" t="s">
        <v>88</v>
      </c>
      <c r="D939" t="s">
        <v>100</v>
      </c>
      <c r="E939" t="s">
        <v>101</v>
      </c>
      <c r="F939" t="s">
        <v>103</v>
      </c>
      <c r="G939" t="s">
        <v>104</v>
      </c>
      <c r="H939" t="s">
        <v>25</v>
      </c>
      <c r="I939">
        <v>2</v>
      </c>
      <c r="J939">
        <v>127</v>
      </c>
      <c r="K939">
        <v>110217</v>
      </c>
      <c r="L939">
        <v>11</v>
      </c>
      <c r="M939">
        <v>2</v>
      </c>
      <c r="N939">
        <v>2017</v>
      </c>
      <c r="O939" t="s">
        <v>105</v>
      </c>
      <c r="P939">
        <v>2</v>
      </c>
      <c r="Q939" t="s">
        <v>626</v>
      </c>
      <c r="R939">
        <v>5</v>
      </c>
      <c r="S939">
        <v>7</v>
      </c>
      <c r="T939">
        <v>1.9300000000000001E-2</v>
      </c>
      <c r="U939">
        <v>2.96</v>
      </c>
      <c r="V939">
        <f t="shared" si="14"/>
        <v>30.620869018250158</v>
      </c>
      <c r="Y939" t="str">
        <f>VLOOKUP(Q939,'Lista spp'!A:H,8,FALSE)</f>
        <v>ther</v>
      </c>
    </row>
    <row r="940" spans="1:25" x14ac:dyDescent="0.25">
      <c r="A940" t="s">
        <v>323</v>
      </c>
      <c r="B940" t="s">
        <v>1040</v>
      </c>
      <c r="C940" t="s">
        <v>88</v>
      </c>
      <c r="D940" t="s">
        <v>100</v>
      </c>
      <c r="E940" t="s">
        <v>101</v>
      </c>
      <c r="F940" t="s">
        <v>103</v>
      </c>
      <c r="G940" t="s">
        <v>104</v>
      </c>
      <c r="H940" t="s">
        <v>25</v>
      </c>
      <c r="I940">
        <v>2</v>
      </c>
      <c r="J940">
        <v>127</v>
      </c>
      <c r="K940">
        <v>110217</v>
      </c>
      <c r="L940">
        <v>11</v>
      </c>
      <c r="M940">
        <v>2</v>
      </c>
      <c r="N940">
        <v>2017</v>
      </c>
      <c r="O940" t="s">
        <v>105</v>
      </c>
      <c r="P940">
        <v>2</v>
      </c>
      <c r="Q940" t="s">
        <v>626</v>
      </c>
      <c r="R940">
        <v>3</v>
      </c>
      <c r="S940">
        <v>10</v>
      </c>
      <c r="T940">
        <v>1.9300000000000001E-2</v>
      </c>
      <c r="U940">
        <v>2.96</v>
      </c>
      <c r="V940">
        <f t="shared" si="14"/>
        <v>52.805427598707183</v>
      </c>
      <c r="Y940" t="str">
        <f>VLOOKUP(Q940,'Lista spp'!A:H,8,FALSE)</f>
        <v>ther</v>
      </c>
    </row>
    <row r="941" spans="1:25" x14ac:dyDescent="0.25">
      <c r="A941" t="s">
        <v>323</v>
      </c>
      <c r="B941" t="s">
        <v>1040</v>
      </c>
      <c r="C941" t="s">
        <v>88</v>
      </c>
      <c r="D941" t="s">
        <v>100</v>
      </c>
      <c r="E941" t="s">
        <v>101</v>
      </c>
      <c r="F941" t="s">
        <v>103</v>
      </c>
      <c r="G941" t="s">
        <v>104</v>
      </c>
      <c r="H941" t="s">
        <v>25</v>
      </c>
      <c r="I941">
        <v>2</v>
      </c>
      <c r="J941">
        <v>127</v>
      </c>
      <c r="K941">
        <v>110217</v>
      </c>
      <c r="L941">
        <v>11</v>
      </c>
      <c r="M941">
        <v>2</v>
      </c>
      <c r="N941">
        <v>2017</v>
      </c>
      <c r="O941" t="s">
        <v>105</v>
      </c>
      <c r="P941">
        <v>2</v>
      </c>
      <c r="Q941" t="s">
        <v>628</v>
      </c>
      <c r="R941">
        <v>3</v>
      </c>
      <c r="S941">
        <v>20</v>
      </c>
      <c r="T941">
        <v>4.1500000000000002E-2</v>
      </c>
      <c r="U941">
        <v>2.8346</v>
      </c>
      <c r="V941">
        <f t="shared" si="14"/>
        <v>606.8327025858697</v>
      </c>
      <c r="Y941" t="str">
        <f>VLOOKUP(Q941,'Lista spp'!A:H,8,FALSE)</f>
        <v>fbrw</v>
      </c>
    </row>
    <row r="942" spans="1:25" x14ac:dyDescent="0.25">
      <c r="A942" t="s">
        <v>323</v>
      </c>
      <c r="B942" t="s">
        <v>1040</v>
      </c>
      <c r="C942" t="s">
        <v>88</v>
      </c>
      <c r="D942" t="s">
        <v>100</v>
      </c>
      <c r="E942" t="s">
        <v>101</v>
      </c>
      <c r="F942" t="s">
        <v>103</v>
      </c>
      <c r="G942" t="s">
        <v>104</v>
      </c>
      <c r="H942" t="s">
        <v>25</v>
      </c>
      <c r="I942">
        <v>2</v>
      </c>
      <c r="J942">
        <v>127</v>
      </c>
      <c r="K942">
        <v>110217</v>
      </c>
      <c r="L942">
        <v>11</v>
      </c>
      <c r="M942">
        <v>2</v>
      </c>
      <c r="N942">
        <v>2017</v>
      </c>
      <c r="O942" t="s">
        <v>105</v>
      </c>
      <c r="P942">
        <v>2</v>
      </c>
      <c r="Q942" t="s">
        <v>628</v>
      </c>
      <c r="R942">
        <v>1</v>
      </c>
      <c r="S942">
        <v>18</v>
      </c>
      <c r="T942">
        <v>4.1500000000000002E-2</v>
      </c>
      <c r="U942">
        <v>2.8346</v>
      </c>
      <c r="V942">
        <f t="shared" si="14"/>
        <v>150.05260508576984</v>
      </c>
      <c r="Y942" t="str">
        <f>VLOOKUP(Q942,'Lista spp'!A:H,8,FALSE)</f>
        <v>fbrw</v>
      </c>
    </row>
    <row r="943" spans="1:25" x14ac:dyDescent="0.25">
      <c r="A943" t="s">
        <v>102</v>
      </c>
      <c r="B943" t="s">
        <v>1040</v>
      </c>
      <c r="C943" t="s">
        <v>88</v>
      </c>
      <c r="D943" t="s">
        <v>100</v>
      </c>
      <c r="E943" t="s">
        <v>101</v>
      </c>
      <c r="F943" t="s">
        <v>103</v>
      </c>
      <c r="G943" t="s">
        <v>104</v>
      </c>
      <c r="H943" t="s">
        <v>25</v>
      </c>
      <c r="I943">
        <v>3</v>
      </c>
      <c r="J943">
        <v>128</v>
      </c>
      <c r="K943">
        <v>110217</v>
      </c>
      <c r="L943">
        <v>11</v>
      </c>
      <c r="M943">
        <v>2</v>
      </c>
      <c r="N943">
        <v>2017</v>
      </c>
      <c r="O943" t="s">
        <v>105</v>
      </c>
      <c r="P943">
        <v>2</v>
      </c>
      <c r="Q943" t="s">
        <v>73</v>
      </c>
      <c r="R943">
        <v>1</v>
      </c>
      <c r="S943">
        <v>10</v>
      </c>
      <c r="T943">
        <v>1.2500000000000001E-2</v>
      </c>
      <c r="U943">
        <v>3.2240000000000002</v>
      </c>
      <c r="V943">
        <f t="shared" si="14"/>
        <v>20.936785950330499</v>
      </c>
      <c r="Y943" t="str">
        <f>VLOOKUP(Q943,'Lista spp'!A:H,8,FALSE)</f>
        <v>mcar</v>
      </c>
    </row>
    <row r="944" spans="1:25" x14ac:dyDescent="0.25">
      <c r="A944" t="s">
        <v>102</v>
      </c>
      <c r="B944" t="s">
        <v>1040</v>
      </c>
      <c r="C944" t="s">
        <v>88</v>
      </c>
      <c r="D944" t="s">
        <v>100</v>
      </c>
      <c r="E944" t="s">
        <v>101</v>
      </c>
      <c r="F944" t="s">
        <v>103</v>
      </c>
      <c r="G944" t="s">
        <v>104</v>
      </c>
      <c r="H944" t="s">
        <v>25</v>
      </c>
      <c r="I944">
        <v>3</v>
      </c>
      <c r="J944">
        <v>128</v>
      </c>
      <c r="K944">
        <v>110217</v>
      </c>
      <c r="L944">
        <v>11</v>
      </c>
      <c r="M944">
        <v>2</v>
      </c>
      <c r="N944">
        <v>2017</v>
      </c>
      <c r="O944" t="s">
        <v>105</v>
      </c>
      <c r="P944">
        <v>2</v>
      </c>
      <c r="Q944" t="s">
        <v>309</v>
      </c>
      <c r="R944">
        <v>1</v>
      </c>
      <c r="S944">
        <v>12</v>
      </c>
      <c r="T944">
        <v>1.06E-2</v>
      </c>
      <c r="U944">
        <v>3.18</v>
      </c>
      <c r="V944">
        <f t="shared" si="14"/>
        <v>28.648522422976129</v>
      </c>
      <c r="Y944" t="str">
        <f>VLOOKUP(Q944,'Lista spp'!A:H,8,FALSE)</f>
        <v>minv</v>
      </c>
    </row>
    <row r="945" spans="1:25" x14ac:dyDescent="0.25">
      <c r="A945" t="s">
        <v>102</v>
      </c>
      <c r="B945" t="s">
        <v>1040</v>
      </c>
      <c r="C945" t="s">
        <v>88</v>
      </c>
      <c r="D945" t="s">
        <v>100</v>
      </c>
      <c r="E945" t="s">
        <v>101</v>
      </c>
      <c r="F945" t="s">
        <v>103</v>
      </c>
      <c r="G945" t="s">
        <v>104</v>
      </c>
      <c r="H945" t="s">
        <v>25</v>
      </c>
      <c r="I945">
        <v>3</v>
      </c>
      <c r="J945">
        <v>128</v>
      </c>
      <c r="K945">
        <v>110217</v>
      </c>
      <c r="L945">
        <v>11</v>
      </c>
      <c r="M945">
        <v>2</v>
      </c>
      <c r="N945">
        <v>2017</v>
      </c>
      <c r="O945" t="s">
        <v>105</v>
      </c>
      <c r="P945">
        <v>2</v>
      </c>
      <c r="Q945" t="s">
        <v>315</v>
      </c>
      <c r="R945">
        <v>1</v>
      </c>
      <c r="S945">
        <v>10</v>
      </c>
      <c r="T945">
        <v>8.6999999999999994E-3</v>
      </c>
      <c r="U945">
        <v>3.1440000000000001</v>
      </c>
      <c r="V945">
        <f t="shared" si="14"/>
        <v>12.120464185624151</v>
      </c>
      <c r="Y945" t="str">
        <f>VLOOKUP(Q945,'Lista spp'!A:H,8,FALSE)</f>
        <v>minv</v>
      </c>
    </row>
    <row r="946" spans="1:25" x14ac:dyDescent="0.25">
      <c r="A946" t="s">
        <v>102</v>
      </c>
      <c r="B946" t="s">
        <v>1040</v>
      </c>
      <c r="C946" t="s">
        <v>88</v>
      </c>
      <c r="D946" t="s">
        <v>100</v>
      </c>
      <c r="E946" t="s">
        <v>101</v>
      </c>
      <c r="F946" t="s">
        <v>103</v>
      </c>
      <c r="G946" t="s">
        <v>104</v>
      </c>
      <c r="H946" t="s">
        <v>25</v>
      </c>
      <c r="I946">
        <v>3</v>
      </c>
      <c r="J946">
        <v>128</v>
      </c>
      <c r="K946">
        <v>110217</v>
      </c>
      <c r="L946">
        <v>11</v>
      </c>
      <c r="M946">
        <v>2</v>
      </c>
      <c r="N946">
        <v>2017</v>
      </c>
      <c r="O946" t="s">
        <v>105</v>
      </c>
      <c r="P946">
        <v>2</v>
      </c>
      <c r="Q946" t="s">
        <v>315</v>
      </c>
      <c r="R946">
        <v>1</v>
      </c>
      <c r="S946">
        <v>7</v>
      </c>
      <c r="T946">
        <v>8.6999999999999994E-3</v>
      </c>
      <c r="U946">
        <v>3.1440000000000001</v>
      </c>
      <c r="V946">
        <f t="shared" si="14"/>
        <v>3.9491851058301819</v>
      </c>
      <c r="Y946" t="str">
        <f>VLOOKUP(Q946,'Lista spp'!A:H,8,FALSE)</f>
        <v>minv</v>
      </c>
    </row>
    <row r="947" spans="1:25" x14ac:dyDescent="0.25">
      <c r="A947" t="s">
        <v>102</v>
      </c>
      <c r="B947" t="s">
        <v>1040</v>
      </c>
      <c r="C947" t="s">
        <v>88</v>
      </c>
      <c r="D947" t="s">
        <v>100</v>
      </c>
      <c r="E947" t="s">
        <v>101</v>
      </c>
      <c r="F947" t="s">
        <v>103</v>
      </c>
      <c r="G947" t="s">
        <v>104</v>
      </c>
      <c r="H947" t="s">
        <v>25</v>
      </c>
      <c r="I947">
        <v>3</v>
      </c>
      <c r="J947">
        <v>128</v>
      </c>
      <c r="K947">
        <v>110217</v>
      </c>
      <c r="L947">
        <v>11</v>
      </c>
      <c r="M947">
        <v>2</v>
      </c>
      <c r="N947">
        <v>2017</v>
      </c>
      <c r="O947" t="s">
        <v>105</v>
      </c>
      <c r="P947">
        <v>2</v>
      </c>
      <c r="Q947" t="s">
        <v>515</v>
      </c>
      <c r="R947">
        <v>2</v>
      </c>
      <c r="S947">
        <v>8</v>
      </c>
      <c r="T947">
        <v>2.4E-2</v>
      </c>
      <c r="U947">
        <v>2.93</v>
      </c>
      <c r="V947">
        <f t="shared" si="14"/>
        <v>21.246866996622089</v>
      </c>
      <c r="Y947" t="str">
        <f>VLOOKUP(Q947,'Lista spp'!A:H,8,FALSE)</f>
        <v>scrp</v>
      </c>
    </row>
    <row r="948" spans="1:25" x14ac:dyDescent="0.25">
      <c r="A948" t="s">
        <v>102</v>
      </c>
      <c r="B948" t="s">
        <v>1040</v>
      </c>
      <c r="C948" t="s">
        <v>88</v>
      </c>
      <c r="D948" t="s">
        <v>100</v>
      </c>
      <c r="E948" t="s">
        <v>101</v>
      </c>
      <c r="F948" t="s">
        <v>103</v>
      </c>
      <c r="G948" t="s">
        <v>104</v>
      </c>
      <c r="H948" t="s">
        <v>25</v>
      </c>
      <c r="I948">
        <v>3</v>
      </c>
      <c r="J948">
        <v>128</v>
      </c>
      <c r="K948">
        <v>110217</v>
      </c>
      <c r="L948">
        <v>11</v>
      </c>
      <c r="M948">
        <v>2</v>
      </c>
      <c r="N948">
        <v>2017</v>
      </c>
      <c r="O948" t="s">
        <v>105</v>
      </c>
      <c r="P948">
        <v>2</v>
      </c>
      <c r="Q948" t="s">
        <v>515</v>
      </c>
      <c r="R948">
        <v>1</v>
      </c>
      <c r="S948">
        <v>5</v>
      </c>
      <c r="T948">
        <v>2.4E-2</v>
      </c>
      <c r="U948">
        <v>2.93</v>
      </c>
      <c r="V948">
        <f t="shared" si="14"/>
        <v>2.680361396301727</v>
      </c>
      <c r="Y948" t="str">
        <f>VLOOKUP(Q948,'Lista spp'!A:H,8,FALSE)</f>
        <v>scrp</v>
      </c>
    </row>
    <row r="949" spans="1:25" x14ac:dyDescent="0.25">
      <c r="A949" t="s">
        <v>102</v>
      </c>
      <c r="B949" t="s">
        <v>1040</v>
      </c>
      <c r="C949" t="s">
        <v>88</v>
      </c>
      <c r="D949" t="s">
        <v>100</v>
      </c>
      <c r="E949" t="s">
        <v>101</v>
      </c>
      <c r="F949" t="s">
        <v>103</v>
      </c>
      <c r="G949" t="s">
        <v>104</v>
      </c>
      <c r="H949" t="s">
        <v>25</v>
      </c>
      <c r="I949">
        <v>3</v>
      </c>
      <c r="J949">
        <v>128</v>
      </c>
      <c r="K949">
        <v>110217</v>
      </c>
      <c r="L949">
        <v>11</v>
      </c>
      <c r="M949">
        <v>2</v>
      </c>
      <c r="N949">
        <v>2017</v>
      </c>
      <c r="O949" t="s">
        <v>105</v>
      </c>
      <c r="P949">
        <v>2</v>
      </c>
      <c r="Q949" t="s">
        <v>515</v>
      </c>
      <c r="R949">
        <v>1</v>
      </c>
      <c r="S949">
        <v>15</v>
      </c>
      <c r="T949">
        <v>2.4E-2</v>
      </c>
      <c r="U949">
        <v>2.93</v>
      </c>
      <c r="V949">
        <f t="shared" si="14"/>
        <v>67.012933668885353</v>
      </c>
      <c r="Y949" t="str">
        <f>VLOOKUP(Q949,'Lista spp'!A:H,8,FALSE)</f>
        <v>scrp</v>
      </c>
    </row>
    <row r="950" spans="1:25" x14ac:dyDescent="0.25">
      <c r="A950" t="s">
        <v>102</v>
      </c>
      <c r="B950" t="s">
        <v>1040</v>
      </c>
      <c r="C950" t="s">
        <v>88</v>
      </c>
      <c r="D950" t="s">
        <v>100</v>
      </c>
      <c r="E950" t="s">
        <v>101</v>
      </c>
      <c r="F950" t="s">
        <v>103</v>
      </c>
      <c r="G950" t="s">
        <v>104</v>
      </c>
      <c r="H950" t="s">
        <v>25</v>
      </c>
      <c r="I950">
        <v>3</v>
      </c>
      <c r="J950">
        <v>128</v>
      </c>
      <c r="K950">
        <v>110217</v>
      </c>
      <c r="L950">
        <v>11</v>
      </c>
      <c r="M950">
        <v>2</v>
      </c>
      <c r="N950">
        <v>2017</v>
      </c>
      <c r="O950" t="s">
        <v>105</v>
      </c>
      <c r="P950">
        <v>2</v>
      </c>
      <c r="Q950" t="s">
        <v>445</v>
      </c>
      <c r="R950">
        <v>3</v>
      </c>
      <c r="S950">
        <v>12</v>
      </c>
      <c r="T950">
        <v>1.44E-2</v>
      </c>
      <c r="U950">
        <v>3.1</v>
      </c>
      <c r="V950">
        <f t="shared" si="14"/>
        <v>95.707420114574177</v>
      </c>
      <c r="W950" t="s">
        <v>435</v>
      </c>
      <c r="Y950" t="str">
        <f>VLOOKUP(Q950,'Lista spp'!A:H,8,FALSE)</f>
        <v>scrp</v>
      </c>
    </row>
    <row r="951" spans="1:25" x14ac:dyDescent="0.25">
      <c r="A951" t="s">
        <v>102</v>
      </c>
      <c r="B951" t="s">
        <v>1040</v>
      </c>
      <c r="C951" t="s">
        <v>88</v>
      </c>
      <c r="D951" t="s">
        <v>100</v>
      </c>
      <c r="E951" t="s">
        <v>101</v>
      </c>
      <c r="F951" t="s">
        <v>103</v>
      </c>
      <c r="G951" t="s">
        <v>104</v>
      </c>
      <c r="H951" t="s">
        <v>25</v>
      </c>
      <c r="I951">
        <v>3</v>
      </c>
      <c r="J951">
        <v>128</v>
      </c>
      <c r="K951">
        <v>110217</v>
      </c>
      <c r="L951">
        <v>11</v>
      </c>
      <c r="M951">
        <v>2</v>
      </c>
      <c r="N951">
        <v>2017</v>
      </c>
      <c r="O951" t="s">
        <v>105</v>
      </c>
      <c r="P951">
        <v>2</v>
      </c>
      <c r="Q951" t="s">
        <v>445</v>
      </c>
      <c r="R951">
        <v>1</v>
      </c>
      <c r="S951">
        <v>4</v>
      </c>
      <c r="T951">
        <v>1.44E-2</v>
      </c>
      <c r="U951">
        <v>3.1</v>
      </c>
      <c r="V951">
        <f t="shared" si="14"/>
        <v>1.058640403965267</v>
      </c>
      <c r="W951" t="s">
        <v>458</v>
      </c>
      <c r="Y951" t="str">
        <f>VLOOKUP(Q951,'Lista spp'!A:H,8,FALSE)</f>
        <v>scrp</v>
      </c>
    </row>
    <row r="952" spans="1:25" x14ac:dyDescent="0.25">
      <c r="A952" t="s">
        <v>102</v>
      </c>
      <c r="B952" t="s">
        <v>1040</v>
      </c>
      <c r="C952" t="s">
        <v>88</v>
      </c>
      <c r="D952" t="s">
        <v>100</v>
      </c>
      <c r="E952" t="s">
        <v>101</v>
      </c>
      <c r="F952" t="s">
        <v>103</v>
      </c>
      <c r="G952" t="s">
        <v>104</v>
      </c>
      <c r="H952" t="s">
        <v>25</v>
      </c>
      <c r="I952">
        <v>3</v>
      </c>
      <c r="J952">
        <v>128</v>
      </c>
      <c r="K952">
        <v>110217</v>
      </c>
      <c r="L952">
        <v>11</v>
      </c>
      <c r="M952">
        <v>2</v>
      </c>
      <c r="N952">
        <v>2017</v>
      </c>
      <c r="O952" t="s">
        <v>105</v>
      </c>
      <c r="P952">
        <v>2</v>
      </c>
      <c r="Q952" t="s">
        <v>613</v>
      </c>
      <c r="R952">
        <v>1</v>
      </c>
      <c r="S952">
        <v>14</v>
      </c>
      <c r="T952">
        <v>5.2999999999999999E-2</v>
      </c>
      <c r="U952">
        <v>2.952</v>
      </c>
      <c r="V952">
        <f t="shared" si="14"/>
        <v>128.12852626653597</v>
      </c>
      <c r="X952" t="s">
        <v>614</v>
      </c>
      <c r="Y952" t="str">
        <f>VLOOKUP(Q952,'Lista spp'!A:H,8,FALSE)</f>
        <v>minv</v>
      </c>
    </row>
    <row r="953" spans="1:25" x14ac:dyDescent="0.25">
      <c r="A953" t="s">
        <v>102</v>
      </c>
      <c r="B953" t="s">
        <v>1040</v>
      </c>
      <c r="C953" t="s">
        <v>88</v>
      </c>
      <c r="D953" t="s">
        <v>100</v>
      </c>
      <c r="E953" t="s">
        <v>101</v>
      </c>
      <c r="F953" t="s">
        <v>103</v>
      </c>
      <c r="G953" t="s">
        <v>104</v>
      </c>
      <c r="H953" t="s">
        <v>25</v>
      </c>
      <c r="I953">
        <v>3</v>
      </c>
      <c r="J953">
        <v>128</v>
      </c>
      <c r="K953">
        <v>110217</v>
      </c>
      <c r="L953">
        <v>11</v>
      </c>
      <c r="M953">
        <v>2</v>
      </c>
      <c r="N953">
        <v>2017</v>
      </c>
      <c r="O953" t="s">
        <v>105</v>
      </c>
      <c r="P953">
        <v>2</v>
      </c>
      <c r="Q953" t="s">
        <v>626</v>
      </c>
      <c r="R953">
        <v>4</v>
      </c>
      <c r="S953">
        <v>10</v>
      </c>
      <c r="T953">
        <v>1.9300000000000001E-2</v>
      </c>
      <c r="U953">
        <v>2.96</v>
      </c>
      <c r="V953">
        <f t="shared" si="14"/>
        <v>70.407236798276244</v>
      </c>
      <c r="Y953" t="str">
        <f>VLOOKUP(Q953,'Lista spp'!A:H,8,FALSE)</f>
        <v>ther</v>
      </c>
    </row>
    <row r="954" spans="1:25" x14ac:dyDescent="0.25">
      <c r="A954" t="s">
        <v>102</v>
      </c>
      <c r="B954" t="s">
        <v>1040</v>
      </c>
      <c r="C954" t="s">
        <v>88</v>
      </c>
      <c r="D954" t="s">
        <v>100</v>
      </c>
      <c r="E954" t="s">
        <v>101</v>
      </c>
      <c r="F954" t="s">
        <v>103</v>
      </c>
      <c r="G954" t="s">
        <v>104</v>
      </c>
      <c r="H954" t="s">
        <v>25</v>
      </c>
      <c r="I954">
        <v>3</v>
      </c>
      <c r="J954">
        <v>128</v>
      </c>
      <c r="K954">
        <v>110217</v>
      </c>
      <c r="L954">
        <v>11</v>
      </c>
      <c r="M954">
        <v>2</v>
      </c>
      <c r="N954">
        <v>2017</v>
      </c>
      <c r="O954" t="s">
        <v>105</v>
      </c>
      <c r="P954">
        <v>2</v>
      </c>
      <c r="Q954" t="s">
        <v>626</v>
      </c>
      <c r="R954">
        <v>4</v>
      </c>
      <c r="S954">
        <v>7</v>
      </c>
      <c r="T954">
        <v>1.9300000000000001E-2</v>
      </c>
      <c r="U954">
        <v>2.96</v>
      </c>
      <c r="V954">
        <f t="shared" si="14"/>
        <v>24.496695214600127</v>
      </c>
      <c r="Y954" t="str">
        <f>VLOOKUP(Q954,'Lista spp'!A:H,8,FALSE)</f>
        <v>ther</v>
      </c>
    </row>
    <row r="955" spans="1:25" x14ac:dyDescent="0.25">
      <c r="A955" t="s">
        <v>102</v>
      </c>
      <c r="B955" t="s">
        <v>1040</v>
      </c>
      <c r="C955" t="s">
        <v>88</v>
      </c>
      <c r="D955" t="s">
        <v>100</v>
      </c>
      <c r="E955" t="s">
        <v>101</v>
      </c>
      <c r="F955" t="s">
        <v>103</v>
      </c>
      <c r="G955" t="s">
        <v>104</v>
      </c>
      <c r="H955" t="s">
        <v>25</v>
      </c>
      <c r="I955">
        <v>3</v>
      </c>
      <c r="J955">
        <v>128</v>
      </c>
      <c r="K955">
        <v>110217</v>
      </c>
      <c r="L955">
        <v>11</v>
      </c>
      <c r="M955">
        <v>2</v>
      </c>
      <c r="N955">
        <v>2017</v>
      </c>
      <c r="O955" t="s">
        <v>105</v>
      </c>
      <c r="P955">
        <v>2</v>
      </c>
      <c r="Q955" t="s">
        <v>626</v>
      </c>
      <c r="R955">
        <v>1</v>
      </c>
      <c r="S955">
        <v>3</v>
      </c>
      <c r="T955">
        <v>1.9300000000000001E-2</v>
      </c>
      <c r="U955">
        <v>2.96</v>
      </c>
      <c r="V955">
        <f t="shared" si="14"/>
        <v>0.4986963883361008</v>
      </c>
      <c r="Y955" t="str">
        <f>VLOOKUP(Q955,'Lista spp'!A:H,8,FALSE)</f>
        <v>ther</v>
      </c>
    </row>
    <row r="956" spans="1:25" x14ac:dyDescent="0.25">
      <c r="A956" t="s">
        <v>324</v>
      </c>
      <c r="B956" t="s">
        <v>1040</v>
      </c>
      <c r="C956" t="s">
        <v>88</v>
      </c>
      <c r="D956" t="s">
        <v>100</v>
      </c>
      <c r="E956" t="s">
        <v>101</v>
      </c>
      <c r="F956" t="s">
        <v>103</v>
      </c>
      <c r="G956" t="s">
        <v>104</v>
      </c>
      <c r="H956" t="s">
        <v>25</v>
      </c>
      <c r="I956">
        <v>4</v>
      </c>
      <c r="J956">
        <v>129</v>
      </c>
      <c r="K956">
        <v>110217</v>
      </c>
      <c r="L956">
        <v>11</v>
      </c>
      <c r="M956">
        <v>2</v>
      </c>
      <c r="N956">
        <v>2017</v>
      </c>
      <c r="O956" t="s">
        <v>105</v>
      </c>
      <c r="P956">
        <v>2</v>
      </c>
      <c r="Q956" t="s">
        <v>315</v>
      </c>
      <c r="R956">
        <v>2</v>
      </c>
      <c r="S956">
        <v>10</v>
      </c>
      <c r="T956">
        <v>8.6999999999999994E-3</v>
      </c>
      <c r="U956">
        <v>3.1440000000000001</v>
      </c>
      <c r="V956">
        <f t="shared" si="14"/>
        <v>24.240928371248302</v>
      </c>
      <c r="Y956" t="str">
        <f>VLOOKUP(Q956,'Lista spp'!A:H,8,FALSE)</f>
        <v>minv</v>
      </c>
    </row>
    <row r="957" spans="1:25" x14ac:dyDescent="0.25">
      <c r="A957" t="s">
        <v>324</v>
      </c>
      <c r="B957" t="s">
        <v>1040</v>
      </c>
      <c r="C957" t="s">
        <v>88</v>
      </c>
      <c r="D957" t="s">
        <v>100</v>
      </c>
      <c r="E957" t="s">
        <v>101</v>
      </c>
      <c r="F957" t="s">
        <v>103</v>
      </c>
      <c r="G957" t="s">
        <v>104</v>
      </c>
      <c r="H957" t="s">
        <v>25</v>
      </c>
      <c r="I957">
        <v>4</v>
      </c>
      <c r="J957">
        <v>129</v>
      </c>
      <c r="K957">
        <v>110217</v>
      </c>
      <c r="L957">
        <v>11</v>
      </c>
      <c r="M957">
        <v>2</v>
      </c>
      <c r="N957">
        <v>2017</v>
      </c>
      <c r="O957" t="s">
        <v>105</v>
      </c>
      <c r="P957">
        <v>2</v>
      </c>
      <c r="Q957" t="s">
        <v>315</v>
      </c>
      <c r="R957">
        <v>2</v>
      </c>
      <c r="S957">
        <v>12</v>
      </c>
      <c r="T957">
        <v>8.6999999999999994E-3</v>
      </c>
      <c r="U957">
        <v>3.1440000000000001</v>
      </c>
      <c r="V957">
        <f t="shared" si="14"/>
        <v>43.002636775405755</v>
      </c>
      <c r="Y957" t="str">
        <f>VLOOKUP(Q957,'Lista spp'!A:H,8,FALSE)</f>
        <v>minv</v>
      </c>
    </row>
    <row r="958" spans="1:25" x14ac:dyDescent="0.25">
      <c r="A958" t="s">
        <v>324</v>
      </c>
      <c r="B958" t="s">
        <v>1040</v>
      </c>
      <c r="C958" t="s">
        <v>88</v>
      </c>
      <c r="D958" t="s">
        <v>100</v>
      </c>
      <c r="E958" t="s">
        <v>101</v>
      </c>
      <c r="F958" t="s">
        <v>103</v>
      </c>
      <c r="G958" t="s">
        <v>104</v>
      </c>
      <c r="H958" t="s">
        <v>25</v>
      </c>
      <c r="I958">
        <v>4</v>
      </c>
      <c r="J958">
        <v>129</v>
      </c>
      <c r="K958">
        <v>110217</v>
      </c>
      <c r="L958">
        <v>11</v>
      </c>
      <c r="M958">
        <v>2</v>
      </c>
      <c r="N958">
        <v>2017</v>
      </c>
      <c r="O958" t="s">
        <v>105</v>
      </c>
      <c r="P958">
        <v>2</v>
      </c>
      <c r="Q958" t="s">
        <v>299</v>
      </c>
      <c r="R958">
        <v>2</v>
      </c>
      <c r="S958">
        <v>18</v>
      </c>
      <c r="T958">
        <v>3.3500000000000002E-2</v>
      </c>
      <c r="U958">
        <v>2.7719999999999998</v>
      </c>
      <c r="V958">
        <f t="shared" si="14"/>
        <v>202.15765297990461</v>
      </c>
      <c r="Y958" t="str">
        <f>VLOOKUP(Q958,'Lista spp'!A:H,8,FALSE)</f>
        <v>minv</v>
      </c>
    </row>
    <row r="959" spans="1:25" x14ac:dyDescent="0.25">
      <c r="A959" t="s">
        <v>324</v>
      </c>
      <c r="B959" t="s">
        <v>1040</v>
      </c>
      <c r="C959" t="s">
        <v>88</v>
      </c>
      <c r="D959" t="s">
        <v>100</v>
      </c>
      <c r="E959" t="s">
        <v>101</v>
      </c>
      <c r="F959" t="s">
        <v>103</v>
      </c>
      <c r="G959" t="s">
        <v>104</v>
      </c>
      <c r="H959" t="s">
        <v>25</v>
      </c>
      <c r="I959">
        <v>4</v>
      </c>
      <c r="J959">
        <v>129</v>
      </c>
      <c r="K959">
        <v>110217</v>
      </c>
      <c r="L959">
        <v>11</v>
      </c>
      <c r="M959">
        <v>2</v>
      </c>
      <c r="N959">
        <v>2017</v>
      </c>
      <c r="O959" t="s">
        <v>105</v>
      </c>
      <c r="P959">
        <v>2</v>
      </c>
      <c r="Q959" t="s">
        <v>305</v>
      </c>
      <c r="R959">
        <v>1</v>
      </c>
      <c r="S959">
        <v>12</v>
      </c>
      <c r="T959">
        <v>1.4800000000000001E-2</v>
      </c>
      <c r="U959">
        <v>3.1669999999999998</v>
      </c>
      <c r="V959">
        <f t="shared" si="14"/>
        <v>38.728325666249653</v>
      </c>
      <c r="Y959" t="str">
        <f>VLOOKUP(Q959,'Lista spp'!A:H,8,FALSE)</f>
        <v>minv</v>
      </c>
    </row>
    <row r="960" spans="1:25" x14ac:dyDescent="0.25">
      <c r="A960" t="s">
        <v>324</v>
      </c>
      <c r="B960" t="s">
        <v>1040</v>
      </c>
      <c r="C960" t="s">
        <v>88</v>
      </c>
      <c r="D960" t="s">
        <v>100</v>
      </c>
      <c r="E960" t="s">
        <v>101</v>
      </c>
      <c r="F960" t="s">
        <v>103</v>
      </c>
      <c r="G960" t="s">
        <v>104</v>
      </c>
      <c r="H960" t="s">
        <v>25</v>
      </c>
      <c r="I960">
        <v>4</v>
      </c>
      <c r="J960">
        <v>129</v>
      </c>
      <c r="K960">
        <v>110217</v>
      </c>
      <c r="L960">
        <v>11</v>
      </c>
      <c r="M960">
        <v>2</v>
      </c>
      <c r="N960">
        <v>2017</v>
      </c>
      <c r="O960" t="s">
        <v>105</v>
      </c>
      <c r="P960">
        <v>2</v>
      </c>
      <c r="Q960" t="s">
        <v>305</v>
      </c>
      <c r="R960">
        <v>1</v>
      </c>
      <c r="S960">
        <v>9</v>
      </c>
      <c r="T960">
        <v>1.4800000000000001E-2</v>
      </c>
      <c r="U960">
        <v>3.1669999999999998</v>
      </c>
      <c r="V960">
        <f t="shared" si="14"/>
        <v>15.572120036656736</v>
      </c>
      <c r="Y960" t="str">
        <f>VLOOKUP(Q960,'Lista spp'!A:H,8,FALSE)</f>
        <v>minv</v>
      </c>
    </row>
    <row r="961" spans="1:25" x14ac:dyDescent="0.25">
      <c r="A961" t="s">
        <v>324</v>
      </c>
      <c r="B961" t="s">
        <v>1040</v>
      </c>
      <c r="C961" t="s">
        <v>88</v>
      </c>
      <c r="D961" t="s">
        <v>100</v>
      </c>
      <c r="E961" t="s">
        <v>101</v>
      </c>
      <c r="F961" t="s">
        <v>103</v>
      </c>
      <c r="G961" t="s">
        <v>104</v>
      </c>
      <c r="H961" t="s">
        <v>25</v>
      </c>
      <c r="I961">
        <v>4</v>
      </c>
      <c r="J961">
        <v>129</v>
      </c>
      <c r="K961">
        <v>110217</v>
      </c>
      <c r="L961">
        <v>11</v>
      </c>
      <c r="M961">
        <v>2</v>
      </c>
      <c r="N961">
        <v>2017</v>
      </c>
      <c r="O961" t="s">
        <v>105</v>
      </c>
      <c r="P961">
        <v>2</v>
      </c>
      <c r="Q961" t="s">
        <v>408</v>
      </c>
      <c r="R961">
        <v>2</v>
      </c>
      <c r="S961">
        <v>6</v>
      </c>
      <c r="T961">
        <v>2.46E-2</v>
      </c>
      <c r="U961">
        <v>2.85</v>
      </c>
      <c r="V961">
        <f t="shared" si="14"/>
        <v>8.1226205652332304</v>
      </c>
      <c r="Y961" t="str">
        <f>VLOOKUP(Q961,'Lista spp'!A:H,8,FALSE)</f>
        <v>omni</v>
      </c>
    </row>
    <row r="962" spans="1:25" x14ac:dyDescent="0.25">
      <c r="A962" t="s">
        <v>324</v>
      </c>
      <c r="B962" t="s">
        <v>1040</v>
      </c>
      <c r="C962" t="s">
        <v>88</v>
      </c>
      <c r="D962" t="s">
        <v>100</v>
      </c>
      <c r="E962" t="s">
        <v>101</v>
      </c>
      <c r="F962" t="s">
        <v>103</v>
      </c>
      <c r="G962" t="s">
        <v>104</v>
      </c>
      <c r="H962" t="s">
        <v>25</v>
      </c>
      <c r="I962">
        <v>4</v>
      </c>
      <c r="J962">
        <v>129</v>
      </c>
      <c r="K962">
        <v>110217</v>
      </c>
      <c r="L962">
        <v>11</v>
      </c>
      <c r="M962">
        <v>2</v>
      </c>
      <c r="N962">
        <v>2017</v>
      </c>
      <c r="O962" t="s">
        <v>105</v>
      </c>
      <c r="P962">
        <v>2</v>
      </c>
      <c r="Q962" t="s">
        <v>445</v>
      </c>
      <c r="R962">
        <v>2</v>
      </c>
      <c r="S962">
        <v>6</v>
      </c>
      <c r="T962">
        <v>1.44E-2</v>
      </c>
      <c r="U962">
        <v>3.1</v>
      </c>
      <c r="V962">
        <f t="shared" ref="V962:V1025" si="15">T962*(S962^U962)*R962</f>
        <v>7.4415150418142622</v>
      </c>
      <c r="W962" t="s">
        <v>458</v>
      </c>
      <c r="Y962" t="str">
        <f>VLOOKUP(Q962,'Lista spp'!A:H,8,FALSE)</f>
        <v>scrp</v>
      </c>
    </row>
    <row r="963" spans="1:25" x14ac:dyDescent="0.25">
      <c r="A963" t="s">
        <v>324</v>
      </c>
      <c r="B963" t="s">
        <v>1040</v>
      </c>
      <c r="C963" t="s">
        <v>88</v>
      </c>
      <c r="D963" t="s">
        <v>100</v>
      </c>
      <c r="E963" t="s">
        <v>101</v>
      </c>
      <c r="F963" t="s">
        <v>103</v>
      </c>
      <c r="G963" t="s">
        <v>104</v>
      </c>
      <c r="H963" t="s">
        <v>25</v>
      </c>
      <c r="I963">
        <v>4</v>
      </c>
      <c r="J963">
        <v>129</v>
      </c>
      <c r="K963">
        <v>110217</v>
      </c>
      <c r="L963">
        <v>11</v>
      </c>
      <c r="M963">
        <v>2</v>
      </c>
      <c r="N963">
        <v>2017</v>
      </c>
      <c r="O963" t="s">
        <v>105</v>
      </c>
      <c r="P963">
        <v>2</v>
      </c>
      <c r="Q963" t="s">
        <v>445</v>
      </c>
      <c r="R963">
        <v>1</v>
      </c>
      <c r="S963">
        <v>8</v>
      </c>
      <c r="T963">
        <v>1.44E-2</v>
      </c>
      <c r="U963">
        <v>3.1</v>
      </c>
      <c r="V963">
        <f t="shared" si="15"/>
        <v>9.0769815307093964</v>
      </c>
      <c r="W963" t="s">
        <v>458</v>
      </c>
      <c r="Y963" t="str">
        <f>VLOOKUP(Q963,'Lista spp'!A:H,8,FALSE)</f>
        <v>scrp</v>
      </c>
    </row>
    <row r="964" spans="1:25" x14ac:dyDescent="0.25">
      <c r="A964" t="s">
        <v>324</v>
      </c>
      <c r="B964" t="s">
        <v>1040</v>
      </c>
      <c r="C964" t="s">
        <v>88</v>
      </c>
      <c r="D964" t="s">
        <v>100</v>
      </c>
      <c r="E964" t="s">
        <v>101</v>
      </c>
      <c r="F964" t="s">
        <v>103</v>
      </c>
      <c r="G964" t="s">
        <v>104</v>
      </c>
      <c r="H964" t="s">
        <v>25</v>
      </c>
      <c r="I964">
        <v>4</v>
      </c>
      <c r="J964">
        <v>129</v>
      </c>
      <c r="K964">
        <v>110217</v>
      </c>
      <c r="L964">
        <v>11</v>
      </c>
      <c r="M964">
        <v>2</v>
      </c>
      <c r="N964">
        <v>2017</v>
      </c>
      <c r="O964" t="s">
        <v>105</v>
      </c>
      <c r="P964">
        <v>2</v>
      </c>
      <c r="Q964" t="s">
        <v>445</v>
      </c>
      <c r="R964">
        <v>3</v>
      </c>
      <c r="S964">
        <v>4</v>
      </c>
      <c r="T964">
        <v>1.44E-2</v>
      </c>
      <c r="U964">
        <v>3.1</v>
      </c>
      <c r="V964">
        <f t="shared" si="15"/>
        <v>3.1759212118958011</v>
      </c>
      <c r="W964" t="s">
        <v>458</v>
      </c>
      <c r="Y964" t="str">
        <f>VLOOKUP(Q964,'Lista spp'!A:H,8,FALSE)</f>
        <v>scrp</v>
      </c>
    </row>
    <row r="965" spans="1:25" x14ac:dyDescent="0.25">
      <c r="A965" t="s">
        <v>324</v>
      </c>
      <c r="B965" t="s">
        <v>1040</v>
      </c>
      <c r="C965" t="s">
        <v>88</v>
      </c>
      <c r="D965" t="s">
        <v>100</v>
      </c>
      <c r="E965" t="s">
        <v>101</v>
      </c>
      <c r="F965" t="s">
        <v>103</v>
      </c>
      <c r="G965" t="s">
        <v>104</v>
      </c>
      <c r="H965" t="s">
        <v>25</v>
      </c>
      <c r="I965">
        <v>4</v>
      </c>
      <c r="J965">
        <v>129</v>
      </c>
      <c r="K965">
        <v>110217</v>
      </c>
      <c r="L965">
        <v>11</v>
      </c>
      <c r="M965">
        <v>2</v>
      </c>
      <c r="N965">
        <v>2017</v>
      </c>
      <c r="O965" t="s">
        <v>105</v>
      </c>
      <c r="P965">
        <v>2</v>
      </c>
      <c r="Q965" t="s">
        <v>515</v>
      </c>
      <c r="R965">
        <v>2</v>
      </c>
      <c r="S965">
        <v>4</v>
      </c>
      <c r="T965">
        <v>2.4E-2</v>
      </c>
      <c r="U965">
        <v>2.93</v>
      </c>
      <c r="V965">
        <f t="shared" si="15"/>
        <v>2.7878988451343192</v>
      </c>
      <c r="Y965" t="str">
        <f>VLOOKUP(Q965,'Lista spp'!A:H,8,FALSE)</f>
        <v>scrp</v>
      </c>
    </row>
    <row r="966" spans="1:25" x14ac:dyDescent="0.25">
      <c r="A966" t="s">
        <v>324</v>
      </c>
      <c r="B966" t="s">
        <v>1040</v>
      </c>
      <c r="C966" t="s">
        <v>88</v>
      </c>
      <c r="D966" t="s">
        <v>100</v>
      </c>
      <c r="E966" t="s">
        <v>101</v>
      </c>
      <c r="F966" t="s">
        <v>103</v>
      </c>
      <c r="G966" t="s">
        <v>104</v>
      </c>
      <c r="H966" t="s">
        <v>25</v>
      </c>
      <c r="I966">
        <v>4</v>
      </c>
      <c r="J966">
        <v>129</v>
      </c>
      <c r="K966">
        <v>110217</v>
      </c>
      <c r="L966">
        <v>11</v>
      </c>
      <c r="M966">
        <v>2</v>
      </c>
      <c r="N966">
        <v>2017</v>
      </c>
      <c r="O966" t="s">
        <v>105</v>
      </c>
      <c r="P966">
        <v>2</v>
      </c>
      <c r="Q966" t="s">
        <v>515</v>
      </c>
      <c r="R966">
        <v>3</v>
      </c>
      <c r="S966">
        <v>7</v>
      </c>
      <c r="T966">
        <v>2.4E-2</v>
      </c>
      <c r="U966">
        <v>2.93</v>
      </c>
      <c r="V966">
        <f t="shared" si="15"/>
        <v>21.551115461527758</v>
      </c>
      <c r="Y966" t="str">
        <f>VLOOKUP(Q966,'Lista spp'!A:H,8,FALSE)</f>
        <v>scrp</v>
      </c>
    </row>
    <row r="967" spans="1:25" x14ac:dyDescent="0.25">
      <c r="A967" t="s">
        <v>324</v>
      </c>
      <c r="B967" t="s">
        <v>1040</v>
      </c>
      <c r="C967" t="s">
        <v>88</v>
      </c>
      <c r="D967" t="s">
        <v>100</v>
      </c>
      <c r="E967" t="s">
        <v>101</v>
      </c>
      <c r="F967" t="s">
        <v>103</v>
      </c>
      <c r="G967" t="s">
        <v>104</v>
      </c>
      <c r="H967" t="s">
        <v>25</v>
      </c>
      <c r="I967">
        <v>4</v>
      </c>
      <c r="J967">
        <v>129</v>
      </c>
      <c r="K967">
        <v>110217</v>
      </c>
      <c r="L967">
        <v>11</v>
      </c>
      <c r="M967">
        <v>2</v>
      </c>
      <c r="N967">
        <v>2017</v>
      </c>
      <c r="O967" t="s">
        <v>105</v>
      </c>
      <c r="P967">
        <v>2</v>
      </c>
      <c r="Q967" t="s">
        <v>515</v>
      </c>
      <c r="R967">
        <v>2</v>
      </c>
      <c r="S967">
        <v>10</v>
      </c>
      <c r="T967">
        <v>2.4E-2</v>
      </c>
      <c r="U967">
        <v>2.93</v>
      </c>
      <c r="V967">
        <f t="shared" si="15"/>
        <v>40.854625833714124</v>
      </c>
      <c r="Y967" t="str">
        <f>VLOOKUP(Q967,'Lista spp'!A:H,8,FALSE)</f>
        <v>scrp</v>
      </c>
    </row>
    <row r="968" spans="1:25" x14ac:dyDescent="0.25">
      <c r="A968" t="s">
        <v>324</v>
      </c>
      <c r="B968" t="s">
        <v>1040</v>
      </c>
      <c r="C968" t="s">
        <v>88</v>
      </c>
      <c r="D968" t="s">
        <v>100</v>
      </c>
      <c r="E968" t="s">
        <v>101</v>
      </c>
      <c r="F968" t="s">
        <v>103</v>
      </c>
      <c r="G968" t="s">
        <v>104</v>
      </c>
      <c r="H968" t="s">
        <v>25</v>
      </c>
      <c r="I968">
        <v>4</v>
      </c>
      <c r="J968">
        <v>129</v>
      </c>
      <c r="K968">
        <v>110217</v>
      </c>
      <c r="L968">
        <v>11</v>
      </c>
      <c r="M968">
        <v>2</v>
      </c>
      <c r="N968">
        <v>2017</v>
      </c>
      <c r="O968" t="s">
        <v>105</v>
      </c>
      <c r="P968">
        <v>2</v>
      </c>
      <c r="Q968" t="s">
        <v>448</v>
      </c>
      <c r="R968">
        <v>1</v>
      </c>
      <c r="S968">
        <v>12</v>
      </c>
      <c r="T968">
        <v>1.7100000000000001E-2</v>
      </c>
      <c r="U968">
        <v>3.2</v>
      </c>
      <c r="V968">
        <f t="shared" si="15"/>
        <v>48.570894060038619</v>
      </c>
      <c r="W968" t="s">
        <v>435</v>
      </c>
      <c r="Y968" t="str">
        <f>VLOOKUP(Q968,'Lista spp'!A:H,8,FALSE)</f>
        <v>scrp</v>
      </c>
    </row>
    <row r="969" spans="1:25" x14ac:dyDescent="0.25">
      <c r="A969" t="s">
        <v>324</v>
      </c>
      <c r="B969" t="s">
        <v>1040</v>
      </c>
      <c r="C969" t="s">
        <v>88</v>
      </c>
      <c r="D969" t="s">
        <v>100</v>
      </c>
      <c r="E969" t="s">
        <v>101</v>
      </c>
      <c r="F969" t="s">
        <v>103</v>
      </c>
      <c r="G969" t="s">
        <v>104</v>
      </c>
      <c r="H969" t="s">
        <v>25</v>
      </c>
      <c r="I969">
        <v>4</v>
      </c>
      <c r="J969">
        <v>129</v>
      </c>
      <c r="K969">
        <v>110217</v>
      </c>
      <c r="L969">
        <v>11</v>
      </c>
      <c r="M969">
        <v>2</v>
      </c>
      <c r="N969">
        <v>2017</v>
      </c>
      <c r="O969" t="s">
        <v>105</v>
      </c>
      <c r="P969">
        <v>2</v>
      </c>
      <c r="Q969" t="s">
        <v>448</v>
      </c>
      <c r="R969">
        <v>2</v>
      </c>
      <c r="S969">
        <v>8</v>
      </c>
      <c r="T969">
        <v>1.7100000000000001E-2</v>
      </c>
      <c r="U969">
        <v>3.2</v>
      </c>
      <c r="V969">
        <f t="shared" si="15"/>
        <v>26.540803366223674</v>
      </c>
      <c r="W969" t="s">
        <v>458</v>
      </c>
      <c r="Y969" t="str">
        <f>VLOOKUP(Q969,'Lista spp'!A:H,8,FALSE)</f>
        <v>scrp</v>
      </c>
    </row>
    <row r="970" spans="1:25" x14ac:dyDescent="0.25">
      <c r="A970" t="s">
        <v>324</v>
      </c>
      <c r="B970" t="s">
        <v>1040</v>
      </c>
      <c r="C970" t="s">
        <v>88</v>
      </c>
      <c r="D970" t="s">
        <v>100</v>
      </c>
      <c r="E970" t="s">
        <v>101</v>
      </c>
      <c r="F970" t="s">
        <v>103</v>
      </c>
      <c r="G970" t="s">
        <v>104</v>
      </c>
      <c r="H970" t="s">
        <v>25</v>
      </c>
      <c r="I970">
        <v>4</v>
      </c>
      <c r="J970">
        <v>129</v>
      </c>
      <c r="K970">
        <v>110217</v>
      </c>
      <c r="L970">
        <v>11</v>
      </c>
      <c r="M970">
        <v>2</v>
      </c>
      <c r="N970">
        <v>2017</v>
      </c>
      <c r="O970" t="s">
        <v>105</v>
      </c>
      <c r="P970">
        <v>2</v>
      </c>
      <c r="Q970" t="s">
        <v>448</v>
      </c>
      <c r="R970">
        <v>1</v>
      </c>
      <c r="S970">
        <v>7</v>
      </c>
      <c r="T970">
        <v>1.7100000000000001E-2</v>
      </c>
      <c r="U970">
        <v>3.2</v>
      </c>
      <c r="V970">
        <f t="shared" si="15"/>
        <v>8.6558523247005237</v>
      </c>
      <c r="W970" t="s">
        <v>458</v>
      </c>
      <c r="Y970" t="str">
        <f>VLOOKUP(Q970,'Lista spp'!A:H,8,FALSE)</f>
        <v>scrp</v>
      </c>
    </row>
    <row r="971" spans="1:25" x14ac:dyDescent="0.25">
      <c r="A971" t="s">
        <v>324</v>
      </c>
      <c r="B971" t="s">
        <v>1040</v>
      </c>
      <c r="C971" t="s">
        <v>88</v>
      </c>
      <c r="D971" t="s">
        <v>100</v>
      </c>
      <c r="E971" t="s">
        <v>101</v>
      </c>
      <c r="F971" t="s">
        <v>103</v>
      </c>
      <c r="G971" t="s">
        <v>104</v>
      </c>
      <c r="H971" t="s">
        <v>25</v>
      </c>
      <c r="I971">
        <v>4</v>
      </c>
      <c r="J971">
        <v>129</v>
      </c>
      <c r="K971">
        <v>110217</v>
      </c>
      <c r="L971">
        <v>11</v>
      </c>
      <c r="M971">
        <v>2</v>
      </c>
      <c r="N971">
        <v>2017</v>
      </c>
      <c r="O971" t="s">
        <v>105</v>
      </c>
      <c r="P971">
        <v>2</v>
      </c>
      <c r="Q971" t="s">
        <v>626</v>
      </c>
      <c r="R971">
        <v>2</v>
      </c>
      <c r="S971">
        <v>8</v>
      </c>
      <c r="T971">
        <v>1.9300000000000001E-2</v>
      </c>
      <c r="U971">
        <v>2.96</v>
      </c>
      <c r="V971">
        <f t="shared" si="15"/>
        <v>18.185852576829522</v>
      </c>
      <c r="Y971" t="str">
        <f>VLOOKUP(Q971,'Lista spp'!A:H,8,FALSE)</f>
        <v>ther</v>
      </c>
    </row>
    <row r="972" spans="1:25" x14ac:dyDescent="0.25">
      <c r="A972" t="s">
        <v>324</v>
      </c>
      <c r="B972" t="s">
        <v>1040</v>
      </c>
      <c r="C972" t="s">
        <v>88</v>
      </c>
      <c r="D972" t="s">
        <v>100</v>
      </c>
      <c r="E972" t="s">
        <v>101</v>
      </c>
      <c r="F972" t="s">
        <v>103</v>
      </c>
      <c r="G972" t="s">
        <v>104</v>
      </c>
      <c r="H972" t="s">
        <v>25</v>
      </c>
      <c r="I972">
        <v>4</v>
      </c>
      <c r="J972">
        <v>129</v>
      </c>
      <c r="K972">
        <v>110217</v>
      </c>
      <c r="L972">
        <v>11</v>
      </c>
      <c r="M972">
        <v>2</v>
      </c>
      <c r="N972">
        <v>2017</v>
      </c>
      <c r="O972" t="s">
        <v>105</v>
      </c>
      <c r="P972">
        <v>2</v>
      </c>
      <c r="Q972" t="s">
        <v>626</v>
      </c>
      <c r="R972">
        <v>2</v>
      </c>
      <c r="S972">
        <v>10</v>
      </c>
      <c r="T972">
        <v>1.9300000000000001E-2</v>
      </c>
      <c r="U972">
        <v>2.96</v>
      </c>
      <c r="V972">
        <f t="shared" si="15"/>
        <v>35.203618399138122</v>
      </c>
      <c r="Y972" t="str">
        <f>VLOOKUP(Q972,'Lista spp'!A:H,8,FALSE)</f>
        <v>ther</v>
      </c>
    </row>
    <row r="973" spans="1:25" x14ac:dyDescent="0.25">
      <c r="A973" t="s">
        <v>325</v>
      </c>
      <c r="B973" t="s">
        <v>1040</v>
      </c>
      <c r="C973" t="s">
        <v>88</v>
      </c>
      <c r="D973" t="s">
        <v>100</v>
      </c>
      <c r="E973" t="s">
        <v>101</v>
      </c>
      <c r="F973" t="s">
        <v>103</v>
      </c>
      <c r="G973" t="s">
        <v>104</v>
      </c>
      <c r="H973" t="s">
        <v>25</v>
      </c>
      <c r="I973">
        <v>5</v>
      </c>
      <c r="J973">
        <v>130</v>
      </c>
      <c r="K973">
        <v>110217</v>
      </c>
      <c r="L973">
        <v>11</v>
      </c>
      <c r="M973">
        <v>2</v>
      </c>
      <c r="N973">
        <v>2017</v>
      </c>
      <c r="O973" t="s">
        <v>105</v>
      </c>
      <c r="P973">
        <v>2</v>
      </c>
      <c r="Q973" t="s">
        <v>308</v>
      </c>
      <c r="R973">
        <v>3</v>
      </c>
      <c r="S973">
        <v>7</v>
      </c>
      <c r="T973">
        <v>4.8999999999999998E-3</v>
      </c>
      <c r="U973">
        <v>3.3734000000000002</v>
      </c>
      <c r="V973">
        <f t="shared" si="15"/>
        <v>10.427280655014338</v>
      </c>
      <c r="Y973" t="str">
        <f>VLOOKUP(Q973,'Lista spp'!A:H,8,FALSE)</f>
        <v>minv</v>
      </c>
    </row>
    <row r="974" spans="1:25" x14ac:dyDescent="0.25">
      <c r="A974" t="s">
        <v>325</v>
      </c>
      <c r="B974" t="s">
        <v>1040</v>
      </c>
      <c r="C974" t="s">
        <v>88</v>
      </c>
      <c r="D974" t="s">
        <v>100</v>
      </c>
      <c r="E974" t="s">
        <v>101</v>
      </c>
      <c r="F974" t="s">
        <v>103</v>
      </c>
      <c r="G974" t="s">
        <v>104</v>
      </c>
      <c r="H974" t="s">
        <v>25</v>
      </c>
      <c r="I974">
        <v>5</v>
      </c>
      <c r="J974">
        <v>130</v>
      </c>
      <c r="K974">
        <v>110217</v>
      </c>
      <c r="L974">
        <v>11</v>
      </c>
      <c r="M974">
        <v>2</v>
      </c>
      <c r="N974">
        <v>2017</v>
      </c>
      <c r="O974" t="s">
        <v>105</v>
      </c>
      <c r="P974">
        <v>2</v>
      </c>
      <c r="Q974" t="s">
        <v>515</v>
      </c>
      <c r="R974">
        <v>1</v>
      </c>
      <c r="S974">
        <v>8</v>
      </c>
      <c r="T974">
        <v>2.4E-2</v>
      </c>
      <c r="U974">
        <v>2.93</v>
      </c>
      <c r="V974">
        <f t="shared" si="15"/>
        <v>10.623433498311044</v>
      </c>
      <c r="Y974" t="str">
        <f>VLOOKUP(Q974,'Lista spp'!A:H,8,FALSE)</f>
        <v>scrp</v>
      </c>
    </row>
    <row r="975" spans="1:25" x14ac:dyDescent="0.25">
      <c r="A975" t="s">
        <v>325</v>
      </c>
      <c r="B975" t="s">
        <v>1040</v>
      </c>
      <c r="C975" t="s">
        <v>88</v>
      </c>
      <c r="D975" t="s">
        <v>100</v>
      </c>
      <c r="E975" t="s">
        <v>101</v>
      </c>
      <c r="F975" t="s">
        <v>103</v>
      </c>
      <c r="G975" t="s">
        <v>104</v>
      </c>
      <c r="H975" t="s">
        <v>25</v>
      </c>
      <c r="I975">
        <v>5</v>
      </c>
      <c r="J975">
        <v>130</v>
      </c>
      <c r="K975">
        <v>110217</v>
      </c>
      <c r="L975">
        <v>11</v>
      </c>
      <c r="M975">
        <v>2</v>
      </c>
      <c r="N975">
        <v>2017</v>
      </c>
      <c r="O975" t="s">
        <v>105</v>
      </c>
      <c r="P975">
        <v>2</v>
      </c>
      <c r="Q975" t="s">
        <v>515</v>
      </c>
      <c r="R975">
        <v>1</v>
      </c>
      <c r="S975">
        <v>4</v>
      </c>
      <c r="T975">
        <v>2.4E-2</v>
      </c>
      <c r="U975">
        <v>2.93</v>
      </c>
      <c r="V975">
        <f t="shared" si="15"/>
        <v>1.3939494225671596</v>
      </c>
      <c r="Y975" t="str">
        <f>VLOOKUP(Q975,'Lista spp'!A:H,8,FALSE)</f>
        <v>scrp</v>
      </c>
    </row>
    <row r="976" spans="1:25" x14ac:dyDescent="0.25">
      <c r="A976" t="s">
        <v>325</v>
      </c>
      <c r="B976" t="s">
        <v>1040</v>
      </c>
      <c r="C976" t="s">
        <v>88</v>
      </c>
      <c r="D976" t="s">
        <v>100</v>
      </c>
      <c r="E976" t="s">
        <v>101</v>
      </c>
      <c r="F976" t="s">
        <v>103</v>
      </c>
      <c r="G976" t="s">
        <v>104</v>
      </c>
      <c r="H976" t="s">
        <v>25</v>
      </c>
      <c r="I976">
        <v>5</v>
      </c>
      <c r="J976">
        <v>130</v>
      </c>
      <c r="K976">
        <v>110217</v>
      </c>
      <c r="L976">
        <v>11</v>
      </c>
      <c r="M976">
        <v>2</v>
      </c>
      <c r="N976">
        <v>2017</v>
      </c>
      <c r="O976" t="s">
        <v>105</v>
      </c>
      <c r="P976">
        <v>2</v>
      </c>
      <c r="Q976" t="s">
        <v>448</v>
      </c>
      <c r="R976">
        <v>6</v>
      </c>
      <c r="S976">
        <v>4</v>
      </c>
      <c r="T976">
        <v>1.7100000000000001E-2</v>
      </c>
      <c r="U976">
        <v>3.2</v>
      </c>
      <c r="V976">
        <f t="shared" si="15"/>
        <v>8.6644167452991301</v>
      </c>
      <c r="W976" t="s">
        <v>458</v>
      </c>
      <c r="Y976" t="str">
        <f>VLOOKUP(Q976,'Lista spp'!A:H,8,FALSE)</f>
        <v>scrp</v>
      </c>
    </row>
    <row r="977" spans="1:25" x14ac:dyDescent="0.25">
      <c r="A977" t="s">
        <v>325</v>
      </c>
      <c r="B977" t="s">
        <v>1040</v>
      </c>
      <c r="C977" t="s">
        <v>88</v>
      </c>
      <c r="D977" t="s">
        <v>100</v>
      </c>
      <c r="E977" t="s">
        <v>101</v>
      </c>
      <c r="F977" t="s">
        <v>103</v>
      </c>
      <c r="G977" t="s">
        <v>104</v>
      </c>
      <c r="H977" t="s">
        <v>25</v>
      </c>
      <c r="I977">
        <v>5</v>
      </c>
      <c r="J977">
        <v>130</v>
      </c>
      <c r="K977">
        <v>110217</v>
      </c>
      <c r="L977">
        <v>11</v>
      </c>
      <c r="M977">
        <v>2</v>
      </c>
      <c r="N977">
        <v>2017</v>
      </c>
      <c r="O977" t="s">
        <v>105</v>
      </c>
      <c r="P977">
        <v>2</v>
      </c>
      <c r="Q977" t="s">
        <v>445</v>
      </c>
      <c r="R977">
        <v>1</v>
      </c>
      <c r="S977">
        <v>6</v>
      </c>
      <c r="T977">
        <v>1.44E-2</v>
      </c>
      <c r="U977">
        <v>3.1</v>
      </c>
      <c r="V977">
        <f t="shared" si="15"/>
        <v>3.7207575209071311</v>
      </c>
      <c r="W977" t="s">
        <v>458</v>
      </c>
      <c r="Y977" t="str">
        <f>VLOOKUP(Q977,'Lista spp'!A:H,8,FALSE)</f>
        <v>scrp</v>
      </c>
    </row>
    <row r="978" spans="1:25" x14ac:dyDescent="0.25">
      <c r="A978" t="s">
        <v>325</v>
      </c>
      <c r="B978" t="s">
        <v>1040</v>
      </c>
      <c r="C978" t="s">
        <v>88</v>
      </c>
      <c r="D978" t="s">
        <v>100</v>
      </c>
      <c r="E978" t="s">
        <v>101</v>
      </c>
      <c r="F978" t="s">
        <v>103</v>
      </c>
      <c r="G978" t="s">
        <v>104</v>
      </c>
      <c r="H978" t="s">
        <v>25</v>
      </c>
      <c r="I978">
        <v>5</v>
      </c>
      <c r="J978">
        <v>130</v>
      </c>
      <c r="K978">
        <v>110217</v>
      </c>
      <c r="L978">
        <v>11</v>
      </c>
      <c r="M978">
        <v>2</v>
      </c>
      <c r="N978">
        <v>2017</v>
      </c>
      <c r="O978" t="s">
        <v>105</v>
      </c>
      <c r="P978">
        <v>2</v>
      </c>
      <c r="Q978" t="s">
        <v>445</v>
      </c>
      <c r="R978">
        <v>1</v>
      </c>
      <c r="S978">
        <v>7</v>
      </c>
      <c r="T978">
        <v>1.44E-2</v>
      </c>
      <c r="U978">
        <v>3.1</v>
      </c>
      <c r="V978">
        <f t="shared" si="15"/>
        <v>6.0002095263177599</v>
      </c>
      <c r="W978" t="s">
        <v>458</v>
      </c>
      <c r="Y978" t="str">
        <f>VLOOKUP(Q978,'Lista spp'!A:H,8,FALSE)</f>
        <v>scrp</v>
      </c>
    </row>
    <row r="979" spans="1:25" x14ac:dyDescent="0.25">
      <c r="A979" t="s">
        <v>325</v>
      </c>
      <c r="B979" t="s">
        <v>1040</v>
      </c>
      <c r="C979" t="s">
        <v>88</v>
      </c>
      <c r="D979" t="s">
        <v>100</v>
      </c>
      <c r="E979" t="s">
        <v>101</v>
      </c>
      <c r="F979" t="s">
        <v>103</v>
      </c>
      <c r="G979" t="s">
        <v>104</v>
      </c>
      <c r="H979" t="s">
        <v>25</v>
      </c>
      <c r="I979">
        <v>5</v>
      </c>
      <c r="J979">
        <v>130</v>
      </c>
      <c r="K979">
        <v>110217</v>
      </c>
      <c r="L979">
        <v>11</v>
      </c>
      <c r="M979">
        <v>2</v>
      </c>
      <c r="N979">
        <v>2017</v>
      </c>
      <c r="O979" t="s">
        <v>105</v>
      </c>
      <c r="P979">
        <v>2</v>
      </c>
      <c r="Q979" t="s">
        <v>445</v>
      </c>
      <c r="R979">
        <v>2</v>
      </c>
      <c r="S979">
        <v>3</v>
      </c>
      <c r="T979">
        <v>1.44E-2</v>
      </c>
      <c r="U979">
        <v>3.1</v>
      </c>
      <c r="V979">
        <f t="shared" si="15"/>
        <v>0.86789738012876438</v>
      </c>
      <c r="W979" t="s">
        <v>458</v>
      </c>
      <c r="Y979" t="str">
        <f>VLOOKUP(Q979,'Lista spp'!A:H,8,FALSE)</f>
        <v>scrp</v>
      </c>
    </row>
    <row r="980" spans="1:25" x14ac:dyDescent="0.25">
      <c r="A980" t="s">
        <v>325</v>
      </c>
      <c r="B980" t="s">
        <v>1040</v>
      </c>
      <c r="C980" t="s">
        <v>88</v>
      </c>
      <c r="D980" t="s">
        <v>100</v>
      </c>
      <c r="E980" t="s">
        <v>101</v>
      </c>
      <c r="F980" t="s">
        <v>103</v>
      </c>
      <c r="G980" t="s">
        <v>104</v>
      </c>
      <c r="H980" t="s">
        <v>25</v>
      </c>
      <c r="I980">
        <v>5</v>
      </c>
      <c r="J980">
        <v>130</v>
      </c>
      <c r="K980">
        <v>110217</v>
      </c>
      <c r="L980">
        <v>11</v>
      </c>
      <c r="M980">
        <v>2</v>
      </c>
      <c r="N980">
        <v>2017</v>
      </c>
      <c r="O980" t="s">
        <v>105</v>
      </c>
      <c r="P980">
        <v>2</v>
      </c>
      <c r="Q980" t="s">
        <v>626</v>
      </c>
      <c r="R980">
        <v>3</v>
      </c>
      <c r="S980">
        <v>7</v>
      </c>
      <c r="T980">
        <v>1.9300000000000001E-2</v>
      </c>
      <c r="U980">
        <v>2.96</v>
      </c>
      <c r="V980">
        <f t="shared" si="15"/>
        <v>18.372521410950096</v>
      </c>
      <c r="Y980" t="str">
        <f>VLOOKUP(Q980,'Lista spp'!A:H,8,FALSE)</f>
        <v>ther</v>
      </c>
    </row>
    <row r="981" spans="1:25" x14ac:dyDescent="0.25">
      <c r="A981" t="s">
        <v>325</v>
      </c>
      <c r="B981" t="s">
        <v>1040</v>
      </c>
      <c r="C981" t="s">
        <v>88</v>
      </c>
      <c r="D981" t="s">
        <v>100</v>
      </c>
      <c r="E981" t="s">
        <v>101</v>
      </c>
      <c r="F981" t="s">
        <v>103</v>
      </c>
      <c r="G981" t="s">
        <v>104</v>
      </c>
      <c r="H981" t="s">
        <v>25</v>
      </c>
      <c r="I981">
        <v>5</v>
      </c>
      <c r="J981">
        <v>130</v>
      </c>
      <c r="K981">
        <v>110217</v>
      </c>
      <c r="L981">
        <v>11</v>
      </c>
      <c r="M981">
        <v>2</v>
      </c>
      <c r="N981">
        <v>2017</v>
      </c>
      <c r="O981" t="s">
        <v>105</v>
      </c>
      <c r="P981">
        <v>2</v>
      </c>
      <c r="Q981" t="s">
        <v>626</v>
      </c>
      <c r="R981">
        <v>2</v>
      </c>
      <c r="S981">
        <v>6</v>
      </c>
      <c r="T981">
        <v>1.9300000000000001E-2</v>
      </c>
      <c r="U981">
        <v>2.96</v>
      </c>
      <c r="V981">
        <f t="shared" si="15"/>
        <v>7.760952149947947</v>
      </c>
      <c r="Y981" t="str">
        <f>VLOOKUP(Q981,'Lista spp'!A:H,8,FALSE)</f>
        <v>ther</v>
      </c>
    </row>
    <row r="982" spans="1:25" x14ac:dyDescent="0.25">
      <c r="A982" t="s">
        <v>106</v>
      </c>
      <c r="B982" t="s">
        <v>1040</v>
      </c>
      <c r="C982" t="s">
        <v>88</v>
      </c>
      <c r="D982" t="s">
        <v>100</v>
      </c>
      <c r="E982" t="s">
        <v>101</v>
      </c>
      <c r="F982" t="s">
        <v>103</v>
      </c>
      <c r="G982" t="s">
        <v>104</v>
      </c>
      <c r="H982" t="s">
        <v>25</v>
      </c>
      <c r="I982">
        <v>6</v>
      </c>
      <c r="J982">
        <v>131</v>
      </c>
      <c r="K982">
        <v>110217</v>
      </c>
      <c r="L982">
        <v>11</v>
      </c>
      <c r="M982">
        <v>2</v>
      </c>
      <c r="N982">
        <v>2017</v>
      </c>
      <c r="O982" t="s">
        <v>105</v>
      </c>
      <c r="P982">
        <v>2</v>
      </c>
      <c r="Q982" t="s">
        <v>73</v>
      </c>
      <c r="R982">
        <v>1</v>
      </c>
      <c r="S982">
        <v>8</v>
      </c>
      <c r="T982">
        <v>1.2500000000000001E-2</v>
      </c>
      <c r="U982">
        <v>3.2240000000000002</v>
      </c>
      <c r="V982">
        <f t="shared" si="15"/>
        <v>10.196993232455457</v>
      </c>
      <c r="Y982" t="str">
        <f>VLOOKUP(Q982,'Lista spp'!A:H,8,FALSE)</f>
        <v>mcar</v>
      </c>
    </row>
    <row r="983" spans="1:25" x14ac:dyDescent="0.25">
      <c r="A983" t="s">
        <v>106</v>
      </c>
      <c r="B983" t="s">
        <v>1040</v>
      </c>
      <c r="C983" t="s">
        <v>88</v>
      </c>
      <c r="D983" t="s">
        <v>100</v>
      </c>
      <c r="E983" t="s">
        <v>101</v>
      </c>
      <c r="F983" t="s">
        <v>103</v>
      </c>
      <c r="G983" t="s">
        <v>104</v>
      </c>
      <c r="H983" t="s">
        <v>25</v>
      </c>
      <c r="I983">
        <v>6</v>
      </c>
      <c r="J983">
        <v>131</v>
      </c>
      <c r="K983">
        <v>110217</v>
      </c>
      <c r="L983">
        <v>11</v>
      </c>
      <c r="M983">
        <v>2</v>
      </c>
      <c r="N983">
        <v>2017</v>
      </c>
      <c r="O983" t="s">
        <v>105</v>
      </c>
      <c r="P983">
        <v>2</v>
      </c>
      <c r="Q983" t="s">
        <v>305</v>
      </c>
      <c r="R983">
        <v>1</v>
      </c>
      <c r="S983">
        <v>12</v>
      </c>
      <c r="T983">
        <v>1.4800000000000001E-2</v>
      </c>
      <c r="U983">
        <v>3.1669999999999998</v>
      </c>
      <c r="V983">
        <f t="shared" si="15"/>
        <v>38.728325666249653</v>
      </c>
      <c r="Y983" t="str">
        <f>VLOOKUP(Q983,'Lista spp'!A:H,8,FALSE)</f>
        <v>minv</v>
      </c>
    </row>
    <row r="984" spans="1:25" x14ac:dyDescent="0.25">
      <c r="A984" t="s">
        <v>106</v>
      </c>
      <c r="B984" t="s">
        <v>1040</v>
      </c>
      <c r="C984" t="s">
        <v>88</v>
      </c>
      <c r="D984" t="s">
        <v>100</v>
      </c>
      <c r="E984" t="s">
        <v>101</v>
      </c>
      <c r="F984" t="s">
        <v>103</v>
      </c>
      <c r="G984" t="s">
        <v>104</v>
      </c>
      <c r="H984" t="s">
        <v>25</v>
      </c>
      <c r="I984">
        <v>6</v>
      </c>
      <c r="J984">
        <v>131</v>
      </c>
      <c r="K984">
        <v>110217</v>
      </c>
      <c r="L984">
        <v>11</v>
      </c>
      <c r="M984">
        <v>2</v>
      </c>
      <c r="N984">
        <v>2017</v>
      </c>
      <c r="O984" t="s">
        <v>105</v>
      </c>
      <c r="P984">
        <v>2</v>
      </c>
      <c r="Q984" t="s">
        <v>305</v>
      </c>
      <c r="R984">
        <v>1</v>
      </c>
      <c r="S984">
        <v>10</v>
      </c>
      <c r="T984">
        <v>1.4800000000000001E-2</v>
      </c>
      <c r="U984">
        <v>3.1669999999999998</v>
      </c>
      <c r="V984">
        <f t="shared" si="15"/>
        <v>21.740108909129241</v>
      </c>
      <c r="Y984" t="str">
        <f>VLOOKUP(Q984,'Lista spp'!A:H,8,FALSE)</f>
        <v>minv</v>
      </c>
    </row>
    <row r="985" spans="1:25" x14ac:dyDescent="0.25">
      <c r="A985" t="s">
        <v>106</v>
      </c>
      <c r="B985" t="s">
        <v>1040</v>
      </c>
      <c r="C985" t="s">
        <v>88</v>
      </c>
      <c r="D985" t="s">
        <v>100</v>
      </c>
      <c r="E985" t="s">
        <v>101</v>
      </c>
      <c r="F985" t="s">
        <v>103</v>
      </c>
      <c r="G985" t="s">
        <v>104</v>
      </c>
      <c r="H985" t="s">
        <v>25</v>
      </c>
      <c r="I985">
        <v>6</v>
      </c>
      <c r="J985">
        <v>131</v>
      </c>
      <c r="K985">
        <v>110217</v>
      </c>
      <c r="L985">
        <v>11</v>
      </c>
      <c r="M985">
        <v>2</v>
      </c>
      <c r="N985">
        <v>2017</v>
      </c>
      <c r="O985" t="s">
        <v>105</v>
      </c>
      <c r="P985">
        <v>2</v>
      </c>
      <c r="Q985" t="s">
        <v>515</v>
      </c>
      <c r="R985">
        <v>1</v>
      </c>
      <c r="S985">
        <v>12</v>
      </c>
      <c r="T985">
        <v>2.4E-2</v>
      </c>
      <c r="U985">
        <v>2.93</v>
      </c>
      <c r="V985">
        <f t="shared" si="15"/>
        <v>34.850763154984143</v>
      </c>
      <c r="Y985" t="str">
        <f>VLOOKUP(Q985,'Lista spp'!A:H,8,FALSE)</f>
        <v>scrp</v>
      </c>
    </row>
    <row r="986" spans="1:25" x14ac:dyDescent="0.25">
      <c r="A986" t="s">
        <v>106</v>
      </c>
      <c r="B986" t="s">
        <v>1040</v>
      </c>
      <c r="C986" t="s">
        <v>88</v>
      </c>
      <c r="D986" t="s">
        <v>100</v>
      </c>
      <c r="E986" t="s">
        <v>101</v>
      </c>
      <c r="F986" t="s">
        <v>103</v>
      </c>
      <c r="G986" t="s">
        <v>104</v>
      </c>
      <c r="H986" t="s">
        <v>25</v>
      </c>
      <c r="I986">
        <v>6</v>
      </c>
      <c r="J986">
        <v>131</v>
      </c>
      <c r="K986">
        <v>110217</v>
      </c>
      <c r="L986">
        <v>11</v>
      </c>
      <c r="M986">
        <v>2</v>
      </c>
      <c r="N986">
        <v>2017</v>
      </c>
      <c r="O986" t="s">
        <v>105</v>
      </c>
      <c r="P986">
        <v>2</v>
      </c>
      <c r="Q986" t="s">
        <v>515</v>
      </c>
      <c r="R986">
        <v>1</v>
      </c>
      <c r="S986">
        <v>18</v>
      </c>
      <c r="T986">
        <v>2.4E-2</v>
      </c>
      <c r="U986">
        <v>2.93</v>
      </c>
      <c r="V986">
        <f t="shared" si="15"/>
        <v>114.32986262660718</v>
      </c>
      <c r="Y986" t="str">
        <f>VLOOKUP(Q986,'Lista spp'!A:H,8,FALSE)</f>
        <v>scrp</v>
      </c>
    </row>
    <row r="987" spans="1:25" x14ac:dyDescent="0.25">
      <c r="A987" t="s">
        <v>106</v>
      </c>
      <c r="B987" t="s">
        <v>1040</v>
      </c>
      <c r="C987" t="s">
        <v>88</v>
      </c>
      <c r="D987" t="s">
        <v>100</v>
      </c>
      <c r="E987" t="s">
        <v>101</v>
      </c>
      <c r="F987" t="s">
        <v>103</v>
      </c>
      <c r="G987" t="s">
        <v>104</v>
      </c>
      <c r="H987" t="s">
        <v>25</v>
      </c>
      <c r="I987">
        <v>6</v>
      </c>
      <c r="J987">
        <v>131</v>
      </c>
      <c r="K987">
        <v>110217</v>
      </c>
      <c r="L987">
        <v>11</v>
      </c>
      <c r="M987">
        <v>2</v>
      </c>
      <c r="N987">
        <v>2017</v>
      </c>
      <c r="O987" t="s">
        <v>105</v>
      </c>
      <c r="P987">
        <v>2</v>
      </c>
      <c r="Q987" t="s">
        <v>455</v>
      </c>
      <c r="R987">
        <v>1</v>
      </c>
      <c r="S987">
        <v>35</v>
      </c>
      <c r="T987">
        <v>3.5200000000000002E-2</v>
      </c>
      <c r="U987">
        <v>2.88</v>
      </c>
      <c r="V987">
        <f t="shared" si="15"/>
        <v>985.05080715653878</v>
      </c>
      <c r="Y987" t="str">
        <f>VLOOKUP(Q987,'Lista spp'!A:H,8,FALSE)</f>
        <v>scrp</v>
      </c>
    </row>
    <row r="988" spans="1:25" x14ac:dyDescent="0.25">
      <c r="A988" t="s">
        <v>106</v>
      </c>
      <c r="B988" t="s">
        <v>1040</v>
      </c>
      <c r="C988" t="s">
        <v>88</v>
      </c>
      <c r="D988" t="s">
        <v>100</v>
      </c>
      <c r="E988" t="s">
        <v>101</v>
      </c>
      <c r="F988" t="s">
        <v>103</v>
      </c>
      <c r="G988" t="s">
        <v>104</v>
      </c>
      <c r="H988" t="s">
        <v>25</v>
      </c>
      <c r="I988">
        <v>6</v>
      </c>
      <c r="J988">
        <v>131</v>
      </c>
      <c r="K988">
        <v>110217</v>
      </c>
      <c r="L988">
        <v>11</v>
      </c>
      <c r="M988">
        <v>2</v>
      </c>
      <c r="N988">
        <v>2017</v>
      </c>
      <c r="O988" t="s">
        <v>105</v>
      </c>
      <c r="P988">
        <v>2</v>
      </c>
      <c r="Q988" t="s">
        <v>445</v>
      </c>
      <c r="R988">
        <v>1</v>
      </c>
      <c r="S988">
        <v>20</v>
      </c>
      <c r="T988">
        <v>1.44E-2</v>
      </c>
      <c r="U988">
        <v>3.1</v>
      </c>
      <c r="V988">
        <f t="shared" si="15"/>
        <v>155.43738405199448</v>
      </c>
      <c r="W988" t="s">
        <v>435</v>
      </c>
      <c r="Y988" t="str">
        <f>VLOOKUP(Q988,'Lista spp'!A:H,8,FALSE)</f>
        <v>scrp</v>
      </c>
    </row>
    <row r="989" spans="1:25" x14ac:dyDescent="0.25">
      <c r="A989" t="s">
        <v>106</v>
      </c>
      <c r="B989" t="s">
        <v>1040</v>
      </c>
      <c r="C989" t="s">
        <v>88</v>
      </c>
      <c r="D989" t="s">
        <v>100</v>
      </c>
      <c r="E989" t="s">
        <v>101</v>
      </c>
      <c r="F989" t="s">
        <v>103</v>
      </c>
      <c r="G989" t="s">
        <v>104</v>
      </c>
      <c r="H989" t="s">
        <v>25</v>
      </c>
      <c r="I989">
        <v>6</v>
      </c>
      <c r="J989">
        <v>131</v>
      </c>
      <c r="K989">
        <v>110217</v>
      </c>
      <c r="L989">
        <v>11</v>
      </c>
      <c r="M989">
        <v>2</v>
      </c>
      <c r="N989">
        <v>2017</v>
      </c>
      <c r="O989" t="s">
        <v>105</v>
      </c>
      <c r="P989">
        <v>2</v>
      </c>
      <c r="Q989" t="s">
        <v>626</v>
      </c>
      <c r="R989">
        <v>5</v>
      </c>
      <c r="S989">
        <v>8</v>
      </c>
      <c r="T989">
        <v>1.9300000000000001E-2</v>
      </c>
      <c r="U989">
        <v>2.96</v>
      </c>
      <c r="V989">
        <f t="shared" si="15"/>
        <v>45.464631442073802</v>
      </c>
      <c r="Y989" t="str">
        <f>VLOOKUP(Q989,'Lista spp'!A:H,8,FALSE)</f>
        <v>ther</v>
      </c>
    </row>
    <row r="990" spans="1:25" x14ac:dyDescent="0.25">
      <c r="A990" t="s">
        <v>106</v>
      </c>
      <c r="B990" t="s">
        <v>1040</v>
      </c>
      <c r="C990" t="s">
        <v>88</v>
      </c>
      <c r="D990" t="s">
        <v>100</v>
      </c>
      <c r="E990" t="s">
        <v>101</v>
      </c>
      <c r="F990" t="s">
        <v>103</v>
      </c>
      <c r="G990" t="s">
        <v>104</v>
      </c>
      <c r="H990" t="s">
        <v>25</v>
      </c>
      <c r="I990">
        <v>6</v>
      </c>
      <c r="J990">
        <v>131</v>
      </c>
      <c r="K990">
        <v>110217</v>
      </c>
      <c r="L990">
        <v>11</v>
      </c>
      <c r="M990">
        <v>2</v>
      </c>
      <c r="N990">
        <v>2017</v>
      </c>
      <c r="O990" t="s">
        <v>105</v>
      </c>
      <c r="P990">
        <v>2</v>
      </c>
      <c r="Q990" t="s">
        <v>626</v>
      </c>
      <c r="R990">
        <v>1</v>
      </c>
      <c r="S990">
        <v>12</v>
      </c>
      <c r="T990">
        <v>1.9300000000000001E-2</v>
      </c>
      <c r="U990">
        <v>2.96</v>
      </c>
      <c r="V990">
        <f t="shared" si="15"/>
        <v>30.19491402110754</v>
      </c>
      <c r="Y990" t="str">
        <f>VLOOKUP(Q990,'Lista spp'!A:H,8,FALSE)</f>
        <v>ther</v>
      </c>
    </row>
    <row r="991" spans="1:25" x14ac:dyDescent="0.25">
      <c r="A991" t="s">
        <v>106</v>
      </c>
      <c r="B991" t="s">
        <v>1040</v>
      </c>
      <c r="C991" t="s">
        <v>88</v>
      </c>
      <c r="D991" t="s">
        <v>100</v>
      </c>
      <c r="E991" t="s">
        <v>101</v>
      </c>
      <c r="F991" t="s">
        <v>103</v>
      </c>
      <c r="G991" t="s">
        <v>104</v>
      </c>
      <c r="H991" t="s">
        <v>25</v>
      </c>
      <c r="I991">
        <v>6</v>
      </c>
      <c r="J991">
        <v>131</v>
      </c>
      <c r="K991">
        <v>110217</v>
      </c>
      <c r="L991">
        <v>11</v>
      </c>
      <c r="M991">
        <v>2</v>
      </c>
      <c r="N991">
        <v>2017</v>
      </c>
      <c r="O991" t="s">
        <v>105</v>
      </c>
      <c r="P991">
        <v>2</v>
      </c>
      <c r="Q991" t="s">
        <v>626</v>
      </c>
      <c r="R991">
        <v>3</v>
      </c>
      <c r="S991">
        <v>7</v>
      </c>
      <c r="T991">
        <v>1.9300000000000001E-2</v>
      </c>
      <c r="U991">
        <v>2.96</v>
      </c>
      <c r="V991">
        <f t="shared" si="15"/>
        <v>18.372521410950096</v>
      </c>
      <c r="Y991" t="str">
        <f>VLOOKUP(Q991,'Lista spp'!A:H,8,FALSE)</f>
        <v>ther</v>
      </c>
    </row>
    <row r="992" spans="1:25" x14ac:dyDescent="0.25">
      <c r="A992" t="s">
        <v>106</v>
      </c>
      <c r="B992" t="s">
        <v>1040</v>
      </c>
      <c r="C992" t="s">
        <v>88</v>
      </c>
      <c r="D992" t="s">
        <v>100</v>
      </c>
      <c r="E992" t="s">
        <v>101</v>
      </c>
      <c r="F992" t="s">
        <v>103</v>
      </c>
      <c r="G992" t="s">
        <v>104</v>
      </c>
      <c r="H992" t="s">
        <v>25</v>
      </c>
      <c r="I992">
        <v>6</v>
      </c>
      <c r="J992">
        <v>131</v>
      </c>
      <c r="K992">
        <v>110217</v>
      </c>
      <c r="L992">
        <v>11</v>
      </c>
      <c r="M992">
        <v>2</v>
      </c>
      <c r="N992">
        <v>2017</v>
      </c>
      <c r="O992" t="s">
        <v>105</v>
      </c>
      <c r="P992">
        <v>2</v>
      </c>
      <c r="Q992" t="s">
        <v>626</v>
      </c>
      <c r="R992">
        <v>2</v>
      </c>
      <c r="S992">
        <v>10</v>
      </c>
      <c r="T992">
        <v>1.9300000000000001E-2</v>
      </c>
      <c r="U992">
        <v>2.96</v>
      </c>
      <c r="V992">
        <f t="shared" si="15"/>
        <v>35.203618399138122</v>
      </c>
      <c r="Y992" t="str">
        <f>VLOOKUP(Q992,'Lista spp'!A:H,8,FALSE)</f>
        <v>ther</v>
      </c>
    </row>
    <row r="993" spans="1:25" x14ac:dyDescent="0.25">
      <c r="A993" t="s">
        <v>326</v>
      </c>
      <c r="B993" t="s">
        <v>1040</v>
      </c>
      <c r="C993" t="s">
        <v>88</v>
      </c>
      <c r="D993" t="s">
        <v>100</v>
      </c>
      <c r="E993" t="s">
        <v>101</v>
      </c>
      <c r="F993" t="s">
        <v>103</v>
      </c>
      <c r="G993" t="s">
        <v>104</v>
      </c>
      <c r="H993" t="s">
        <v>25</v>
      </c>
      <c r="I993">
        <v>7</v>
      </c>
      <c r="J993">
        <v>132</v>
      </c>
      <c r="K993">
        <v>110217</v>
      </c>
      <c r="L993">
        <v>11</v>
      </c>
      <c r="M993">
        <v>2</v>
      </c>
      <c r="N993">
        <v>2017</v>
      </c>
      <c r="O993" t="s">
        <v>105</v>
      </c>
      <c r="P993">
        <v>2</v>
      </c>
      <c r="Q993" t="s">
        <v>299</v>
      </c>
      <c r="R993">
        <v>1</v>
      </c>
      <c r="S993">
        <v>12</v>
      </c>
      <c r="T993">
        <v>3.3500000000000002E-2</v>
      </c>
      <c r="U993">
        <v>2.7719999999999998</v>
      </c>
      <c r="V993">
        <f t="shared" si="15"/>
        <v>32.849988441092279</v>
      </c>
      <c r="Y993" t="str">
        <f>VLOOKUP(Q993,'Lista spp'!A:H,8,FALSE)</f>
        <v>minv</v>
      </c>
    </row>
    <row r="994" spans="1:25" x14ac:dyDescent="0.25">
      <c r="A994" t="s">
        <v>327</v>
      </c>
      <c r="B994" t="s">
        <v>1040</v>
      </c>
      <c r="C994" t="s">
        <v>88</v>
      </c>
      <c r="D994" t="s">
        <v>100</v>
      </c>
      <c r="E994" t="s">
        <v>101</v>
      </c>
      <c r="F994" t="s">
        <v>103</v>
      </c>
      <c r="G994" t="s">
        <v>104</v>
      </c>
      <c r="H994" t="s">
        <v>25</v>
      </c>
      <c r="I994">
        <v>8</v>
      </c>
      <c r="J994">
        <v>132</v>
      </c>
      <c r="K994">
        <v>110217</v>
      </c>
      <c r="L994">
        <v>11</v>
      </c>
      <c r="M994">
        <v>2</v>
      </c>
      <c r="N994">
        <v>2017</v>
      </c>
      <c r="O994" t="s">
        <v>105</v>
      </c>
      <c r="P994">
        <v>2</v>
      </c>
      <c r="Q994" t="s">
        <v>315</v>
      </c>
      <c r="R994">
        <v>3</v>
      </c>
      <c r="S994">
        <v>6</v>
      </c>
      <c r="T994">
        <v>8.6999999999999994E-3</v>
      </c>
      <c r="U994">
        <v>3.1440000000000001</v>
      </c>
      <c r="V994">
        <f t="shared" si="15"/>
        <v>7.2970620380153086</v>
      </c>
      <c r="Y994" t="str">
        <f>VLOOKUP(Q994,'Lista spp'!A:H,8,FALSE)</f>
        <v>minv</v>
      </c>
    </row>
    <row r="995" spans="1:25" x14ac:dyDescent="0.25">
      <c r="A995" t="s">
        <v>327</v>
      </c>
      <c r="B995" t="s">
        <v>1040</v>
      </c>
      <c r="C995" t="s">
        <v>88</v>
      </c>
      <c r="D995" t="s">
        <v>100</v>
      </c>
      <c r="E995" t="s">
        <v>101</v>
      </c>
      <c r="F995" t="s">
        <v>103</v>
      </c>
      <c r="G995" t="s">
        <v>104</v>
      </c>
      <c r="H995" t="s">
        <v>25</v>
      </c>
      <c r="I995">
        <v>8</v>
      </c>
      <c r="J995">
        <v>132</v>
      </c>
      <c r="K995">
        <v>110217</v>
      </c>
      <c r="L995">
        <v>11</v>
      </c>
      <c r="M995">
        <v>2</v>
      </c>
      <c r="N995">
        <v>2017</v>
      </c>
      <c r="O995" t="s">
        <v>105</v>
      </c>
      <c r="P995">
        <v>2</v>
      </c>
      <c r="Q995" t="s">
        <v>315</v>
      </c>
      <c r="R995">
        <v>2</v>
      </c>
      <c r="S995">
        <v>15</v>
      </c>
      <c r="T995">
        <v>8.6999999999999994E-3</v>
      </c>
      <c r="U995">
        <v>3.1440000000000001</v>
      </c>
      <c r="V995">
        <f t="shared" si="15"/>
        <v>86.732160888158788</v>
      </c>
      <c r="Y995" t="str">
        <f>VLOOKUP(Q995,'Lista spp'!A:H,8,FALSE)</f>
        <v>minv</v>
      </c>
    </row>
    <row r="996" spans="1:25" x14ac:dyDescent="0.25">
      <c r="A996" t="s">
        <v>327</v>
      </c>
      <c r="B996" t="s">
        <v>1040</v>
      </c>
      <c r="C996" t="s">
        <v>88</v>
      </c>
      <c r="D996" t="s">
        <v>100</v>
      </c>
      <c r="E996" t="s">
        <v>101</v>
      </c>
      <c r="F996" t="s">
        <v>103</v>
      </c>
      <c r="G996" t="s">
        <v>104</v>
      </c>
      <c r="H996" t="s">
        <v>25</v>
      </c>
      <c r="I996">
        <v>8</v>
      </c>
      <c r="J996">
        <v>132</v>
      </c>
      <c r="K996">
        <v>110217</v>
      </c>
      <c r="L996">
        <v>11</v>
      </c>
      <c r="M996">
        <v>2</v>
      </c>
      <c r="N996">
        <v>2017</v>
      </c>
      <c r="O996" t="s">
        <v>105</v>
      </c>
      <c r="P996">
        <v>2</v>
      </c>
      <c r="Q996" t="s">
        <v>299</v>
      </c>
      <c r="R996">
        <v>2</v>
      </c>
      <c r="S996">
        <v>6</v>
      </c>
      <c r="T996">
        <v>3.3500000000000002E-2</v>
      </c>
      <c r="U996">
        <v>2.7719999999999998</v>
      </c>
      <c r="V996">
        <f t="shared" si="15"/>
        <v>9.6185602287818721</v>
      </c>
      <c r="Y996" t="str">
        <f>VLOOKUP(Q996,'Lista spp'!A:H,8,FALSE)</f>
        <v>minv</v>
      </c>
    </row>
    <row r="997" spans="1:25" x14ac:dyDescent="0.25">
      <c r="A997" t="s">
        <v>327</v>
      </c>
      <c r="B997" t="s">
        <v>1040</v>
      </c>
      <c r="C997" t="s">
        <v>88</v>
      </c>
      <c r="D997" t="s">
        <v>100</v>
      </c>
      <c r="E997" t="s">
        <v>101</v>
      </c>
      <c r="F997" t="s">
        <v>103</v>
      </c>
      <c r="G997" t="s">
        <v>104</v>
      </c>
      <c r="H997" t="s">
        <v>25</v>
      </c>
      <c r="I997">
        <v>8</v>
      </c>
      <c r="J997">
        <v>132</v>
      </c>
      <c r="K997">
        <v>110217</v>
      </c>
      <c r="L997">
        <v>11</v>
      </c>
      <c r="M997">
        <v>2</v>
      </c>
      <c r="N997">
        <v>2017</v>
      </c>
      <c r="O997" t="s">
        <v>105</v>
      </c>
      <c r="P997">
        <v>2</v>
      </c>
      <c r="Q997" t="s">
        <v>305</v>
      </c>
      <c r="R997">
        <v>1</v>
      </c>
      <c r="S997">
        <v>5</v>
      </c>
      <c r="T997">
        <v>1.4800000000000001E-2</v>
      </c>
      <c r="U997">
        <v>3.1669999999999998</v>
      </c>
      <c r="V997">
        <f t="shared" si="15"/>
        <v>2.4204700829721806</v>
      </c>
      <c r="Y997" t="str">
        <f>VLOOKUP(Q997,'Lista spp'!A:H,8,FALSE)</f>
        <v>minv</v>
      </c>
    </row>
    <row r="998" spans="1:25" x14ac:dyDescent="0.25">
      <c r="A998" t="s">
        <v>326</v>
      </c>
      <c r="B998" t="s">
        <v>1040</v>
      </c>
      <c r="C998" t="s">
        <v>88</v>
      </c>
      <c r="D998" t="s">
        <v>100</v>
      </c>
      <c r="E998" t="s">
        <v>101</v>
      </c>
      <c r="F998" t="s">
        <v>103</v>
      </c>
      <c r="G998" t="s">
        <v>104</v>
      </c>
      <c r="H998" t="s">
        <v>25</v>
      </c>
      <c r="I998">
        <v>7</v>
      </c>
      <c r="J998">
        <v>132</v>
      </c>
      <c r="K998">
        <v>110217</v>
      </c>
      <c r="L998">
        <v>11</v>
      </c>
      <c r="M998">
        <v>2</v>
      </c>
      <c r="N998">
        <v>2017</v>
      </c>
      <c r="O998" t="s">
        <v>105</v>
      </c>
      <c r="P998">
        <v>2</v>
      </c>
      <c r="Q998" t="s">
        <v>408</v>
      </c>
      <c r="R998">
        <v>2</v>
      </c>
      <c r="S998">
        <v>5</v>
      </c>
      <c r="T998">
        <v>2.46E-2</v>
      </c>
      <c r="U998">
        <v>2.85</v>
      </c>
      <c r="V998">
        <f t="shared" si="15"/>
        <v>4.8309174359253486</v>
      </c>
      <c r="Y998" t="str">
        <f>VLOOKUP(Q998,'Lista spp'!A:H,8,FALSE)</f>
        <v>omni</v>
      </c>
    </row>
    <row r="999" spans="1:25" x14ac:dyDescent="0.25">
      <c r="A999" t="s">
        <v>326</v>
      </c>
      <c r="B999" t="s">
        <v>1040</v>
      </c>
      <c r="C999" t="s">
        <v>88</v>
      </c>
      <c r="D999" t="s">
        <v>100</v>
      </c>
      <c r="E999" t="s">
        <v>101</v>
      </c>
      <c r="F999" t="s">
        <v>103</v>
      </c>
      <c r="G999" t="s">
        <v>104</v>
      </c>
      <c r="H999" t="s">
        <v>25</v>
      </c>
      <c r="I999">
        <v>7</v>
      </c>
      <c r="J999">
        <v>132</v>
      </c>
      <c r="K999">
        <v>110217</v>
      </c>
      <c r="L999">
        <v>11</v>
      </c>
      <c r="M999">
        <v>2</v>
      </c>
      <c r="N999">
        <v>2017</v>
      </c>
      <c r="O999" t="s">
        <v>105</v>
      </c>
      <c r="P999">
        <v>2</v>
      </c>
      <c r="Q999" t="s">
        <v>408</v>
      </c>
      <c r="R999">
        <v>1</v>
      </c>
      <c r="S999">
        <v>3</v>
      </c>
      <c r="T999">
        <v>2.46E-2</v>
      </c>
      <c r="U999">
        <v>2.85</v>
      </c>
      <c r="V999">
        <f t="shared" si="15"/>
        <v>0.56328823827332886</v>
      </c>
      <c r="Y999" t="str">
        <f>VLOOKUP(Q999,'Lista spp'!A:H,8,FALSE)</f>
        <v>omni</v>
      </c>
    </row>
    <row r="1000" spans="1:25" x14ac:dyDescent="0.25">
      <c r="A1000" t="s">
        <v>326</v>
      </c>
      <c r="B1000" t="s">
        <v>1040</v>
      </c>
      <c r="C1000" t="s">
        <v>88</v>
      </c>
      <c r="D1000" t="s">
        <v>100</v>
      </c>
      <c r="E1000" t="s">
        <v>101</v>
      </c>
      <c r="F1000" t="s">
        <v>103</v>
      </c>
      <c r="G1000" t="s">
        <v>104</v>
      </c>
      <c r="H1000" t="s">
        <v>25</v>
      </c>
      <c r="I1000">
        <v>7</v>
      </c>
      <c r="J1000">
        <v>132</v>
      </c>
      <c r="K1000">
        <v>110217</v>
      </c>
      <c r="L1000">
        <v>11</v>
      </c>
      <c r="M1000">
        <v>2</v>
      </c>
      <c r="N1000">
        <v>2017</v>
      </c>
      <c r="O1000" t="s">
        <v>105</v>
      </c>
      <c r="P1000">
        <v>2</v>
      </c>
      <c r="Q1000" t="s">
        <v>515</v>
      </c>
      <c r="R1000">
        <v>4</v>
      </c>
      <c r="S1000">
        <v>10</v>
      </c>
      <c r="T1000">
        <v>2.4E-2</v>
      </c>
      <c r="U1000">
        <v>2.93</v>
      </c>
      <c r="V1000">
        <f t="shared" si="15"/>
        <v>81.709251667428248</v>
      </c>
      <c r="Y1000" t="str">
        <f>VLOOKUP(Q1000,'Lista spp'!A:H,8,FALSE)</f>
        <v>scrp</v>
      </c>
    </row>
    <row r="1001" spans="1:25" x14ac:dyDescent="0.25">
      <c r="A1001" t="s">
        <v>326</v>
      </c>
      <c r="B1001" t="s">
        <v>1040</v>
      </c>
      <c r="C1001" t="s">
        <v>88</v>
      </c>
      <c r="D1001" t="s">
        <v>100</v>
      </c>
      <c r="E1001" t="s">
        <v>101</v>
      </c>
      <c r="F1001" t="s">
        <v>103</v>
      </c>
      <c r="G1001" t="s">
        <v>104</v>
      </c>
      <c r="H1001" t="s">
        <v>25</v>
      </c>
      <c r="I1001">
        <v>7</v>
      </c>
      <c r="J1001">
        <v>132</v>
      </c>
      <c r="K1001">
        <v>110217</v>
      </c>
      <c r="L1001">
        <v>11</v>
      </c>
      <c r="M1001">
        <v>2</v>
      </c>
      <c r="N1001">
        <v>2017</v>
      </c>
      <c r="O1001" t="s">
        <v>105</v>
      </c>
      <c r="P1001">
        <v>2</v>
      </c>
      <c r="Q1001" t="s">
        <v>448</v>
      </c>
      <c r="R1001">
        <v>2</v>
      </c>
      <c r="S1001">
        <v>6</v>
      </c>
      <c r="T1001">
        <v>1.7100000000000001E-2</v>
      </c>
      <c r="U1001">
        <v>3.2</v>
      </c>
      <c r="V1001">
        <f t="shared" si="15"/>
        <v>10.570854795940743</v>
      </c>
      <c r="W1001" t="s">
        <v>458</v>
      </c>
      <c r="Y1001" t="str">
        <f>VLOOKUP(Q1001,'Lista spp'!A:H,8,FALSE)</f>
        <v>scrp</v>
      </c>
    </row>
    <row r="1002" spans="1:25" x14ac:dyDescent="0.25">
      <c r="A1002" t="s">
        <v>326</v>
      </c>
      <c r="B1002" t="s">
        <v>1040</v>
      </c>
      <c r="C1002" t="s">
        <v>88</v>
      </c>
      <c r="D1002" t="s">
        <v>100</v>
      </c>
      <c r="E1002" t="s">
        <v>101</v>
      </c>
      <c r="F1002" t="s">
        <v>103</v>
      </c>
      <c r="G1002" t="s">
        <v>104</v>
      </c>
      <c r="H1002" t="s">
        <v>25</v>
      </c>
      <c r="I1002">
        <v>7</v>
      </c>
      <c r="J1002">
        <v>132</v>
      </c>
      <c r="K1002">
        <v>110217</v>
      </c>
      <c r="L1002">
        <v>11</v>
      </c>
      <c r="M1002">
        <v>2</v>
      </c>
      <c r="N1002">
        <v>2017</v>
      </c>
      <c r="O1002" t="s">
        <v>105</v>
      </c>
      <c r="P1002">
        <v>2</v>
      </c>
      <c r="Q1002" t="s">
        <v>448</v>
      </c>
      <c r="R1002">
        <v>1</v>
      </c>
      <c r="S1002">
        <v>7</v>
      </c>
      <c r="T1002">
        <v>1.7100000000000001E-2</v>
      </c>
      <c r="U1002">
        <v>3.2</v>
      </c>
      <c r="V1002">
        <f t="shared" si="15"/>
        <v>8.6558523247005237</v>
      </c>
      <c r="W1002" t="s">
        <v>458</v>
      </c>
      <c r="Y1002" t="str">
        <f>VLOOKUP(Q1002,'Lista spp'!A:H,8,FALSE)</f>
        <v>scrp</v>
      </c>
    </row>
    <row r="1003" spans="1:25" x14ac:dyDescent="0.25">
      <c r="A1003" t="s">
        <v>326</v>
      </c>
      <c r="B1003" t="s">
        <v>1040</v>
      </c>
      <c r="C1003" t="s">
        <v>88</v>
      </c>
      <c r="D1003" t="s">
        <v>100</v>
      </c>
      <c r="E1003" t="s">
        <v>101</v>
      </c>
      <c r="F1003" t="s">
        <v>103</v>
      </c>
      <c r="G1003" t="s">
        <v>104</v>
      </c>
      <c r="H1003" t="s">
        <v>25</v>
      </c>
      <c r="I1003">
        <v>7</v>
      </c>
      <c r="J1003">
        <v>132</v>
      </c>
      <c r="K1003">
        <v>110217</v>
      </c>
      <c r="L1003">
        <v>11</v>
      </c>
      <c r="M1003">
        <v>2</v>
      </c>
      <c r="N1003">
        <v>2017</v>
      </c>
      <c r="O1003" t="s">
        <v>105</v>
      </c>
      <c r="P1003">
        <v>2</v>
      </c>
      <c r="Q1003" t="s">
        <v>445</v>
      </c>
      <c r="R1003">
        <v>1</v>
      </c>
      <c r="S1003">
        <v>7</v>
      </c>
      <c r="T1003">
        <v>1.44E-2</v>
      </c>
      <c r="U1003">
        <v>3.1</v>
      </c>
      <c r="V1003">
        <f t="shared" si="15"/>
        <v>6.0002095263177599</v>
      </c>
      <c r="W1003" t="s">
        <v>458</v>
      </c>
      <c r="Y1003" t="str">
        <f>VLOOKUP(Q1003,'Lista spp'!A:H,8,FALSE)</f>
        <v>scrp</v>
      </c>
    </row>
    <row r="1004" spans="1:25" x14ac:dyDescent="0.25">
      <c r="A1004" t="s">
        <v>326</v>
      </c>
      <c r="B1004" t="s">
        <v>1040</v>
      </c>
      <c r="C1004" t="s">
        <v>88</v>
      </c>
      <c r="D1004" t="s">
        <v>100</v>
      </c>
      <c r="E1004" t="s">
        <v>101</v>
      </c>
      <c r="F1004" t="s">
        <v>103</v>
      </c>
      <c r="G1004" t="s">
        <v>104</v>
      </c>
      <c r="H1004" t="s">
        <v>25</v>
      </c>
      <c r="I1004">
        <v>7</v>
      </c>
      <c r="J1004">
        <v>132</v>
      </c>
      <c r="K1004">
        <v>110217</v>
      </c>
      <c r="L1004">
        <v>11</v>
      </c>
      <c r="M1004">
        <v>2</v>
      </c>
      <c r="N1004">
        <v>2017</v>
      </c>
      <c r="O1004" t="s">
        <v>105</v>
      </c>
      <c r="P1004">
        <v>2</v>
      </c>
      <c r="Q1004" t="s">
        <v>445</v>
      </c>
      <c r="R1004">
        <v>2</v>
      </c>
      <c r="S1004">
        <v>5</v>
      </c>
      <c r="T1004">
        <v>1.44E-2</v>
      </c>
      <c r="U1004">
        <v>3.1</v>
      </c>
      <c r="V1004">
        <f t="shared" si="15"/>
        <v>4.2286281951168663</v>
      </c>
      <c r="W1004" t="s">
        <v>458</v>
      </c>
      <c r="Y1004" t="str">
        <f>VLOOKUP(Q1004,'Lista spp'!A:H,8,FALSE)</f>
        <v>scrp</v>
      </c>
    </row>
    <row r="1005" spans="1:25" x14ac:dyDescent="0.25">
      <c r="A1005" t="s">
        <v>326</v>
      </c>
      <c r="B1005" t="s">
        <v>1040</v>
      </c>
      <c r="C1005" t="s">
        <v>88</v>
      </c>
      <c r="D1005" t="s">
        <v>100</v>
      </c>
      <c r="E1005" t="s">
        <v>101</v>
      </c>
      <c r="F1005" t="s">
        <v>103</v>
      </c>
      <c r="G1005" t="s">
        <v>104</v>
      </c>
      <c r="H1005" t="s">
        <v>25</v>
      </c>
      <c r="I1005">
        <v>7</v>
      </c>
      <c r="J1005">
        <v>132</v>
      </c>
      <c r="K1005">
        <v>110217</v>
      </c>
      <c r="L1005">
        <v>11</v>
      </c>
      <c r="M1005">
        <v>2</v>
      </c>
      <c r="N1005">
        <v>2017</v>
      </c>
      <c r="O1005" t="s">
        <v>105</v>
      </c>
      <c r="P1005">
        <v>2</v>
      </c>
      <c r="Q1005" t="s">
        <v>445</v>
      </c>
      <c r="R1005">
        <v>1</v>
      </c>
      <c r="S1005">
        <v>6</v>
      </c>
      <c r="T1005">
        <v>1.44E-2</v>
      </c>
      <c r="U1005">
        <v>3.1</v>
      </c>
      <c r="V1005">
        <f t="shared" si="15"/>
        <v>3.7207575209071311</v>
      </c>
      <c r="W1005" t="s">
        <v>458</v>
      </c>
      <c r="Y1005" t="str">
        <f>VLOOKUP(Q1005,'Lista spp'!A:H,8,FALSE)</f>
        <v>scrp</v>
      </c>
    </row>
    <row r="1006" spans="1:25" x14ac:dyDescent="0.25">
      <c r="A1006" t="s">
        <v>326</v>
      </c>
      <c r="B1006" t="s">
        <v>1040</v>
      </c>
      <c r="C1006" t="s">
        <v>88</v>
      </c>
      <c r="D1006" t="s">
        <v>100</v>
      </c>
      <c r="E1006" t="s">
        <v>101</v>
      </c>
      <c r="F1006" t="s">
        <v>103</v>
      </c>
      <c r="G1006" t="s">
        <v>104</v>
      </c>
      <c r="H1006" t="s">
        <v>25</v>
      </c>
      <c r="I1006">
        <v>7</v>
      </c>
      <c r="J1006">
        <v>132</v>
      </c>
      <c r="K1006">
        <v>110217</v>
      </c>
      <c r="L1006">
        <v>11</v>
      </c>
      <c r="M1006">
        <v>2</v>
      </c>
      <c r="N1006">
        <v>2017</v>
      </c>
      <c r="O1006" t="s">
        <v>105</v>
      </c>
      <c r="P1006">
        <v>2</v>
      </c>
      <c r="Q1006" t="s">
        <v>455</v>
      </c>
      <c r="R1006">
        <v>1</v>
      </c>
      <c r="S1006">
        <v>35</v>
      </c>
      <c r="T1006">
        <v>3.5200000000000002E-2</v>
      </c>
      <c r="U1006">
        <v>2.88</v>
      </c>
      <c r="V1006">
        <f t="shared" si="15"/>
        <v>985.05080715653878</v>
      </c>
      <c r="Y1006" t="str">
        <f>VLOOKUP(Q1006,'Lista spp'!A:H,8,FALSE)</f>
        <v>scrp</v>
      </c>
    </row>
    <row r="1007" spans="1:25" x14ac:dyDescent="0.25">
      <c r="A1007" t="s">
        <v>326</v>
      </c>
      <c r="B1007" t="s">
        <v>1040</v>
      </c>
      <c r="C1007" t="s">
        <v>88</v>
      </c>
      <c r="D1007" t="s">
        <v>100</v>
      </c>
      <c r="E1007" t="s">
        <v>101</v>
      </c>
      <c r="F1007" t="s">
        <v>103</v>
      </c>
      <c r="G1007" t="s">
        <v>104</v>
      </c>
      <c r="H1007" t="s">
        <v>25</v>
      </c>
      <c r="I1007">
        <v>7</v>
      </c>
      <c r="J1007">
        <v>132</v>
      </c>
      <c r="K1007">
        <v>110217</v>
      </c>
      <c r="L1007">
        <v>11</v>
      </c>
      <c r="M1007">
        <v>2</v>
      </c>
      <c r="N1007">
        <v>2017</v>
      </c>
      <c r="O1007" t="s">
        <v>105</v>
      </c>
      <c r="P1007">
        <v>2</v>
      </c>
      <c r="Q1007" t="s">
        <v>455</v>
      </c>
      <c r="R1007">
        <v>1</v>
      </c>
      <c r="S1007">
        <v>15</v>
      </c>
      <c r="T1007">
        <v>3.5200000000000002E-2</v>
      </c>
      <c r="U1007">
        <v>2.88</v>
      </c>
      <c r="V1007">
        <f t="shared" si="15"/>
        <v>85.839166023285372</v>
      </c>
      <c r="Y1007" t="str">
        <f>VLOOKUP(Q1007,'Lista spp'!A:H,8,FALSE)</f>
        <v>scrp</v>
      </c>
    </row>
    <row r="1008" spans="1:25" x14ac:dyDescent="0.25">
      <c r="A1008" t="s">
        <v>327</v>
      </c>
      <c r="B1008" t="s">
        <v>1040</v>
      </c>
      <c r="C1008" t="s">
        <v>88</v>
      </c>
      <c r="D1008" t="s">
        <v>100</v>
      </c>
      <c r="E1008" t="s">
        <v>101</v>
      </c>
      <c r="F1008" t="s">
        <v>103</v>
      </c>
      <c r="G1008" t="s">
        <v>104</v>
      </c>
      <c r="H1008" t="s">
        <v>25</v>
      </c>
      <c r="I1008">
        <v>8</v>
      </c>
      <c r="J1008">
        <v>132</v>
      </c>
      <c r="K1008">
        <v>110217</v>
      </c>
      <c r="L1008">
        <v>11</v>
      </c>
      <c r="M1008">
        <v>2</v>
      </c>
      <c r="N1008">
        <v>2017</v>
      </c>
      <c r="O1008" t="s">
        <v>105</v>
      </c>
      <c r="P1008">
        <v>2</v>
      </c>
      <c r="Q1008" t="s">
        <v>515</v>
      </c>
      <c r="R1008">
        <v>1</v>
      </c>
      <c r="S1008">
        <v>20</v>
      </c>
      <c r="T1008">
        <v>2.4E-2</v>
      </c>
      <c r="U1008">
        <v>2.93</v>
      </c>
      <c r="V1008">
        <f t="shared" si="15"/>
        <v>155.67867586025395</v>
      </c>
      <c r="Y1008" t="str">
        <f>VLOOKUP(Q1008,'Lista spp'!A:H,8,FALSE)</f>
        <v>scrp</v>
      </c>
    </row>
    <row r="1009" spans="1:25" x14ac:dyDescent="0.25">
      <c r="A1009" t="s">
        <v>327</v>
      </c>
      <c r="B1009" t="s">
        <v>1040</v>
      </c>
      <c r="C1009" t="s">
        <v>88</v>
      </c>
      <c r="D1009" t="s">
        <v>100</v>
      </c>
      <c r="E1009" t="s">
        <v>101</v>
      </c>
      <c r="F1009" t="s">
        <v>103</v>
      </c>
      <c r="G1009" t="s">
        <v>104</v>
      </c>
      <c r="H1009" t="s">
        <v>25</v>
      </c>
      <c r="I1009">
        <v>8</v>
      </c>
      <c r="J1009">
        <v>132</v>
      </c>
      <c r="K1009">
        <v>110217</v>
      </c>
      <c r="L1009">
        <v>11</v>
      </c>
      <c r="M1009">
        <v>2</v>
      </c>
      <c r="N1009">
        <v>2017</v>
      </c>
      <c r="O1009" t="s">
        <v>105</v>
      </c>
      <c r="P1009">
        <v>2</v>
      </c>
      <c r="Q1009" t="s">
        <v>515</v>
      </c>
      <c r="R1009">
        <v>1</v>
      </c>
      <c r="S1009">
        <v>23</v>
      </c>
      <c r="T1009">
        <v>2.4E-2</v>
      </c>
      <c r="U1009">
        <v>2.93</v>
      </c>
      <c r="V1009">
        <f t="shared" si="15"/>
        <v>234.46272125105483</v>
      </c>
      <c r="Y1009" t="str">
        <f>VLOOKUP(Q1009,'Lista spp'!A:H,8,FALSE)</f>
        <v>scrp</v>
      </c>
    </row>
    <row r="1010" spans="1:25" x14ac:dyDescent="0.25">
      <c r="A1010" t="s">
        <v>327</v>
      </c>
      <c r="B1010" t="s">
        <v>1040</v>
      </c>
      <c r="C1010" t="s">
        <v>88</v>
      </c>
      <c r="D1010" t="s">
        <v>100</v>
      </c>
      <c r="E1010" t="s">
        <v>101</v>
      </c>
      <c r="F1010" t="s">
        <v>103</v>
      </c>
      <c r="G1010" t="s">
        <v>104</v>
      </c>
      <c r="H1010" t="s">
        <v>25</v>
      </c>
      <c r="I1010">
        <v>8</v>
      </c>
      <c r="J1010">
        <v>132</v>
      </c>
      <c r="K1010">
        <v>110217</v>
      </c>
      <c r="L1010">
        <v>11</v>
      </c>
      <c r="M1010">
        <v>2</v>
      </c>
      <c r="N1010">
        <v>2017</v>
      </c>
      <c r="O1010" t="s">
        <v>105</v>
      </c>
      <c r="P1010">
        <v>2</v>
      </c>
      <c r="Q1010" t="s">
        <v>445</v>
      </c>
      <c r="R1010">
        <v>1</v>
      </c>
      <c r="S1010">
        <v>25</v>
      </c>
      <c r="T1010">
        <v>1.44E-2</v>
      </c>
      <c r="U1010">
        <v>3.1</v>
      </c>
      <c r="V1010">
        <f t="shared" si="15"/>
        <v>310.43917382877294</v>
      </c>
      <c r="W1010" t="s">
        <v>435</v>
      </c>
      <c r="Y1010" t="str">
        <f>VLOOKUP(Q1010,'Lista spp'!A:H,8,FALSE)</f>
        <v>scrp</v>
      </c>
    </row>
    <row r="1011" spans="1:25" x14ac:dyDescent="0.25">
      <c r="A1011" t="s">
        <v>326</v>
      </c>
      <c r="B1011" t="s">
        <v>1040</v>
      </c>
      <c r="C1011" t="s">
        <v>88</v>
      </c>
      <c r="D1011" t="s">
        <v>100</v>
      </c>
      <c r="E1011" t="s">
        <v>101</v>
      </c>
      <c r="F1011" t="s">
        <v>103</v>
      </c>
      <c r="G1011" t="s">
        <v>104</v>
      </c>
      <c r="H1011" t="s">
        <v>25</v>
      </c>
      <c r="I1011">
        <v>7</v>
      </c>
      <c r="J1011">
        <v>132</v>
      </c>
      <c r="K1011">
        <v>110217</v>
      </c>
      <c r="L1011">
        <v>11</v>
      </c>
      <c r="M1011">
        <v>2</v>
      </c>
      <c r="N1011">
        <v>2017</v>
      </c>
      <c r="O1011" t="s">
        <v>105</v>
      </c>
      <c r="P1011">
        <v>2</v>
      </c>
      <c r="Q1011" t="s">
        <v>626</v>
      </c>
      <c r="R1011">
        <v>4</v>
      </c>
      <c r="S1011">
        <v>7</v>
      </c>
      <c r="T1011">
        <v>1.9300000000000001E-2</v>
      </c>
      <c r="U1011">
        <v>2.96</v>
      </c>
      <c r="V1011">
        <f t="shared" si="15"/>
        <v>24.496695214600127</v>
      </c>
      <c r="Y1011" t="str">
        <f>VLOOKUP(Q1011,'Lista spp'!A:H,8,FALSE)</f>
        <v>ther</v>
      </c>
    </row>
    <row r="1012" spans="1:25" x14ac:dyDescent="0.25">
      <c r="A1012" t="s">
        <v>326</v>
      </c>
      <c r="B1012" t="s">
        <v>1040</v>
      </c>
      <c r="C1012" t="s">
        <v>88</v>
      </c>
      <c r="D1012" t="s">
        <v>100</v>
      </c>
      <c r="E1012" t="s">
        <v>101</v>
      </c>
      <c r="F1012" t="s">
        <v>103</v>
      </c>
      <c r="G1012" t="s">
        <v>104</v>
      </c>
      <c r="H1012" t="s">
        <v>25</v>
      </c>
      <c r="I1012">
        <v>7</v>
      </c>
      <c r="J1012">
        <v>132</v>
      </c>
      <c r="K1012">
        <v>110217</v>
      </c>
      <c r="L1012">
        <v>11</v>
      </c>
      <c r="M1012">
        <v>2</v>
      </c>
      <c r="N1012">
        <v>2017</v>
      </c>
      <c r="O1012" t="s">
        <v>105</v>
      </c>
      <c r="P1012">
        <v>2</v>
      </c>
      <c r="Q1012" t="s">
        <v>626</v>
      </c>
      <c r="R1012">
        <v>3</v>
      </c>
      <c r="S1012">
        <v>8</v>
      </c>
      <c r="T1012">
        <v>1.9300000000000001E-2</v>
      </c>
      <c r="U1012">
        <v>2.96</v>
      </c>
      <c r="V1012">
        <f t="shared" si="15"/>
        <v>27.278778865244284</v>
      </c>
      <c r="Y1012" t="str">
        <f>VLOOKUP(Q1012,'Lista spp'!A:H,8,FALSE)</f>
        <v>ther</v>
      </c>
    </row>
    <row r="1013" spans="1:25" x14ac:dyDescent="0.25">
      <c r="A1013" t="s">
        <v>326</v>
      </c>
      <c r="B1013" t="s">
        <v>1040</v>
      </c>
      <c r="C1013" t="s">
        <v>88</v>
      </c>
      <c r="D1013" t="s">
        <v>100</v>
      </c>
      <c r="E1013" t="s">
        <v>101</v>
      </c>
      <c r="F1013" t="s">
        <v>103</v>
      </c>
      <c r="G1013" t="s">
        <v>104</v>
      </c>
      <c r="H1013" t="s">
        <v>25</v>
      </c>
      <c r="I1013">
        <v>7</v>
      </c>
      <c r="J1013">
        <v>132</v>
      </c>
      <c r="K1013">
        <v>110217</v>
      </c>
      <c r="L1013">
        <v>11</v>
      </c>
      <c r="M1013">
        <v>2</v>
      </c>
      <c r="N1013">
        <v>2017</v>
      </c>
      <c r="O1013" t="s">
        <v>105</v>
      </c>
      <c r="P1013">
        <v>2</v>
      </c>
      <c r="Q1013" t="s">
        <v>626</v>
      </c>
      <c r="R1013">
        <v>6</v>
      </c>
      <c r="S1013">
        <v>10</v>
      </c>
      <c r="T1013">
        <v>1.9300000000000001E-2</v>
      </c>
      <c r="U1013">
        <v>2.96</v>
      </c>
      <c r="V1013">
        <f t="shared" si="15"/>
        <v>105.61085519741437</v>
      </c>
      <c r="Y1013" t="str">
        <f>VLOOKUP(Q1013,'Lista spp'!A:H,8,FALSE)</f>
        <v>ther</v>
      </c>
    </row>
    <row r="1014" spans="1:25" x14ac:dyDescent="0.25">
      <c r="A1014" t="s">
        <v>327</v>
      </c>
      <c r="B1014" t="s">
        <v>1040</v>
      </c>
      <c r="C1014" t="s">
        <v>88</v>
      </c>
      <c r="D1014" t="s">
        <v>100</v>
      </c>
      <c r="E1014" t="s">
        <v>101</v>
      </c>
      <c r="F1014" t="s">
        <v>103</v>
      </c>
      <c r="G1014" t="s">
        <v>104</v>
      </c>
      <c r="H1014" t="s">
        <v>25</v>
      </c>
      <c r="I1014">
        <v>8</v>
      </c>
      <c r="J1014">
        <v>132</v>
      </c>
      <c r="K1014">
        <v>110217</v>
      </c>
      <c r="L1014">
        <v>11</v>
      </c>
      <c r="M1014">
        <v>2</v>
      </c>
      <c r="N1014">
        <v>2017</v>
      </c>
      <c r="O1014" t="s">
        <v>105</v>
      </c>
      <c r="P1014">
        <v>2</v>
      </c>
      <c r="Q1014" t="s">
        <v>626</v>
      </c>
      <c r="R1014">
        <v>6</v>
      </c>
      <c r="S1014">
        <v>8</v>
      </c>
      <c r="T1014">
        <v>1.9300000000000001E-2</v>
      </c>
      <c r="U1014">
        <v>2.96</v>
      </c>
      <c r="V1014">
        <f t="shared" si="15"/>
        <v>54.557557730488568</v>
      </c>
      <c r="Y1014" t="str">
        <f>VLOOKUP(Q1014,'Lista spp'!A:H,8,FALSE)</f>
        <v>ther</v>
      </c>
    </row>
    <row r="1015" spans="1:25" x14ac:dyDescent="0.25">
      <c r="A1015" t="s">
        <v>328</v>
      </c>
      <c r="B1015" t="s">
        <v>1040</v>
      </c>
      <c r="C1015" t="s">
        <v>88</v>
      </c>
      <c r="D1015" t="s">
        <v>100</v>
      </c>
      <c r="E1015" t="s">
        <v>101</v>
      </c>
      <c r="F1015" t="s">
        <v>103</v>
      </c>
      <c r="G1015" t="s">
        <v>104</v>
      </c>
      <c r="H1015" t="s">
        <v>25</v>
      </c>
      <c r="I1015">
        <v>9</v>
      </c>
      <c r="J1015">
        <v>133</v>
      </c>
      <c r="K1015">
        <v>110217</v>
      </c>
      <c r="L1015">
        <v>11</v>
      </c>
      <c r="M1015">
        <v>2</v>
      </c>
      <c r="N1015">
        <v>2017</v>
      </c>
      <c r="O1015" t="s">
        <v>105</v>
      </c>
      <c r="P1015">
        <v>2</v>
      </c>
      <c r="Q1015" t="s">
        <v>299</v>
      </c>
      <c r="R1015">
        <v>1</v>
      </c>
      <c r="S1015">
        <v>20</v>
      </c>
      <c r="T1015">
        <v>3.3500000000000002E-2</v>
      </c>
      <c r="U1015">
        <v>2.7719999999999998</v>
      </c>
      <c r="V1015">
        <f t="shared" si="15"/>
        <v>135.36299504675165</v>
      </c>
      <c r="Y1015" t="str">
        <f>VLOOKUP(Q1015,'Lista spp'!A:H,8,FALSE)</f>
        <v>minv</v>
      </c>
    </row>
    <row r="1016" spans="1:25" x14ac:dyDescent="0.25">
      <c r="A1016" t="s">
        <v>328</v>
      </c>
      <c r="B1016" t="s">
        <v>1040</v>
      </c>
      <c r="C1016" t="s">
        <v>88</v>
      </c>
      <c r="D1016" t="s">
        <v>100</v>
      </c>
      <c r="E1016" t="s">
        <v>101</v>
      </c>
      <c r="F1016" t="s">
        <v>103</v>
      </c>
      <c r="G1016" t="s">
        <v>104</v>
      </c>
      <c r="H1016" t="s">
        <v>25</v>
      </c>
      <c r="I1016">
        <v>9</v>
      </c>
      <c r="J1016">
        <v>133</v>
      </c>
      <c r="K1016">
        <v>110217</v>
      </c>
      <c r="L1016">
        <v>11</v>
      </c>
      <c r="M1016">
        <v>2</v>
      </c>
      <c r="N1016">
        <v>2017</v>
      </c>
      <c r="O1016" t="s">
        <v>105</v>
      </c>
      <c r="P1016">
        <v>2</v>
      </c>
      <c r="Q1016" t="s">
        <v>448</v>
      </c>
      <c r="R1016">
        <v>1</v>
      </c>
      <c r="S1016">
        <v>5</v>
      </c>
      <c r="T1016">
        <v>1.7100000000000001E-2</v>
      </c>
      <c r="U1016">
        <v>3.2</v>
      </c>
      <c r="V1016">
        <f t="shared" si="15"/>
        <v>2.9491721513733475</v>
      </c>
      <c r="W1016" t="s">
        <v>458</v>
      </c>
      <c r="Y1016" t="str">
        <f>VLOOKUP(Q1016,'Lista spp'!A:H,8,FALSE)</f>
        <v>scrp</v>
      </c>
    </row>
    <row r="1017" spans="1:25" x14ac:dyDescent="0.25">
      <c r="A1017" t="s">
        <v>328</v>
      </c>
      <c r="B1017" t="s">
        <v>1040</v>
      </c>
      <c r="C1017" t="s">
        <v>88</v>
      </c>
      <c r="D1017" t="s">
        <v>100</v>
      </c>
      <c r="E1017" t="s">
        <v>101</v>
      </c>
      <c r="F1017" t="s">
        <v>103</v>
      </c>
      <c r="G1017" t="s">
        <v>104</v>
      </c>
      <c r="H1017" t="s">
        <v>25</v>
      </c>
      <c r="I1017">
        <v>9</v>
      </c>
      <c r="J1017">
        <v>133</v>
      </c>
      <c r="K1017">
        <v>110217</v>
      </c>
      <c r="L1017">
        <v>11</v>
      </c>
      <c r="M1017">
        <v>2</v>
      </c>
      <c r="N1017">
        <v>2017</v>
      </c>
      <c r="O1017" t="s">
        <v>105</v>
      </c>
      <c r="P1017">
        <v>2</v>
      </c>
      <c r="Q1017" t="s">
        <v>448</v>
      </c>
      <c r="R1017">
        <v>1</v>
      </c>
      <c r="S1017">
        <v>6</v>
      </c>
      <c r="T1017">
        <v>1.7100000000000001E-2</v>
      </c>
      <c r="U1017">
        <v>3.2</v>
      </c>
      <c r="V1017">
        <f t="shared" si="15"/>
        <v>5.2854273979703716</v>
      </c>
      <c r="W1017" t="s">
        <v>458</v>
      </c>
      <c r="Y1017" t="str">
        <f>VLOOKUP(Q1017,'Lista spp'!A:H,8,FALSE)</f>
        <v>scrp</v>
      </c>
    </row>
    <row r="1018" spans="1:25" x14ac:dyDescent="0.25">
      <c r="A1018" t="s">
        <v>328</v>
      </c>
      <c r="B1018" t="s">
        <v>1040</v>
      </c>
      <c r="C1018" t="s">
        <v>88</v>
      </c>
      <c r="D1018" t="s">
        <v>100</v>
      </c>
      <c r="E1018" t="s">
        <v>101</v>
      </c>
      <c r="F1018" t="s">
        <v>103</v>
      </c>
      <c r="G1018" t="s">
        <v>104</v>
      </c>
      <c r="H1018" t="s">
        <v>25</v>
      </c>
      <c r="I1018">
        <v>9</v>
      </c>
      <c r="J1018">
        <v>133</v>
      </c>
      <c r="K1018">
        <v>110217</v>
      </c>
      <c r="L1018">
        <v>11</v>
      </c>
      <c r="M1018">
        <v>2</v>
      </c>
      <c r="N1018">
        <v>2017</v>
      </c>
      <c r="O1018" t="s">
        <v>105</v>
      </c>
      <c r="P1018">
        <v>2</v>
      </c>
      <c r="Q1018" t="s">
        <v>448</v>
      </c>
      <c r="R1018">
        <v>1</v>
      </c>
      <c r="S1018">
        <v>7</v>
      </c>
      <c r="T1018">
        <v>1.7100000000000001E-2</v>
      </c>
      <c r="U1018">
        <v>3.2</v>
      </c>
      <c r="V1018">
        <f t="shared" si="15"/>
        <v>8.6558523247005237</v>
      </c>
      <c r="W1018" t="s">
        <v>458</v>
      </c>
      <c r="Y1018" t="str">
        <f>VLOOKUP(Q1018,'Lista spp'!A:H,8,FALSE)</f>
        <v>scrp</v>
      </c>
    </row>
    <row r="1019" spans="1:25" x14ac:dyDescent="0.25">
      <c r="A1019" t="s">
        <v>328</v>
      </c>
      <c r="B1019" t="s">
        <v>1040</v>
      </c>
      <c r="C1019" t="s">
        <v>88</v>
      </c>
      <c r="D1019" t="s">
        <v>100</v>
      </c>
      <c r="E1019" t="s">
        <v>101</v>
      </c>
      <c r="F1019" t="s">
        <v>103</v>
      </c>
      <c r="G1019" t="s">
        <v>104</v>
      </c>
      <c r="H1019" t="s">
        <v>25</v>
      </c>
      <c r="I1019">
        <v>9</v>
      </c>
      <c r="J1019">
        <v>133</v>
      </c>
      <c r="K1019">
        <v>110217</v>
      </c>
      <c r="L1019">
        <v>11</v>
      </c>
      <c r="M1019">
        <v>2</v>
      </c>
      <c r="N1019">
        <v>2017</v>
      </c>
      <c r="O1019" t="s">
        <v>105</v>
      </c>
      <c r="P1019">
        <v>2</v>
      </c>
      <c r="Q1019" t="s">
        <v>515</v>
      </c>
      <c r="R1019">
        <v>2</v>
      </c>
      <c r="S1019">
        <v>10</v>
      </c>
      <c r="T1019">
        <v>2.4E-2</v>
      </c>
      <c r="U1019">
        <v>2.93</v>
      </c>
      <c r="V1019">
        <f t="shared" si="15"/>
        <v>40.854625833714124</v>
      </c>
      <c r="Y1019" t="str">
        <f>VLOOKUP(Q1019,'Lista spp'!A:H,8,FALSE)</f>
        <v>scrp</v>
      </c>
    </row>
    <row r="1020" spans="1:25" x14ac:dyDescent="0.25">
      <c r="A1020" t="s">
        <v>328</v>
      </c>
      <c r="B1020" t="s">
        <v>1040</v>
      </c>
      <c r="C1020" t="s">
        <v>88</v>
      </c>
      <c r="D1020" t="s">
        <v>100</v>
      </c>
      <c r="E1020" t="s">
        <v>101</v>
      </c>
      <c r="F1020" t="s">
        <v>103</v>
      </c>
      <c r="G1020" t="s">
        <v>104</v>
      </c>
      <c r="H1020" t="s">
        <v>25</v>
      </c>
      <c r="I1020">
        <v>9</v>
      </c>
      <c r="J1020">
        <v>133</v>
      </c>
      <c r="K1020">
        <v>110217</v>
      </c>
      <c r="L1020">
        <v>11</v>
      </c>
      <c r="M1020">
        <v>2</v>
      </c>
      <c r="N1020">
        <v>2017</v>
      </c>
      <c r="O1020" t="s">
        <v>105</v>
      </c>
      <c r="P1020">
        <v>2</v>
      </c>
      <c r="Q1020" t="s">
        <v>515</v>
      </c>
      <c r="R1020">
        <v>1</v>
      </c>
      <c r="S1020">
        <v>8</v>
      </c>
      <c r="T1020">
        <v>2.4E-2</v>
      </c>
      <c r="U1020">
        <v>2.93</v>
      </c>
      <c r="V1020">
        <f t="shared" si="15"/>
        <v>10.623433498311044</v>
      </c>
      <c r="Y1020" t="str">
        <f>VLOOKUP(Q1020,'Lista spp'!A:H,8,FALSE)</f>
        <v>scrp</v>
      </c>
    </row>
    <row r="1021" spans="1:25" x14ac:dyDescent="0.25">
      <c r="A1021" t="s">
        <v>328</v>
      </c>
      <c r="B1021" t="s">
        <v>1040</v>
      </c>
      <c r="C1021" t="s">
        <v>88</v>
      </c>
      <c r="D1021" t="s">
        <v>100</v>
      </c>
      <c r="E1021" t="s">
        <v>101</v>
      </c>
      <c r="F1021" t="s">
        <v>103</v>
      </c>
      <c r="G1021" t="s">
        <v>104</v>
      </c>
      <c r="H1021" t="s">
        <v>25</v>
      </c>
      <c r="I1021">
        <v>9</v>
      </c>
      <c r="J1021">
        <v>133</v>
      </c>
      <c r="K1021">
        <v>110217</v>
      </c>
      <c r="L1021">
        <v>11</v>
      </c>
      <c r="M1021">
        <v>2</v>
      </c>
      <c r="N1021">
        <v>2017</v>
      </c>
      <c r="O1021" t="s">
        <v>105</v>
      </c>
      <c r="P1021">
        <v>2</v>
      </c>
      <c r="Q1021" t="s">
        <v>455</v>
      </c>
      <c r="R1021">
        <v>1</v>
      </c>
      <c r="S1021">
        <v>5</v>
      </c>
      <c r="T1021">
        <v>3.5200000000000002E-2</v>
      </c>
      <c r="U1021">
        <v>2.88</v>
      </c>
      <c r="V1021">
        <f t="shared" si="15"/>
        <v>3.6272398655446363</v>
      </c>
      <c r="Y1021" t="str">
        <f>VLOOKUP(Q1021,'Lista spp'!A:H,8,FALSE)</f>
        <v>scrp</v>
      </c>
    </row>
    <row r="1022" spans="1:25" x14ac:dyDescent="0.25">
      <c r="A1022" t="s">
        <v>328</v>
      </c>
      <c r="B1022" t="s">
        <v>1040</v>
      </c>
      <c r="C1022" t="s">
        <v>88</v>
      </c>
      <c r="D1022" t="s">
        <v>100</v>
      </c>
      <c r="E1022" t="s">
        <v>101</v>
      </c>
      <c r="F1022" t="s">
        <v>103</v>
      </c>
      <c r="G1022" t="s">
        <v>104</v>
      </c>
      <c r="H1022" t="s">
        <v>25</v>
      </c>
      <c r="I1022">
        <v>9</v>
      </c>
      <c r="J1022">
        <v>133</v>
      </c>
      <c r="K1022">
        <v>110217</v>
      </c>
      <c r="L1022">
        <v>11</v>
      </c>
      <c r="M1022">
        <v>2</v>
      </c>
      <c r="N1022">
        <v>2017</v>
      </c>
      <c r="O1022" t="s">
        <v>105</v>
      </c>
      <c r="P1022">
        <v>2</v>
      </c>
      <c r="Q1022" t="s">
        <v>445</v>
      </c>
      <c r="R1022">
        <v>3</v>
      </c>
      <c r="S1022">
        <v>4</v>
      </c>
      <c r="T1022">
        <v>1.44E-2</v>
      </c>
      <c r="U1022">
        <v>3.1</v>
      </c>
      <c r="V1022">
        <f t="shared" si="15"/>
        <v>3.1759212118958011</v>
      </c>
      <c r="W1022" t="s">
        <v>458</v>
      </c>
      <c r="Y1022" t="str">
        <f>VLOOKUP(Q1022,'Lista spp'!A:H,8,FALSE)</f>
        <v>scrp</v>
      </c>
    </row>
    <row r="1023" spans="1:25" x14ac:dyDescent="0.25">
      <c r="A1023" t="s">
        <v>328</v>
      </c>
      <c r="B1023" t="s">
        <v>1040</v>
      </c>
      <c r="C1023" t="s">
        <v>88</v>
      </c>
      <c r="D1023" t="s">
        <v>100</v>
      </c>
      <c r="E1023" t="s">
        <v>101</v>
      </c>
      <c r="F1023" t="s">
        <v>103</v>
      </c>
      <c r="G1023" t="s">
        <v>104</v>
      </c>
      <c r="H1023" t="s">
        <v>25</v>
      </c>
      <c r="I1023">
        <v>9</v>
      </c>
      <c r="J1023">
        <v>133</v>
      </c>
      <c r="K1023">
        <v>110217</v>
      </c>
      <c r="L1023">
        <v>11</v>
      </c>
      <c r="M1023">
        <v>2</v>
      </c>
      <c r="N1023">
        <v>2017</v>
      </c>
      <c r="O1023" t="s">
        <v>105</v>
      </c>
      <c r="P1023">
        <v>2</v>
      </c>
      <c r="Q1023" t="s">
        <v>626</v>
      </c>
      <c r="R1023">
        <v>1</v>
      </c>
      <c r="S1023">
        <v>6</v>
      </c>
      <c r="T1023">
        <v>1.9300000000000001E-2</v>
      </c>
      <c r="U1023">
        <v>2.96</v>
      </c>
      <c r="V1023">
        <f t="shared" si="15"/>
        <v>3.8804760749739735</v>
      </c>
      <c r="Y1023" t="str">
        <f>VLOOKUP(Q1023,'Lista spp'!A:H,8,FALSE)</f>
        <v>ther</v>
      </c>
    </row>
    <row r="1024" spans="1:25" x14ac:dyDescent="0.25">
      <c r="A1024" t="s">
        <v>328</v>
      </c>
      <c r="B1024" t="s">
        <v>1040</v>
      </c>
      <c r="C1024" t="s">
        <v>88</v>
      </c>
      <c r="D1024" t="s">
        <v>100</v>
      </c>
      <c r="E1024" t="s">
        <v>101</v>
      </c>
      <c r="F1024" t="s">
        <v>103</v>
      </c>
      <c r="G1024" t="s">
        <v>104</v>
      </c>
      <c r="H1024" t="s">
        <v>25</v>
      </c>
      <c r="I1024">
        <v>9</v>
      </c>
      <c r="J1024">
        <v>133</v>
      </c>
      <c r="K1024">
        <v>110217</v>
      </c>
      <c r="L1024">
        <v>11</v>
      </c>
      <c r="M1024">
        <v>2</v>
      </c>
      <c r="N1024">
        <v>2017</v>
      </c>
      <c r="O1024" t="s">
        <v>105</v>
      </c>
      <c r="P1024">
        <v>2</v>
      </c>
      <c r="Q1024" t="s">
        <v>626</v>
      </c>
      <c r="R1024">
        <v>2</v>
      </c>
      <c r="S1024">
        <v>7</v>
      </c>
      <c r="T1024">
        <v>1.9300000000000001E-2</v>
      </c>
      <c r="U1024">
        <v>2.96</v>
      </c>
      <c r="V1024">
        <f t="shared" si="15"/>
        <v>12.248347607300063</v>
      </c>
      <c r="Y1024" t="str">
        <f>VLOOKUP(Q1024,'Lista spp'!A:H,8,FALSE)</f>
        <v>ther</v>
      </c>
    </row>
    <row r="1025" spans="1:25" x14ac:dyDescent="0.25">
      <c r="A1025" t="s">
        <v>328</v>
      </c>
      <c r="B1025" t="s">
        <v>1040</v>
      </c>
      <c r="C1025" t="s">
        <v>88</v>
      </c>
      <c r="D1025" t="s">
        <v>100</v>
      </c>
      <c r="E1025" t="s">
        <v>101</v>
      </c>
      <c r="F1025" t="s">
        <v>103</v>
      </c>
      <c r="G1025" t="s">
        <v>104</v>
      </c>
      <c r="H1025" t="s">
        <v>25</v>
      </c>
      <c r="I1025">
        <v>9</v>
      </c>
      <c r="J1025">
        <v>133</v>
      </c>
      <c r="K1025">
        <v>110217</v>
      </c>
      <c r="L1025">
        <v>11</v>
      </c>
      <c r="M1025">
        <v>2</v>
      </c>
      <c r="N1025">
        <v>2017</v>
      </c>
      <c r="O1025" t="s">
        <v>105</v>
      </c>
      <c r="P1025">
        <v>2</v>
      </c>
      <c r="Q1025" t="s">
        <v>626</v>
      </c>
      <c r="R1025">
        <v>1</v>
      </c>
      <c r="S1025">
        <v>10</v>
      </c>
      <c r="T1025">
        <v>1.9300000000000001E-2</v>
      </c>
      <c r="U1025">
        <v>2.96</v>
      </c>
      <c r="V1025">
        <f t="shared" si="15"/>
        <v>17.601809199569061</v>
      </c>
      <c r="Y1025" t="str">
        <f>VLOOKUP(Q1025,'Lista spp'!A:H,8,FALSE)</f>
        <v>ther</v>
      </c>
    </row>
    <row r="1026" spans="1:25" x14ac:dyDescent="0.25">
      <c r="A1026" t="s">
        <v>329</v>
      </c>
      <c r="B1026" t="s">
        <v>1040</v>
      </c>
      <c r="C1026" t="s">
        <v>88</v>
      </c>
      <c r="D1026" t="s">
        <v>100</v>
      </c>
      <c r="E1026" t="s">
        <v>101</v>
      </c>
      <c r="F1026" t="s">
        <v>103</v>
      </c>
      <c r="G1026" t="s">
        <v>104</v>
      </c>
      <c r="H1026" t="s">
        <v>25</v>
      </c>
      <c r="I1026">
        <v>10</v>
      </c>
      <c r="J1026">
        <v>134</v>
      </c>
      <c r="K1026">
        <v>110217</v>
      </c>
      <c r="L1026">
        <v>11</v>
      </c>
      <c r="M1026">
        <v>2</v>
      </c>
      <c r="N1026">
        <v>2017</v>
      </c>
      <c r="O1026" t="s">
        <v>105</v>
      </c>
      <c r="P1026">
        <v>2</v>
      </c>
      <c r="Q1026" t="s">
        <v>305</v>
      </c>
      <c r="R1026">
        <v>1</v>
      </c>
      <c r="S1026">
        <v>8</v>
      </c>
      <c r="T1026">
        <v>1.4800000000000001E-2</v>
      </c>
      <c r="U1026">
        <v>3.1669999999999998</v>
      </c>
      <c r="V1026">
        <f t="shared" ref="V1026:V1089" si="16">T1026*(S1026^U1026)*R1026</f>
        <v>10.723775269291263</v>
      </c>
      <c r="Y1026" t="str">
        <f>VLOOKUP(Q1026,'Lista spp'!A:H,8,FALSE)</f>
        <v>minv</v>
      </c>
    </row>
    <row r="1027" spans="1:25" x14ac:dyDescent="0.25">
      <c r="A1027" t="s">
        <v>329</v>
      </c>
      <c r="B1027" t="s">
        <v>1040</v>
      </c>
      <c r="C1027" t="s">
        <v>88</v>
      </c>
      <c r="D1027" t="s">
        <v>100</v>
      </c>
      <c r="E1027" t="s">
        <v>101</v>
      </c>
      <c r="F1027" t="s">
        <v>103</v>
      </c>
      <c r="G1027" t="s">
        <v>104</v>
      </c>
      <c r="H1027" t="s">
        <v>25</v>
      </c>
      <c r="I1027">
        <v>10</v>
      </c>
      <c r="J1027">
        <v>134</v>
      </c>
      <c r="K1027">
        <v>110217</v>
      </c>
      <c r="L1027">
        <v>11</v>
      </c>
      <c r="M1027">
        <v>2</v>
      </c>
      <c r="N1027">
        <v>2017</v>
      </c>
      <c r="O1027" t="s">
        <v>105</v>
      </c>
      <c r="P1027">
        <v>2</v>
      </c>
      <c r="Q1027" t="s">
        <v>302</v>
      </c>
      <c r="R1027">
        <v>1</v>
      </c>
      <c r="S1027">
        <v>20</v>
      </c>
      <c r="T1027">
        <v>1.21E-2</v>
      </c>
      <c r="U1027">
        <v>3.1469999999999998</v>
      </c>
      <c r="V1027">
        <f t="shared" si="16"/>
        <v>150.35807838125555</v>
      </c>
      <c r="Y1027" t="str">
        <f>VLOOKUP(Q1027,'Lista spp'!A:H,8,FALSE)</f>
        <v>minv</v>
      </c>
    </row>
    <row r="1028" spans="1:25" x14ac:dyDescent="0.25">
      <c r="A1028" t="s">
        <v>329</v>
      </c>
      <c r="B1028" t="s">
        <v>1040</v>
      </c>
      <c r="C1028" t="s">
        <v>88</v>
      </c>
      <c r="D1028" t="s">
        <v>100</v>
      </c>
      <c r="E1028" t="s">
        <v>101</v>
      </c>
      <c r="F1028" t="s">
        <v>103</v>
      </c>
      <c r="G1028" t="s">
        <v>104</v>
      </c>
      <c r="H1028" t="s">
        <v>25</v>
      </c>
      <c r="I1028">
        <v>10</v>
      </c>
      <c r="J1028">
        <v>134</v>
      </c>
      <c r="K1028">
        <v>110217</v>
      </c>
      <c r="L1028">
        <v>11</v>
      </c>
      <c r="M1028">
        <v>2</v>
      </c>
      <c r="N1028">
        <v>2017</v>
      </c>
      <c r="O1028" t="s">
        <v>105</v>
      </c>
      <c r="P1028">
        <v>2</v>
      </c>
      <c r="Q1028" t="s">
        <v>302</v>
      </c>
      <c r="R1028">
        <v>1</v>
      </c>
      <c r="S1028">
        <v>15</v>
      </c>
      <c r="T1028">
        <v>1.21E-2</v>
      </c>
      <c r="U1028">
        <v>3.1469999999999998</v>
      </c>
      <c r="V1028">
        <f t="shared" si="16"/>
        <v>60.805737815766584</v>
      </c>
      <c r="Y1028" t="str">
        <f>VLOOKUP(Q1028,'Lista spp'!A:H,8,FALSE)</f>
        <v>minv</v>
      </c>
    </row>
    <row r="1029" spans="1:25" x14ac:dyDescent="0.25">
      <c r="A1029" t="s">
        <v>329</v>
      </c>
      <c r="B1029" t="s">
        <v>1040</v>
      </c>
      <c r="C1029" t="s">
        <v>88</v>
      </c>
      <c r="D1029" t="s">
        <v>100</v>
      </c>
      <c r="E1029" t="s">
        <v>101</v>
      </c>
      <c r="F1029" t="s">
        <v>103</v>
      </c>
      <c r="G1029" t="s">
        <v>104</v>
      </c>
      <c r="H1029" t="s">
        <v>25</v>
      </c>
      <c r="I1029">
        <v>10</v>
      </c>
      <c r="J1029">
        <v>134</v>
      </c>
      <c r="K1029">
        <v>110217</v>
      </c>
      <c r="L1029">
        <v>11</v>
      </c>
      <c r="M1029">
        <v>2</v>
      </c>
      <c r="N1029">
        <v>2017</v>
      </c>
      <c r="O1029" t="s">
        <v>105</v>
      </c>
      <c r="P1029">
        <v>2</v>
      </c>
      <c r="Q1029" t="s">
        <v>302</v>
      </c>
      <c r="R1029">
        <v>1</v>
      </c>
      <c r="S1029">
        <v>12</v>
      </c>
      <c r="T1029">
        <v>1.21E-2</v>
      </c>
      <c r="U1029">
        <v>3.1469999999999998</v>
      </c>
      <c r="V1029">
        <f t="shared" si="16"/>
        <v>30.127892400709428</v>
      </c>
      <c r="Y1029" t="str">
        <f>VLOOKUP(Q1029,'Lista spp'!A:H,8,FALSE)</f>
        <v>minv</v>
      </c>
    </row>
    <row r="1030" spans="1:25" x14ac:dyDescent="0.25">
      <c r="A1030" t="s">
        <v>329</v>
      </c>
      <c r="B1030" t="s">
        <v>1040</v>
      </c>
      <c r="C1030" t="s">
        <v>88</v>
      </c>
      <c r="D1030" t="s">
        <v>100</v>
      </c>
      <c r="E1030" t="s">
        <v>101</v>
      </c>
      <c r="F1030" t="s">
        <v>103</v>
      </c>
      <c r="G1030" t="s">
        <v>104</v>
      </c>
      <c r="H1030" t="s">
        <v>25</v>
      </c>
      <c r="I1030">
        <v>10</v>
      </c>
      <c r="J1030">
        <v>134</v>
      </c>
      <c r="K1030">
        <v>110217</v>
      </c>
      <c r="L1030">
        <v>11</v>
      </c>
      <c r="M1030">
        <v>2</v>
      </c>
      <c r="N1030">
        <v>2017</v>
      </c>
      <c r="O1030" t="s">
        <v>105</v>
      </c>
      <c r="P1030">
        <v>2</v>
      </c>
      <c r="Q1030" t="s">
        <v>448</v>
      </c>
      <c r="R1030">
        <v>5</v>
      </c>
      <c r="S1030">
        <v>6</v>
      </c>
      <c r="T1030">
        <v>1.7100000000000001E-2</v>
      </c>
      <c r="U1030">
        <v>3.2</v>
      </c>
      <c r="V1030">
        <f t="shared" si="16"/>
        <v>26.42713698985186</v>
      </c>
      <c r="W1030" t="s">
        <v>458</v>
      </c>
      <c r="Y1030" t="str">
        <f>VLOOKUP(Q1030,'Lista spp'!A:H,8,FALSE)</f>
        <v>scrp</v>
      </c>
    </row>
    <row r="1031" spans="1:25" x14ac:dyDescent="0.25">
      <c r="A1031" t="s">
        <v>329</v>
      </c>
      <c r="B1031" t="s">
        <v>1040</v>
      </c>
      <c r="C1031" t="s">
        <v>88</v>
      </c>
      <c r="D1031" t="s">
        <v>100</v>
      </c>
      <c r="E1031" t="s">
        <v>101</v>
      </c>
      <c r="F1031" t="s">
        <v>103</v>
      </c>
      <c r="G1031" t="s">
        <v>104</v>
      </c>
      <c r="H1031" t="s">
        <v>25</v>
      </c>
      <c r="I1031">
        <v>10</v>
      </c>
      <c r="J1031">
        <v>134</v>
      </c>
      <c r="K1031">
        <v>110217</v>
      </c>
      <c r="L1031">
        <v>11</v>
      </c>
      <c r="M1031">
        <v>2</v>
      </c>
      <c r="N1031">
        <v>2017</v>
      </c>
      <c r="O1031" t="s">
        <v>105</v>
      </c>
      <c r="P1031">
        <v>2</v>
      </c>
      <c r="Q1031" t="s">
        <v>448</v>
      </c>
      <c r="R1031">
        <v>1</v>
      </c>
      <c r="S1031">
        <v>10</v>
      </c>
      <c r="T1031">
        <v>1.7100000000000001E-2</v>
      </c>
      <c r="U1031">
        <v>3.2</v>
      </c>
      <c r="V1031">
        <f t="shared" si="16"/>
        <v>27.101673591085078</v>
      </c>
      <c r="W1031" t="s">
        <v>435</v>
      </c>
      <c r="Y1031" t="str">
        <f>VLOOKUP(Q1031,'Lista spp'!A:H,8,FALSE)</f>
        <v>scrp</v>
      </c>
    </row>
    <row r="1032" spans="1:25" x14ac:dyDescent="0.25">
      <c r="A1032" t="s">
        <v>329</v>
      </c>
      <c r="B1032" t="s">
        <v>1040</v>
      </c>
      <c r="C1032" t="s">
        <v>88</v>
      </c>
      <c r="D1032" t="s">
        <v>100</v>
      </c>
      <c r="E1032" t="s">
        <v>101</v>
      </c>
      <c r="F1032" t="s">
        <v>103</v>
      </c>
      <c r="G1032" t="s">
        <v>104</v>
      </c>
      <c r="H1032" t="s">
        <v>25</v>
      </c>
      <c r="I1032">
        <v>10</v>
      </c>
      <c r="J1032">
        <v>134</v>
      </c>
      <c r="K1032">
        <v>110217</v>
      </c>
      <c r="L1032">
        <v>11</v>
      </c>
      <c r="M1032">
        <v>2</v>
      </c>
      <c r="N1032">
        <v>2017</v>
      </c>
      <c r="O1032" t="s">
        <v>105</v>
      </c>
      <c r="P1032">
        <v>2</v>
      </c>
      <c r="Q1032" t="s">
        <v>448</v>
      </c>
      <c r="R1032">
        <v>1</v>
      </c>
      <c r="S1032">
        <v>8</v>
      </c>
      <c r="T1032">
        <v>1.7100000000000001E-2</v>
      </c>
      <c r="U1032">
        <v>3.2</v>
      </c>
      <c r="V1032">
        <f t="shared" si="16"/>
        <v>13.270401683111837</v>
      </c>
      <c r="W1032" t="s">
        <v>458</v>
      </c>
      <c r="Y1032" t="str">
        <f>VLOOKUP(Q1032,'Lista spp'!A:H,8,FALSE)</f>
        <v>scrp</v>
      </c>
    </row>
    <row r="1033" spans="1:25" x14ac:dyDescent="0.25">
      <c r="A1033" t="s">
        <v>329</v>
      </c>
      <c r="B1033" t="s">
        <v>1040</v>
      </c>
      <c r="C1033" t="s">
        <v>88</v>
      </c>
      <c r="D1033" t="s">
        <v>100</v>
      </c>
      <c r="E1033" t="s">
        <v>101</v>
      </c>
      <c r="F1033" t="s">
        <v>103</v>
      </c>
      <c r="G1033" t="s">
        <v>104</v>
      </c>
      <c r="H1033" t="s">
        <v>25</v>
      </c>
      <c r="I1033">
        <v>10</v>
      </c>
      <c r="J1033">
        <v>134</v>
      </c>
      <c r="K1033">
        <v>110217</v>
      </c>
      <c r="L1033">
        <v>11</v>
      </c>
      <c r="M1033">
        <v>2</v>
      </c>
      <c r="N1033">
        <v>2017</v>
      </c>
      <c r="O1033" t="s">
        <v>105</v>
      </c>
      <c r="P1033">
        <v>2</v>
      </c>
      <c r="Q1033" t="s">
        <v>448</v>
      </c>
      <c r="R1033">
        <v>2</v>
      </c>
      <c r="S1033">
        <v>4</v>
      </c>
      <c r="T1033">
        <v>1.7100000000000001E-2</v>
      </c>
      <c r="U1033">
        <v>3.2</v>
      </c>
      <c r="V1033">
        <f t="shared" si="16"/>
        <v>2.8881389150997099</v>
      </c>
      <c r="W1033" t="s">
        <v>458</v>
      </c>
      <c r="Y1033" t="str">
        <f>VLOOKUP(Q1033,'Lista spp'!A:H,8,FALSE)</f>
        <v>scrp</v>
      </c>
    </row>
    <row r="1034" spans="1:25" x14ac:dyDescent="0.25">
      <c r="A1034" t="s">
        <v>329</v>
      </c>
      <c r="B1034" t="s">
        <v>1040</v>
      </c>
      <c r="C1034" t="s">
        <v>88</v>
      </c>
      <c r="D1034" t="s">
        <v>100</v>
      </c>
      <c r="E1034" t="s">
        <v>101</v>
      </c>
      <c r="F1034" t="s">
        <v>103</v>
      </c>
      <c r="G1034" t="s">
        <v>104</v>
      </c>
      <c r="H1034" t="s">
        <v>25</v>
      </c>
      <c r="I1034">
        <v>10</v>
      </c>
      <c r="J1034">
        <v>134</v>
      </c>
      <c r="K1034">
        <v>110217</v>
      </c>
      <c r="L1034">
        <v>11</v>
      </c>
      <c r="M1034">
        <v>2</v>
      </c>
      <c r="N1034">
        <v>2017</v>
      </c>
      <c r="O1034" t="s">
        <v>105</v>
      </c>
      <c r="P1034">
        <v>2</v>
      </c>
      <c r="Q1034" t="s">
        <v>626</v>
      </c>
      <c r="R1034">
        <v>1</v>
      </c>
      <c r="S1034">
        <v>8</v>
      </c>
      <c r="T1034">
        <v>1.9300000000000001E-2</v>
      </c>
      <c r="U1034">
        <v>2.96</v>
      </c>
      <c r="V1034">
        <f t="shared" si="16"/>
        <v>9.0929262884147608</v>
      </c>
      <c r="Y1034" t="str">
        <f>VLOOKUP(Q1034,'Lista spp'!A:H,8,FALSE)</f>
        <v>ther</v>
      </c>
    </row>
    <row r="1035" spans="1:25" x14ac:dyDescent="0.25">
      <c r="A1035" t="s">
        <v>329</v>
      </c>
      <c r="B1035" t="s">
        <v>1040</v>
      </c>
      <c r="C1035" t="s">
        <v>88</v>
      </c>
      <c r="D1035" t="s">
        <v>100</v>
      </c>
      <c r="E1035" t="s">
        <v>101</v>
      </c>
      <c r="F1035" t="s">
        <v>103</v>
      </c>
      <c r="G1035" t="s">
        <v>104</v>
      </c>
      <c r="H1035" t="s">
        <v>25</v>
      </c>
      <c r="I1035">
        <v>10</v>
      </c>
      <c r="J1035">
        <v>134</v>
      </c>
      <c r="K1035">
        <v>110217</v>
      </c>
      <c r="L1035">
        <v>11</v>
      </c>
      <c r="M1035">
        <v>2</v>
      </c>
      <c r="N1035">
        <v>2017</v>
      </c>
      <c r="O1035" t="s">
        <v>105</v>
      </c>
      <c r="P1035">
        <v>2</v>
      </c>
      <c r="Q1035" t="s">
        <v>626</v>
      </c>
      <c r="R1035">
        <v>2</v>
      </c>
      <c r="S1035">
        <v>10</v>
      </c>
      <c r="T1035">
        <v>1.9300000000000001E-2</v>
      </c>
      <c r="U1035">
        <v>2.96</v>
      </c>
      <c r="V1035">
        <f t="shared" si="16"/>
        <v>35.203618399138122</v>
      </c>
      <c r="Y1035" t="str">
        <f>VLOOKUP(Q1035,'Lista spp'!A:H,8,FALSE)</f>
        <v>ther</v>
      </c>
    </row>
    <row r="1036" spans="1:25" x14ac:dyDescent="0.25">
      <c r="A1036" t="s">
        <v>109</v>
      </c>
      <c r="B1036" t="s">
        <v>1037</v>
      </c>
      <c r="C1036" t="s">
        <v>36</v>
      </c>
      <c r="D1036" t="s">
        <v>107</v>
      </c>
      <c r="E1036" t="s">
        <v>108</v>
      </c>
      <c r="F1036" t="s">
        <v>110</v>
      </c>
      <c r="G1036" t="s">
        <v>111</v>
      </c>
      <c r="H1036" t="s">
        <v>29</v>
      </c>
      <c r="I1036">
        <v>1</v>
      </c>
      <c r="J1036">
        <v>135</v>
      </c>
      <c r="K1036">
        <v>140217</v>
      </c>
      <c r="L1036">
        <v>14</v>
      </c>
      <c r="M1036">
        <v>2</v>
      </c>
      <c r="N1036">
        <v>2017</v>
      </c>
      <c r="O1036" t="s">
        <v>105</v>
      </c>
      <c r="P1036">
        <v>25</v>
      </c>
      <c r="Q1036" t="s">
        <v>61</v>
      </c>
      <c r="R1036">
        <v>6</v>
      </c>
      <c r="S1036">
        <v>16</v>
      </c>
      <c r="T1036">
        <v>1.8800000000000001E-2</v>
      </c>
      <c r="U1036">
        <v>2.9729999999999999</v>
      </c>
      <c r="V1036">
        <f t="shared" si="16"/>
        <v>428.70426888585479</v>
      </c>
      <c r="X1036" t="s">
        <v>112</v>
      </c>
      <c r="Y1036" t="str">
        <f>VLOOKUP(Q1036,'Lista spp'!A:H,8,FALSE)</f>
        <v>mcar</v>
      </c>
    </row>
    <row r="1037" spans="1:25" x14ac:dyDescent="0.25">
      <c r="A1037" t="s">
        <v>109</v>
      </c>
      <c r="B1037" t="s">
        <v>1037</v>
      </c>
      <c r="C1037" t="s">
        <v>36</v>
      </c>
      <c r="D1037" t="s">
        <v>107</v>
      </c>
      <c r="E1037" t="s">
        <v>108</v>
      </c>
      <c r="F1037" t="s">
        <v>110</v>
      </c>
      <c r="G1037" t="s">
        <v>111</v>
      </c>
      <c r="H1037" t="s">
        <v>29</v>
      </c>
      <c r="I1037">
        <v>1</v>
      </c>
      <c r="J1037">
        <v>135</v>
      </c>
      <c r="K1037">
        <v>140217</v>
      </c>
      <c r="L1037">
        <v>14</v>
      </c>
      <c r="M1037">
        <v>2</v>
      </c>
      <c r="N1037">
        <v>2017</v>
      </c>
      <c r="O1037" t="s">
        <v>105</v>
      </c>
      <c r="P1037">
        <v>25</v>
      </c>
      <c r="Q1037" t="s">
        <v>61</v>
      </c>
      <c r="R1037">
        <v>6</v>
      </c>
      <c r="S1037">
        <v>12</v>
      </c>
      <c r="T1037">
        <v>1.8800000000000001E-2</v>
      </c>
      <c r="U1037">
        <v>2.9729999999999999</v>
      </c>
      <c r="V1037">
        <f t="shared" si="16"/>
        <v>182.26989531593566</v>
      </c>
      <c r="X1037" t="s">
        <v>112</v>
      </c>
      <c r="Y1037" t="str">
        <f>VLOOKUP(Q1037,'Lista spp'!A:H,8,FALSE)</f>
        <v>mcar</v>
      </c>
    </row>
    <row r="1038" spans="1:25" x14ac:dyDescent="0.25">
      <c r="A1038" t="s">
        <v>109</v>
      </c>
      <c r="B1038" t="s">
        <v>1037</v>
      </c>
      <c r="C1038" t="s">
        <v>36</v>
      </c>
      <c r="D1038" t="s">
        <v>107</v>
      </c>
      <c r="E1038" t="s">
        <v>108</v>
      </c>
      <c r="F1038" t="s">
        <v>110</v>
      </c>
      <c r="G1038" t="s">
        <v>111</v>
      </c>
      <c r="H1038" t="s">
        <v>29</v>
      </c>
      <c r="I1038">
        <v>1</v>
      </c>
      <c r="J1038">
        <v>135</v>
      </c>
      <c r="K1038">
        <v>140217</v>
      </c>
      <c r="L1038">
        <v>14</v>
      </c>
      <c r="M1038">
        <v>2</v>
      </c>
      <c r="N1038">
        <v>2017</v>
      </c>
      <c r="O1038" t="s">
        <v>105</v>
      </c>
      <c r="P1038">
        <v>25</v>
      </c>
      <c r="Q1038" t="s">
        <v>315</v>
      </c>
      <c r="R1038">
        <v>3</v>
      </c>
      <c r="S1038">
        <v>15</v>
      </c>
      <c r="T1038">
        <v>8.6999999999999994E-3</v>
      </c>
      <c r="U1038">
        <v>3.1440000000000001</v>
      </c>
      <c r="V1038">
        <f t="shared" si="16"/>
        <v>130.09824133223819</v>
      </c>
      <c r="X1038" t="s">
        <v>112</v>
      </c>
      <c r="Y1038" t="str">
        <f>VLOOKUP(Q1038,'Lista spp'!A:H,8,FALSE)</f>
        <v>minv</v>
      </c>
    </row>
    <row r="1039" spans="1:25" x14ac:dyDescent="0.25">
      <c r="A1039" t="s">
        <v>109</v>
      </c>
      <c r="B1039" t="s">
        <v>1037</v>
      </c>
      <c r="C1039" t="s">
        <v>36</v>
      </c>
      <c r="D1039" t="s">
        <v>107</v>
      </c>
      <c r="E1039" t="s">
        <v>108</v>
      </c>
      <c r="F1039" t="s">
        <v>110</v>
      </c>
      <c r="G1039" t="s">
        <v>111</v>
      </c>
      <c r="H1039" t="s">
        <v>29</v>
      </c>
      <c r="I1039">
        <v>1</v>
      </c>
      <c r="J1039">
        <v>135</v>
      </c>
      <c r="K1039">
        <v>140217</v>
      </c>
      <c r="L1039">
        <v>14</v>
      </c>
      <c r="M1039">
        <v>2</v>
      </c>
      <c r="N1039">
        <v>2017</v>
      </c>
      <c r="O1039" t="s">
        <v>105</v>
      </c>
      <c r="P1039">
        <v>25</v>
      </c>
      <c r="Q1039" t="s">
        <v>297</v>
      </c>
      <c r="R1039">
        <v>1</v>
      </c>
      <c r="S1039">
        <v>16</v>
      </c>
      <c r="T1039">
        <v>1.0699999999999999E-2</v>
      </c>
      <c r="U1039">
        <v>3.2</v>
      </c>
      <c r="V1039">
        <f t="shared" si="16"/>
        <v>76.307587295383726</v>
      </c>
      <c r="X1039" t="s">
        <v>112</v>
      </c>
      <c r="Y1039" t="str">
        <f>VLOOKUP(Q1039,'Lista spp'!A:H,8,FALSE)</f>
        <v>minv</v>
      </c>
    </row>
    <row r="1040" spans="1:25" x14ac:dyDescent="0.25">
      <c r="A1040" t="s">
        <v>109</v>
      </c>
      <c r="B1040" t="s">
        <v>1037</v>
      </c>
      <c r="C1040" t="s">
        <v>36</v>
      </c>
      <c r="D1040" t="s">
        <v>107</v>
      </c>
      <c r="E1040" t="s">
        <v>108</v>
      </c>
      <c r="F1040" t="s">
        <v>110</v>
      </c>
      <c r="G1040" t="s">
        <v>111</v>
      </c>
      <c r="H1040" t="s">
        <v>29</v>
      </c>
      <c r="I1040">
        <v>1</v>
      </c>
      <c r="J1040">
        <v>135</v>
      </c>
      <c r="K1040">
        <v>140217</v>
      </c>
      <c r="L1040">
        <v>14</v>
      </c>
      <c r="M1040">
        <v>2</v>
      </c>
      <c r="N1040">
        <v>2017</v>
      </c>
      <c r="O1040" t="s">
        <v>105</v>
      </c>
      <c r="P1040">
        <v>25</v>
      </c>
      <c r="Q1040" t="s">
        <v>431</v>
      </c>
      <c r="R1040">
        <v>1</v>
      </c>
      <c r="S1040">
        <v>12</v>
      </c>
      <c r="T1040">
        <v>1.66E-2</v>
      </c>
      <c r="U1040">
        <v>3.07</v>
      </c>
      <c r="V1040">
        <f t="shared" si="16"/>
        <v>34.134576058196551</v>
      </c>
      <c r="X1040" t="s">
        <v>112</v>
      </c>
      <c r="Y1040" t="str">
        <f>VLOOKUP(Q1040,'Lista spp'!A:H,8,FALSE)</f>
        <v>dpla</v>
      </c>
    </row>
    <row r="1041" spans="1:25" x14ac:dyDescent="0.25">
      <c r="A1041" t="s">
        <v>109</v>
      </c>
      <c r="B1041" t="s">
        <v>1037</v>
      </c>
      <c r="C1041" t="s">
        <v>36</v>
      </c>
      <c r="D1041" t="s">
        <v>107</v>
      </c>
      <c r="E1041" t="s">
        <v>108</v>
      </c>
      <c r="F1041" t="s">
        <v>110</v>
      </c>
      <c r="G1041" t="s">
        <v>111</v>
      </c>
      <c r="H1041" t="s">
        <v>29</v>
      </c>
      <c r="I1041">
        <v>1</v>
      </c>
      <c r="J1041">
        <v>135</v>
      </c>
      <c r="K1041">
        <v>140217</v>
      </c>
      <c r="L1041">
        <v>14</v>
      </c>
      <c r="M1041">
        <v>2</v>
      </c>
      <c r="N1041">
        <v>2017</v>
      </c>
      <c r="O1041" t="s">
        <v>105</v>
      </c>
      <c r="P1041">
        <v>25</v>
      </c>
      <c r="Q1041" t="s">
        <v>515</v>
      </c>
      <c r="R1041">
        <v>5</v>
      </c>
      <c r="S1041">
        <v>18</v>
      </c>
      <c r="T1041">
        <v>2.4E-2</v>
      </c>
      <c r="U1041">
        <v>2.93</v>
      </c>
      <c r="V1041">
        <f t="shared" si="16"/>
        <v>571.64931313303589</v>
      </c>
      <c r="X1041" t="s">
        <v>112</v>
      </c>
      <c r="Y1041" t="str">
        <f>VLOOKUP(Q1041,'Lista spp'!A:H,8,FALSE)</f>
        <v>scrp</v>
      </c>
    </row>
    <row r="1042" spans="1:25" x14ac:dyDescent="0.25">
      <c r="A1042" t="s">
        <v>109</v>
      </c>
      <c r="B1042" t="s">
        <v>1037</v>
      </c>
      <c r="C1042" t="s">
        <v>36</v>
      </c>
      <c r="D1042" t="s">
        <v>107</v>
      </c>
      <c r="E1042" t="s">
        <v>108</v>
      </c>
      <c r="F1042" t="s">
        <v>110</v>
      </c>
      <c r="G1042" t="s">
        <v>111</v>
      </c>
      <c r="H1042" t="s">
        <v>29</v>
      </c>
      <c r="I1042">
        <v>1</v>
      </c>
      <c r="J1042">
        <v>135</v>
      </c>
      <c r="K1042">
        <v>140217</v>
      </c>
      <c r="L1042">
        <v>14</v>
      </c>
      <c r="M1042">
        <v>2</v>
      </c>
      <c r="N1042">
        <v>2017</v>
      </c>
      <c r="O1042" t="s">
        <v>105</v>
      </c>
      <c r="P1042">
        <v>25</v>
      </c>
      <c r="Q1042" t="s">
        <v>623</v>
      </c>
      <c r="R1042">
        <v>1</v>
      </c>
      <c r="S1042">
        <v>18</v>
      </c>
      <c r="T1042">
        <v>4.2799999999999998E-2</v>
      </c>
      <c r="U1042">
        <v>2.8580000000000001</v>
      </c>
      <c r="V1042">
        <f t="shared" si="16"/>
        <v>165.58179588415894</v>
      </c>
      <c r="X1042" t="s">
        <v>112</v>
      </c>
      <c r="Y1042" t="str">
        <f>VLOOKUP(Q1042,'Lista spp'!A:H,8,FALSE)</f>
        <v>omni</v>
      </c>
    </row>
    <row r="1043" spans="1:25" x14ac:dyDescent="0.25">
      <c r="A1043" t="s">
        <v>109</v>
      </c>
      <c r="B1043" t="s">
        <v>1037</v>
      </c>
      <c r="C1043" t="s">
        <v>36</v>
      </c>
      <c r="D1043" t="s">
        <v>107</v>
      </c>
      <c r="E1043" t="s">
        <v>108</v>
      </c>
      <c r="F1043" t="s">
        <v>110</v>
      </c>
      <c r="G1043" t="s">
        <v>111</v>
      </c>
      <c r="H1043" t="s">
        <v>29</v>
      </c>
      <c r="I1043">
        <v>1</v>
      </c>
      <c r="J1043">
        <v>135</v>
      </c>
      <c r="K1043">
        <v>140217</v>
      </c>
      <c r="L1043">
        <v>14</v>
      </c>
      <c r="M1043">
        <v>2</v>
      </c>
      <c r="N1043">
        <v>2017</v>
      </c>
      <c r="O1043" t="s">
        <v>105</v>
      </c>
      <c r="P1043">
        <v>25</v>
      </c>
      <c r="Q1043" t="s">
        <v>627</v>
      </c>
      <c r="R1043">
        <v>10</v>
      </c>
      <c r="S1043">
        <v>6</v>
      </c>
      <c r="T1043">
        <v>1.9300000000000001E-2</v>
      </c>
      <c r="U1043">
        <v>2.96</v>
      </c>
      <c r="V1043">
        <f t="shared" si="16"/>
        <v>38.804760749739735</v>
      </c>
      <c r="X1043" t="s">
        <v>112</v>
      </c>
      <c r="Y1043" t="str">
        <f>VLOOKUP(Q1043,'Lista spp'!A:H,8,FALSE)</f>
        <v>dpla</v>
      </c>
    </row>
    <row r="1044" spans="1:25" x14ac:dyDescent="0.25">
      <c r="A1044" t="s">
        <v>113</v>
      </c>
      <c r="B1044" t="s">
        <v>1037</v>
      </c>
      <c r="C1044" t="s">
        <v>36</v>
      </c>
      <c r="D1044" t="s">
        <v>107</v>
      </c>
      <c r="E1044" t="s">
        <v>108</v>
      </c>
      <c r="F1044" t="s">
        <v>110</v>
      </c>
      <c r="G1044" t="s">
        <v>111</v>
      </c>
      <c r="H1044" t="s">
        <v>29</v>
      </c>
      <c r="I1044">
        <v>2</v>
      </c>
      <c r="J1044">
        <v>136</v>
      </c>
      <c r="K1044">
        <v>140217</v>
      </c>
      <c r="L1044">
        <v>14</v>
      </c>
      <c r="M1044">
        <v>2</v>
      </c>
      <c r="N1044">
        <v>2017</v>
      </c>
      <c r="O1044" t="s">
        <v>105</v>
      </c>
      <c r="P1044">
        <v>25</v>
      </c>
      <c r="Q1044" t="s">
        <v>61</v>
      </c>
      <c r="R1044">
        <v>2</v>
      </c>
      <c r="S1044">
        <v>20</v>
      </c>
      <c r="T1044">
        <v>1.8800000000000001E-2</v>
      </c>
      <c r="U1044">
        <v>2.9729999999999999</v>
      </c>
      <c r="V1044">
        <f t="shared" si="16"/>
        <v>277.42782816895271</v>
      </c>
      <c r="X1044" t="s">
        <v>112</v>
      </c>
      <c r="Y1044" t="str">
        <f>VLOOKUP(Q1044,'Lista spp'!A:H,8,FALSE)</f>
        <v>mcar</v>
      </c>
    </row>
    <row r="1045" spans="1:25" x14ac:dyDescent="0.25">
      <c r="A1045" t="s">
        <v>113</v>
      </c>
      <c r="B1045" t="s">
        <v>1037</v>
      </c>
      <c r="C1045" t="s">
        <v>36</v>
      </c>
      <c r="D1045" t="s">
        <v>107</v>
      </c>
      <c r="E1045" t="s">
        <v>108</v>
      </c>
      <c r="F1045" t="s">
        <v>110</v>
      </c>
      <c r="G1045" t="s">
        <v>111</v>
      </c>
      <c r="H1045" t="s">
        <v>29</v>
      </c>
      <c r="I1045">
        <v>2</v>
      </c>
      <c r="J1045">
        <v>136</v>
      </c>
      <c r="K1045">
        <v>140217</v>
      </c>
      <c r="L1045">
        <v>14</v>
      </c>
      <c r="M1045">
        <v>2</v>
      </c>
      <c r="N1045">
        <v>2017</v>
      </c>
      <c r="O1045" t="s">
        <v>105</v>
      </c>
      <c r="P1045">
        <v>25</v>
      </c>
      <c r="Q1045" t="s">
        <v>61</v>
      </c>
      <c r="R1045">
        <v>3</v>
      </c>
      <c r="S1045">
        <v>14</v>
      </c>
      <c r="T1045">
        <v>1.8800000000000001E-2</v>
      </c>
      <c r="U1045">
        <v>2.9729999999999999</v>
      </c>
      <c r="V1045">
        <f t="shared" si="16"/>
        <v>144.11784320098246</v>
      </c>
      <c r="X1045" t="s">
        <v>112</v>
      </c>
      <c r="Y1045" t="str">
        <f>VLOOKUP(Q1045,'Lista spp'!A:H,8,FALSE)</f>
        <v>mcar</v>
      </c>
    </row>
    <row r="1046" spans="1:25" x14ac:dyDescent="0.25">
      <c r="A1046" t="s">
        <v>113</v>
      </c>
      <c r="B1046" t="s">
        <v>1037</v>
      </c>
      <c r="C1046" t="s">
        <v>36</v>
      </c>
      <c r="D1046" t="s">
        <v>107</v>
      </c>
      <c r="E1046" t="s">
        <v>108</v>
      </c>
      <c r="F1046" t="s">
        <v>110</v>
      </c>
      <c r="G1046" t="s">
        <v>111</v>
      </c>
      <c r="H1046" t="s">
        <v>29</v>
      </c>
      <c r="I1046">
        <v>2</v>
      </c>
      <c r="J1046">
        <v>136</v>
      </c>
      <c r="K1046">
        <v>140217</v>
      </c>
      <c r="L1046">
        <v>14</v>
      </c>
      <c r="M1046">
        <v>2</v>
      </c>
      <c r="N1046">
        <v>2017</v>
      </c>
      <c r="O1046" t="s">
        <v>105</v>
      </c>
      <c r="P1046">
        <v>25</v>
      </c>
      <c r="Q1046" t="s">
        <v>61</v>
      </c>
      <c r="R1046">
        <v>1</v>
      </c>
      <c r="S1046">
        <v>5</v>
      </c>
      <c r="T1046">
        <v>1.8800000000000001E-2</v>
      </c>
      <c r="U1046">
        <v>2.9729999999999999</v>
      </c>
      <c r="V1046">
        <f t="shared" si="16"/>
        <v>2.2500681497161032</v>
      </c>
      <c r="X1046" t="s">
        <v>112</v>
      </c>
      <c r="Y1046" t="str">
        <f>VLOOKUP(Q1046,'Lista spp'!A:H,8,FALSE)</f>
        <v>mcar</v>
      </c>
    </row>
    <row r="1047" spans="1:25" x14ac:dyDescent="0.25">
      <c r="A1047" t="s">
        <v>113</v>
      </c>
      <c r="B1047" t="s">
        <v>1037</v>
      </c>
      <c r="C1047" t="s">
        <v>36</v>
      </c>
      <c r="D1047" t="s">
        <v>107</v>
      </c>
      <c r="E1047" t="s">
        <v>108</v>
      </c>
      <c r="F1047" t="s">
        <v>110</v>
      </c>
      <c r="G1047" t="s">
        <v>111</v>
      </c>
      <c r="H1047" t="s">
        <v>29</v>
      </c>
      <c r="I1047">
        <v>2</v>
      </c>
      <c r="J1047">
        <v>136</v>
      </c>
      <c r="K1047">
        <v>140217</v>
      </c>
      <c r="L1047">
        <v>14</v>
      </c>
      <c r="M1047">
        <v>2</v>
      </c>
      <c r="N1047">
        <v>2017</v>
      </c>
      <c r="O1047" t="s">
        <v>105</v>
      </c>
      <c r="P1047">
        <v>25</v>
      </c>
      <c r="Q1047" t="s">
        <v>301</v>
      </c>
      <c r="R1047">
        <v>1</v>
      </c>
      <c r="S1047">
        <v>22</v>
      </c>
      <c r="T1047">
        <v>1.95E-2</v>
      </c>
      <c r="U1047">
        <v>3.11</v>
      </c>
      <c r="V1047">
        <f t="shared" si="16"/>
        <v>291.72197740618674</v>
      </c>
      <c r="X1047" t="s">
        <v>112</v>
      </c>
      <c r="Y1047" t="str">
        <f>VLOOKUP(Q1047,'Lista spp'!A:H,8,FALSE)</f>
        <v>minv</v>
      </c>
    </row>
    <row r="1048" spans="1:25" x14ac:dyDescent="0.25">
      <c r="A1048" t="s">
        <v>113</v>
      </c>
      <c r="B1048" t="s">
        <v>1037</v>
      </c>
      <c r="C1048" t="s">
        <v>36</v>
      </c>
      <c r="D1048" t="s">
        <v>107</v>
      </c>
      <c r="E1048" t="s">
        <v>108</v>
      </c>
      <c r="F1048" t="s">
        <v>110</v>
      </c>
      <c r="G1048" t="s">
        <v>111</v>
      </c>
      <c r="H1048" t="s">
        <v>29</v>
      </c>
      <c r="I1048">
        <v>2</v>
      </c>
      <c r="J1048">
        <v>136</v>
      </c>
      <c r="K1048">
        <v>140217</v>
      </c>
      <c r="L1048">
        <v>14</v>
      </c>
      <c r="M1048">
        <v>2</v>
      </c>
      <c r="N1048">
        <v>2017</v>
      </c>
      <c r="O1048" t="s">
        <v>105</v>
      </c>
      <c r="P1048">
        <v>25</v>
      </c>
      <c r="Q1048" t="s">
        <v>305</v>
      </c>
      <c r="R1048">
        <v>1</v>
      </c>
      <c r="S1048">
        <v>30</v>
      </c>
      <c r="T1048">
        <v>1.4800000000000001E-2</v>
      </c>
      <c r="U1048">
        <v>3.1669999999999998</v>
      </c>
      <c r="V1048">
        <f t="shared" si="16"/>
        <v>705.18770070577875</v>
      </c>
      <c r="X1048" t="s">
        <v>112</v>
      </c>
      <c r="Y1048" t="str">
        <f>VLOOKUP(Q1048,'Lista spp'!A:H,8,FALSE)</f>
        <v>minv</v>
      </c>
    </row>
    <row r="1049" spans="1:25" x14ac:dyDescent="0.25">
      <c r="A1049" t="s">
        <v>113</v>
      </c>
      <c r="B1049" t="s">
        <v>1037</v>
      </c>
      <c r="C1049" t="s">
        <v>36</v>
      </c>
      <c r="D1049" t="s">
        <v>107</v>
      </c>
      <c r="E1049" t="s">
        <v>108</v>
      </c>
      <c r="F1049" t="s">
        <v>110</v>
      </c>
      <c r="G1049" t="s">
        <v>111</v>
      </c>
      <c r="H1049" t="s">
        <v>29</v>
      </c>
      <c r="I1049">
        <v>2</v>
      </c>
      <c r="J1049">
        <v>136</v>
      </c>
      <c r="K1049">
        <v>140217</v>
      </c>
      <c r="L1049">
        <v>14</v>
      </c>
      <c r="M1049">
        <v>2</v>
      </c>
      <c r="N1049">
        <v>2017</v>
      </c>
      <c r="O1049" t="s">
        <v>105</v>
      </c>
      <c r="P1049">
        <v>25</v>
      </c>
      <c r="Q1049" t="s">
        <v>302</v>
      </c>
      <c r="R1049">
        <v>1</v>
      </c>
      <c r="S1049">
        <v>16</v>
      </c>
      <c r="T1049">
        <v>1.21E-2</v>
      </c>
      <c r="U1049">
        <v>3.1469999999999998</v>
      </c>
      <c r="V1049">
        <f t="shared" si="16"/>
        <v>74.49908791129414</v>
      </c>
      <c r="X1049" t="s">
        <v>112</v>
      </c>
      <c r="Y1049" t="str">
        <f>VLOOKUP(Q1049,'Lista spp'!A:H,8,FALSE)</f>
        <v>minv</v>
      </c>
    </row>
    <row r="1050" spans="1:25" x14ac:dyDescent="0.25">
      <c r="A1050" t="s">
        <v>113</v>
      </c>
      <c r="B1050" t="s">
        <v>1037</v>
      </c>
      <c r="C1050" t="s">
        <v>36</v>
      </c>
      <c r="D1050" t="s">
        <v>107</v>
      </c>
      <c r="E1050" t="s">
        <v>108</v>
      </c>
      <c r="F1050" t="s">
        <v>110</v>
      </c>
      <c r="G1050" t="s">
        <v>111</v>
      </c>
      <c r="H1050" t="s">
        <v>29</v>
      </c>
      <c r="I1050">
        <v>2</v>
      </c>
      <c r="J1050">
        <v>136</v>
      </c>
      <c r="K1050">
        <v>140217</v>
      </c>
      <c r="L1050">
        <v>14</v>
      </c>
      <c r="M1050">
        <v>2</v>
      </c>
      <c r="N1050">
        <v>2017</v>
      </c>
      <c r="O1050" t="s">
        <v>105</v>
      </c>
      <c r="P1050">
        <v>25</v>
      </c>
      <c r="Q1050" t="s">
        <v>297</v>
      </c>
      <c r="R1050">
        <v>1</v>
      </c>
      <c r="S1050">
        <v>5</v>
      </c>
      <c r="T1050">
        <v>1.0699999999999999E-2</v>
      </c>
      <c r="U1050">
        <v>3.2</v>
      </c>
      <c r="V1050">
        <f t="shared" si="16"/>
        <v>1.845388422204375</v>
      </c>
      <c r="X1050" t="s">
        <v>112</v>
      </c>
      <c r="Y1050" t="str">
        <f>VLOOKUP(Q1050,'Lista spp'!A:H,8,FALSE)</f>
        <v>minv</v>
      </c>
    </row>
    <row r="1051" spans="1:25" x14ac:dyDescent="0.25">
      <c r="A1051" t="s">
        <v>113</v>
      </c>
      <c r="B1051" t="s">
        <v>1037</v>
      </c>
      <c r="C1051" t="s">
        <v>36</v>
      </c>
      <c r="D1051" t="s">
        <v>107</v>
      </c>
      <c r="E1051" t="s">
        <v>108</v>
      </c>
      <c r="F1051" t="s">
        <v>110</v>
      </c>
      <c r="G1051" t="s">
        <v>111</v>
      </c>
      <c r="H1051" t="s">
        <v>29</v>
      </c>
      <c r="I1051">
        <v>2</v>
      </c>
      <c r="J1051">
        <v>136</v>
      </c>
      <c r="K1051">
        <v>140217</v>
      </c>
      <c r="L1051">
        <v>14</v>
      </c>
      <c r="M1051">
        <v>2</v>
      </c>
      <c r="N1051">
        <v>2017</v>
      </c>
      <c r="O1051" t="s">
        <v>105</v>
      </c>
      <c r="P1051">
        <v>25</v>
      </c>
      <c r="Q1051" t="s">
        <v>297</v>
      </c>
      <c r="R1051">
        <v>1</v>
      </c>
      <c r="S1051">
        <v>2</v>
      </c>
      <c r="T1051">
        <v>1.0699999999999999E-2</v>
      </c>
      <c r="U1051">
        <v>3.2</v>
      </c>
      <c r="V1051">
        <f t="shared" si="16"/>
        <v>9.8328579187746179E-2</v>
      </c>
      <c r="X1051" t="s">
        <v>112</v>
      </c>
      <c r="Y1051" t="str">
        <f>VLOOKUP(Q1051,'Lista spp'!A:H,8,FALSE)</f>
        <v>minv</v>
      </c>
    </row>
    <row r="1052" spans="1:25" x14ac:dyDescent="0.25">
      <c r="A1052" t="s">
        <v>113</v>
      </c>
      <c r="B1052" t="s">
        <v>1037</v>
      </c>
      <c r="C1052" t="s">
        <v>36</v>
      </c>
      <c r="D1052" t="s">
        <v>107</v>
      </c>
      <c r="E1052" t="s">
        <v>108</v>
      </c>
      <c r="F1052" t="s">
        <v>110</v>
      </c>
      <c r="G1052" t="s">
        <v>111</v>
      </c>
      <c r="H1052" t="s">
        <v>29</v>
      </c>
      <c r="I1052">
        <v>2</v>
      </c>
      <c r="J1052">
        <v>136</v>
      </c>
      <c r="K1052">
        <v>140217</v>
      </c>
      <c r="L1052">
        <v>14</v>
      </c>
      <c r="M1052">
        <v>2</v>
      </c>
      <c r="N1052">
        <v>2017</v>
      </c>
      <c r="O1052" t="s">
        <v>105</v>
      </c>
      <c r="P1052">
        <v>25</v>
      </c>
      <c r="Q1052" t="s">
        <v>420</v>
      </c>
      <c r="R1052">
        <v>1</v>
      </c>
      <c r="S1052">
        <v>70</v>
      </c>
      <c r="T1052">
        <v>3.8E-3</v>
      </c>
      <c r="U1052">
        <v>3.0859999999999999</v>
      </c>
      <c r="V1052">
        <f t="shared" si="16"/>
        <v>1878.2618958687854</v>
      </c>
      <c r="X1052" t="s">
        <v>112</v>
      </c>
      <c r="Y1052" t="str">
        <f>VLOOKUP(Q1052,'Lista spp'!A:H,8,FALSE)</f>
        <v>mcar</v>
      </c>
    </row>
    <row r="1053" spans="1:25" x14ac:dyDescent="0.25">
      <c r="A1053" t="s">
        <v>113</v>
      </c>
      <c r="B1053" t="s">
        <v>1037</v>
      </c>
      <c r="C1053" t="s">
        <v>36</v>
      </c>
      <c r="D1053" t="s">
        <v>107</v>
      </c>
      <c r="E1053" t="s">
        <v>108</v>
      </c>
      <c r="F1053" t="s">
        <v>110</v>
      </c>
      <c r="G1053" t="s">
        <v>111</v>
      </c>
      <c r="H1053" t="s">
        <v>29</v>
      </c>
      <c r="I1053">
        <v>2</v>
      </c>
      <c r="J1053">
        <v>136</v>
      </c>
      <c r="K1053">
        <v>140217</v>
      </c>
      <c r="L1053">
        <v>14</v>
      </c>
      <c r="M1053">
        <v>2</v>
      </c>
      <c r="N1053">
        <v>2017</v>
      </c>
      <c r="O1053" t="s">
        <v>105</v>
      </c>
      <c r="P1053">
        <v>25</v>
      </c>
      <c r="Q1053" t="s">
        <v>429</v>
      </c>
      <c r="R1053">
        <v>1</v>
      </c>
      <c r="S1053">
        <v>16</v>
      </c>
      <c r="T1053">
        <v>1.4760000000000001E-2</v>
      </c>
      <c r="U1053">
        <v>3.056</v>
      </c>
      <c r="V1053">
        <f t="shared" si="16"/>
        <v>70.611758057429427</v>
      </c>
      <c r="X1053" t="s">
        <v>112</v>
      </c>
      <c r="Y1053" t="str">
        <f>VLOOKUP(Q1053,'Lista spp'!A:H,8,FALSE)</f>
        <v>npla</v>
      </c>
    </row>
    <row r="1054" spans="1:25" x14ac:dyDescent="0.25">
      <c r="A1054" t="s">
        <v>113</v>
      </c>
      <c r="B1054" t="s">
        <v>1037</v>
      </c>
      <c r="C1054" t="s">
        <v>36</v>
      </c>
      <c r="D1054" t="s">
        <v>107</v>
      </c>
      <c r="E1054" t="s">
        <v>108</v>
      </c>
      <c r="F1054" t="s">
        <v>110</v>
      </c>
      <c r="G1054" t="s">
        <v>111</v>
      </c>
      <c r="H1054" t="s">
        <v>29</v>
      </c>
      <c r="I1054">
        <v>2</v>
      </c>
      <c r="J1054">
        <v>136</v>
      </c>
      <c r="K1054">
        <v>140217</v>
      </c>
      <c r="L1054">
        <v>14</v>
      </c>
      <c r="M1054">
        <v>2</v>
      </c>
      <c r="N1054">
        <v>2017</v>
      </c>
      <c r="O1054" t="s">
        <v>105</v>
      </c>
      <c r="P1054">
        <v>25</v>
      </c>
      <c r="Q1054" t="s">
        <v>515</v>
      </c>
      <c r="R1054">
        <v>3</v>
      </c>
      <c r="S1054">
        <v>22</v>
      </c>
      <c r="T1054">
        <v>2.4E-2</v>
      </c>
      <c r="U1054">
        <v>2.93</v>
      </c>
      <c r="V1054">
        <f t="shared" si="16"/>
        <v>617.49145377988611</v>
      </c>
      <c r="X1054" t="s">
        <v>112</v>
      </c>
      <c r="Y1054" t="str">
        <f>VLOOKUP(Q1054,'Lista spp'!A:H,8,FALSE)</f>
        <v>scrp</v>
      </c>
    </row>
    <row r="1055" spans="1:25" x14ac:dyDescent="0.25">
      <c r="A1055" t="s">
        <v>113</v>
      </c>
      <c r="B1055" t="s">
        <v>1037</v>
      </c>
      <c r="C1055" t="s">
        <v>36</v>
      </c>
      <c r="D1055" t="s">
        <v>107</v>
      </c>
      <c r="E1055" t="s">
        <v>108</v>
      </c>
      <c r="F1055" t="s">
        <v>110</v>
      </c>
      <c r="G1055" t="s">
        <v>111</v>
      </c>
      <c r="H1055" t="s">
        <v>29</v>
      </c>
      <c r="I1055">
        <v>2</v>
      </c>
      <c r="J1055">
        <v>136</v>
      </c>
      <c r="K1055">
        <v>140217</v>
      </c>
      <c r="L1055">
        <v>14</v>
      </c>
      <c r="M1055">
        <v>2</v>
      </c>
      <c r="N1055">
        <v>2017</v>
      </c>
      <c r="O1055" t="s">
        <v>105</v>
      </c>
      <c r="P1055">
        <v>25</v>
      </c>
      <c r="Q1055" t="s">
        <v>448</v>
      </c>
      <c r="R1055">
        <v>3</v>
      </c>
      <c r="S1055">
        <v>16</v>
      </c>
      <c r="T1055">
        <v>1.7100000000000001E-2</v>
      </c>
      <c r="U1055">
        <v>3.2</v>
      </c>
      <c r="V1055">
        <f t="shared" si="16"/>
        <v>365.84852600497061</v>
      </c>
      <c r="W1055" t="s">
        <v>435</v>
      </c>
      <c r="X1055" t="s">
        <v>112</v>
      </c>
      <c r="Y1055" t="str">
        <f>VLOOKUP(Q1055,'Lista spp'!A:H,8,FALSE)</f>
        <v>scrp</v>
      </c>
    </row>
    <row r="1056" spans="1:25" x14ac:dyDescent="0.25">
      <c r="A1056" t="s">
        <v>113</v>
      </c>
      <c r="B1056" t="s">
        <v>1037</v>
      </c>
      <c r="C1056" t="s">
        <v>36</v>
      </c>
      <c r="D1056" t="s">
        <v>107</v>
      </c>
      <c r="E1056" t="s">
        <v>108</v>
      </c>
      <c r="F1056" t="s">
        <v>110</v>
      </c>
      <c r="G1056" t="s">
        <v>111</v>
      </c>
      <c r="H1056" t="s">
        <v>29</v>
      </c>
      <c r="I1056">
        <v>2</v>
      </c>
      <c r="J1056">
        <v>136</v>
      </c>
      <c r="K1056">
        <v>140217</v>
      </c>
      <c r="L1056">
        <v>14</v>
      </c>
      <c r="M1056">
        <v>2</v>
      </c>
      <c r="N1056">
        <v>2017</v>
      </c>
      <c r="O1056" t="s">
        <v>105</v>
      </c>
      <c r="P1056">
        <v>25</v>
      </c>
      <c r="Q1056" t="s">
        <v>448</v>
      </c>
      <c r="R1056">
        <v>1</v>
      </c>
      <c r="S1056">
        <v>30</v>
      </c>
      <c r="T1056">
        <v>1.7100000000000001E-2</v>
      </c>
      <c r="U1056">
        <v>3.2</v>
      </c>
      <c r="V1056">
        <f t="shared" si="16"/>
        <v>911.55761930993663</v>
      </c>
      <c r="W1056" t="s">
        <v>435</v>
      </c>
      <c r="X1056" t="s">
        <v>112</v>
      </c>
      <c r="Y1056" t="str">
        <f>VLOOKUP(Q1056,'Lista spp'!A:H,8,FALSE)</f>
        <v>scrp</v>
      </c>
    </row>
    <row r="1057" spans="1:25" x14ac:dyDescent="0.25">
      <c r="A1057" t="s">
        <v>113</v>
      </c>
      <c r="B1057" t="s">
        <v>1037</v>
      </c>
      <c r="C1057" t="s">
        <v>36</v>
      </c>
      <c r="D1057" t="s">
        <v>107</v>
      </c>
      <c r="E1057" t="s">
        <v>108</v>
      </c>
      <c r="F1057" t="s">
        <v>110</v>
      </c>
      <c r="G1057" t="s">
        <v>111</v>
      </c>
      <c r="H1057" t="s">
        <v>29</v>
      </c>
      <c r="I1057">
        <v>2</v>
      </c>
      <c r="J1057">
        <v>136</v>
      </c>
      <c r="K1057">
        <v>140217</v>
      </c>
      <c r="L1057">
        <v>14</v>
      </c>
      <c r="M1057">
        <v>2</v>
      </c>
      <c r="N1057">
        <v>2017</v>
      </c>
      <c r="O1057" t="s">
        <v>105</v>
      </c>
      <c r="P1057">
        <v>25</v>
      </c>
      <c r="Q1057" t="s">
        <v>448</v>
      </c>
      <c r="R1057">
        <v>1</v>
      </c>
      <c r="S1057">
        <v>18</v>
      </c>
      <c r="T1057">
        <v>1.7100000000000001E-2</v>
      </c>
      <c r="U1057">
        <v>3.2</v>
      </c>
      <c r="V1057">
        <f t="shared" si="16"/>
        <v>177.77395184606718</v>
      </c>
      <c r="W1057" t="s">
        <v>435</v>
      </c>
      <c r="X1057" t="s">
        <v>112</v>
      </c>
      <c r="Y1057" t="str">
        <f>VLOOKUP(Q1057,'Lista spp'!A:H,8,FALSE)</f>
        <v>scrp</v>
      </c>
    </row>
    <row r="1058" spans="1:25" x14ac:dyDescent="0.25">
      <c r="A1058" t="s">
        <v>113</v>
      </c>
      <c r="B1058" t="s">
        <v>1037</v>
      </c>
      <c r="C1058" t="s">
        <v>36</v>
      </c>
      <c r="D1058" t="s">
        <v>107</v>
      </c>
      <c r="E1058" t="s">
        <v>108</v>
      </c>
      <c r="F1058" t="s">
        <v>110</v>
      </c>
      <c r="G1058" t="s">
        <v>111</v>
      </c>
      <c r="H1058" t="s">
        <v>29</v>
      </c>
      <c r="I1058">
        <v>2</v>
      </c>
      <c r="J1058">
        <v>136</v>
      </c>
      <c r="K1058">
        <v>140217</v>
      </c>
      <c r="L1058">
        <v>14</v>
      </c>
      <c r="M1058">
        <v>2</v>
      </c>
      <c r="N1058">
        <v>2017</v>
      </c>
      <c r="O1058" t="s">
        <v>105</v>
      </c>
      <c r="P1058">
        <v>25</v>
      </c>
      <c r="Q1058" t="s">
        <v>623</v>
      </c>
      <c r="R1058">
        <v>1</v>
      </c>
      <c r="S1058">
        <v>30</v>
      </c>
      <c r="T1058">
        <v>4.2799999999999998E-2</v>
      </c>
      <c r="U1058">
        <v>2.8580000000000001</v>
      </c>
      <c r="V1058">
        <f t="shared" si="16"/>
        <v>712.94547183217844</v>
      </c>
      <c r="X1058" t="s">
        <v>112</v>
      </c>
      <c r="Y1058" t="str">
        <f>VLOOKUP(Q1058,'Lista spp'!A:H,8,FALSE)</f>
        <v>omni</v>
      </c>
    </row>
    <row r="1059" spans="1:25" x14ac:dyDescent="0.25">
      <c r="A1059" t="s">
        <v>113</v>
      </c>
      <c r="B1059" t="s">
        <v>1037</v>
      </c>
      <c r="C1059" t="s">
        <v>36</v>
      </c>
      <c r="D1059" t="s">
        <v>107</v>
      </c>
      <c r="E1059" t="s">
        <v>108</v>
      </c>
      <c r="F1059" t="s">
        <v>110</v>
      </c>
      <c r="G1059" t="s">
        <v>111</v>
      </c>
      <c r="H1059" t="s">
        <v>29</v>
      </c>
      <c r="I1059">
        <v>2</v>
      </c>
      <c r="J1059">
        <v>136</v>
      </c>
      <c r="K1059">
        <v>140217</v>
      </c>
      <c r="L1059">
        <v>14</v>
      </c>
      <c r="M1059">
        <v>2</v>
      </c>
      <c r="N1059">
        <v>2017</v>
      </c>
      <c r="O1059" t="s">
        <v>105</v>
      </c>
      <c r="P1059">
        <v>25</v>
      </c>
      <c r="Q1059" t="s">
        <v>623</v>
      </c>
      <c r="R1059">
        <v>1</v>
      </c>
      <c r="S1059">
        <v>25</v>
      </c>
      <c r="T1059">
        <v>4.2799999999999998E-2</v>
      </c>
      <c r="U1059">
        <v>2.8580000000000001</v>
      </c>
      <c r="V1059">
        <f t="shared" si="16"/>
        <v>423.40532317837847</v>
      </c>
      <c r="X1059" t="s">
        <v>112</v>
      </c>
      <c r="Y1059" t="str">
        <f>VLOOKUP(Q1059,'Lista spp'!A:H,8,FALSE)</f>
        <v>omni</v>
      </c>
    </row>
    <row r="1060" spans="1:25" x14ac:dyDescent="0.25">
      <c r="A1060" t="s">
        <v>113</v>
      </c>
      <c r="B1060" t="s">
        <v>1037</v>
      </c>
      <c r="C1060" t="s">
        <v>36</v>
      </c>
      <c r="D1060" t="s">
        <v>107</v>
      </c>
      <c r="E1060" t="s">
        <v>108</v>
      </c>
      <c r="F1060" t="s">
        <v>110</v>
      </c>
      <c r="G1060" t="s">
        <v>111</v>
      </c>
      <c r="H1060" t="s">
        <v>29</v>
      </c>
      <c r="I1060">
        <v>2</v>
      </c>
      <c r="J1060">
        <v>136</v>
      </c>
      <c r="K1060">
        <v>140217</v>
      </c>
      <c r="L1060">
        <v>14</v>
      </c>
      <c r="M1060">
        <v>2</v>
      </c>
      <c r="N1060">
        <v>2017</v>
      </c>
      <c r="O1060" t="s">
        <v>105</v>
      </c>
      <c r="P1060">
        <v>25</v>
      </c>
      <c r="Q1060" t="s">
        <v>627</v>
      </c>
      <c r="R1060">
        <v>8</v>
      </c>
      <c r="S1060">
        <v>6</v>
      </c>
      <c r="T1060">
        <v>1.9300000000000001E-2</v>
      </c>
      <c r="U1060">
        <v>2.96</v>
      </c>
      <c r="V1060">
        <f t="shared" si="16"/>
        <v>31.043808599791788</v>
      </c>
      <c r="X1060" t="s">
        <v>112</v>
      </c>
      <c r="Y1060" t="str">
        <f>VLOOKUP(Q1060,'Lista spp'!A:H,8,FALSE)</f>
        <v>dpla</v>
      </c>
    </row>
    <row r="1061" spans="1:25" x14ac:dyDescent="0.25">
      <c r="A1061" t="s">
        <v>113</v>
      </c>
      <c r="B1061" t="s">
        <v>1037</v>
      </c>
      <c r="C1061" t="s">
        <v>36</v>
      </c>
      <c r="D1061" t="s">
        <v>107</v>
      </c>
      <c r="E1061" t="s">
        <v>108</v>
      </c>
      <c r="F1061" t="s">
        <v>110</v>
      </c>
      <c r="G1061" t="s">
        <v>111</v>
      </c>
      <c r="H1061" t="s">
        <v>29</v>
      </c>
      <c r="I1061">
        <v>2</v>
      </c>
      <c r="J1061">
        <v>136</v>
      </c>
      <c r="K1061">
        <v>140217</v>
      </c>
      <c r="L1061">
        <v>14</v>
      </c>
      <c r="M1061">
        <v>2</v>
      </c>
      <c r="N1061">
        <v>2017</v>
      </c>
      <c r="O1061" t="s">
        <v>105</v>
      </c>
      <c r="P1061">
        <v>25</v>
      </c>
      <c r="Q1061" t="s">
        <v>627</v>
      </c>
      <c r="R1061">
        <v>6</v>
      </c>
      <c r="S1061">
        <v>4</v>
      </c>
      <c r="T1061">
        <v>1.9300000000000001E-2</v>
      </c>
      <c r="U1061">
        <v>2.96</v>
      </c>
      <c r="V1061">
        <f t="shared" si="16"/>
        <v>7.011422431412738</v>
      </c>
      <c r="X1061" t="s">
        <v>112</v>
      </c>
      <c r="Y1061" t="str">
        <f>VLOOKUP(Q1061,'Lista spp'!A:H,8,FALSE)</f>
        <v>dpla</v>
      </c>
    </row>
    <row r="1062" spans="1:25" x14ac:dyDescent="0.25">
      <c r="A1062" t="s">
        <v>330</v>
      </c>
      <c r="B1062" t="s">
        <v>1037</v>
      </c>
      <c r="C1062" t="s">
        <v>36</v>
      </c>
      <c r="D1062" t="s">
        <v>107</v>
      </c>
      <c r="E1062" t="s">
        <v>108</v>
      </c>
      <c r="F1062" t="s">
        <v>110</v>
      </c>
      <c r="G1062" t="s">
        <v>111</v>
      </c>
      <c r="H1062" t="s">
        <v>29</v>
      </c>
      <c r="I1062">
        <v>3</v>
      </c>
      <c r="J1062">
        <v>137</v>
      </c>
      <c r="K1062">
        <v>140217</v>
      </c>
      <c r="L1062">
        <v>14</v>
      </c>
      <c r="M1062">
        <v>2</v>
      </c>
      <c r="N1062">
        <v>2017</v>
      </c>
      <c r="O1062" t="s">
        <v>105</v>
      </c>
      <c r="P1062">
        <v>25</v>
      </c>
      <c r="Q1062" t="s">
        <v>315</v>
      </c>
      <c r="R1062">
        <v>3</v>
      </c>
      <c r="S1062">
        <v>17</v>
      </c>
      <c r="T1062">
        <v>8.6999999999999994E-3</v>
      </c>
      <c r="U1062">
        <v>3.1440000000000001</v>
      </c>
      <c r="V1062">
        <f t="shared" si="16"/>
        <v>192.82880779899372</v>
      </c>
      <c r="X1062" t="s">
        <v>112</v>
      </c>
      <c r="Y1062" t="str">
        <f>VLOOKUP(Q1062,'Lista spp'!A:H,8,FALSE)</f>
        <v>minv</v>
      </c>
    </row>
    <row r="1063" spans="1:25" x14ac:dyDescent="0.25">
      <c r="A1063" t="s">
        <v>330</v>
      </c>
      <c r="B1063" t="s">
        <v>1037</v>
      </c>
      <c r="C1063" t="s">
        <v>36</v>
      </c>
      <c r="D1063" t="s">
        <v>107</v>
      </c>
      <c r="E1063" t="s">
        <v>108</v>
      </c>
      <c r="F1063" t="s">
        <v>110</v>
      </c>
      <c r="G1063" t="s">
        <v>111</v>
      </c>
      <c r="H1063" t="s">
        <v>29</v>
      </c>
      <c r="I1063">
        <v>3</v>
      </c>
      <c r="J1063">
        <v>137</v>
      </c>
      <c r="K1063">
        <v>140217</v>
      </c>
      <c r="L1063">
        <v>14</v>
      </c>
      <c r="M1063">
        <v>2</v>
      </c>
      <c r="N1063">
        <v>2017</v>
      </c>
      <c r="O1063" t="s">
        <v>105</v>
      </c>
      <c r="P1063">
        <v>25</v>
      </c>
      <c r="Q1063" t="s">
        <v>301</v>
      </c>
      <c r="R1063">
        <v>1</v>
      </c>
      <c r="S1063">
        <v>18</v>
      </c>
      <c r="T1063">
        <v>1.95E-2</v>
      </c>
      <c r="U1063">
        <v>3.11</v>
      </c>
      <c r="V1063">
        <f t="shared" si="16"/>
        <v>156.29032786402641</v>
      </c>
      <c r="X1063" t="s">
        <v>112</v>
      </c>
      <c r="Y1063" t="str">
        <f>VLOOKUP(Q1063,'Lista spp'!A:H,8,FALSE)</f>
        <v>minv</v>
      </c>
    </row>
    <row r="1064" spans="1:25" x14ac:dyDescent="0.25">
      <c r="A1064" t="s">
        <v>330</v>
      </c>
      <c r="B1064" t="s">
        <v>1037</v>
      </c>
      <c r="C1064" t="s">
        <v>36</v>
      </c>
      <c r="D1064" t="s">
        <v>107</v>
      </c>
      <c r="E1064" t="s">
        <v>108</v>
      </c>
      <c r="F1064" t="s">
        <v>110</v>
      </c>
      <c r="G1064" t="s">
        <v>111</v>
      </c>
      <c r="H1064" t="s">
        <v>29</v>
      </c>
      <c r="I1064">
        <v>3</v>
      </c>
      <c r="J1064">
        <v>137</v>
      </c>
      <c r="K1064">
        <v>140217</v>
      </c>
      <c r="L1064">
        <v>14</v>
      </c>
      <c r="M1064">
        <v>2</v>
      </c>
      <c r="N1064">
        <v>2017</v>
      </c>
      <c r="O1064" t="s">
        <v>105</v>
      </c>
      <c r="P1064">
        <v>25</v>
      </c>
      <c r="Q1064" t="s">
        <v>301</v>
      </c>
      <c r="R1064">
        <v>2</v>
      </c>
      <c r="S1064">
        <v>22</v>
      </c>
      <c r="T1064">
        <v>1.95E-2</v>
      </c>
      <c r="U1064">
        <v>3.11</v>
      </c>
      <c r="V1064">
        <f t="shared" si="16"/>
        <v>583.44395481237348</v>
      </c>
      <c r="X1064" t="s">
        <v>112</v>
      </c>
      <c r="Y1064" t="str">
        <f>VLOOKUP(Q1064,'Lista spp'!A:H,8,FALSE)</f>
        <v>minv</v>
      </c>
    </row>
    <row r="1065" spans="1:25" x14ac:dyDescent="0.25">
      <c r="A1065" t="s">
        <v>330</v>
      </c>
      <c r="B1065" t="s">
        <v>1037</v>
      </c>
      <c r="C1065" t="s">
        <v>36</v>
      </c>
      <c r="D1065" t="s">
        <v>107</v>
      </c>
      <c r="E1065" t="s">
        <v>108</v>
      </c>
      <c r="F1065" t="s">
        <v>110</v>
      </c>
      <c r="G1065" t="s">
        <v>111</v>
      </c>
      <c r="H1065" t="s">
        <v>29</v>
      </c>
      <c r="I1065">
        <v>3</v>
      </c>
      <c r="J1065">
        <v>137</v>
      </c>
      <c r="K1065">
        <v>140217</v>
      </c>
      <c r="L1065">
        <v>14</v>
      </c>
      <c r="M1065">
        <v>2</v>
      </c>
      <c r="N1065">
        <v>2017</v>
      </c>
      <c r="O1065" t="s">
        <v>105</v>
      </c>
      <c r="P1065">
        <v>25</v>
      </c>
      <c r="Q1065" t="s">
        <v>297</v>
      </c>
      <c r="R1065">
        <v>4</v>
      </c>
      <c r="S1065">
        <v>5</v>
      </c>
      <c r="T1065">
        <v>1.0699999999999999E-2</v>
      </c>
      <c r="U1065">
        <v>3.2</v>
      </c>
      <c r="V1065">
        <f t="shared" si="16"/>
        <v>7.3815536888175002</v>
      </c>
      <c r="X1065" t="s">
        <v>112</v>
      </c>
      <c r="Y1065" t="str">
        <f>VLOOKUP(Q1065,'Lista spp'!A:H,8,FALSE)</f>
        <v>minv</v>
      </c>
    </row>
    <row r="1066" spans="1:25" x14ac:dyDescent="0.25">
      <c r="A1066" t="s">
        <v>330</v>
      </c>
      <c r="B1066" t="s">
        <v>1037</v>
      </c>
      <c r="C1066" t="s">
        <v>36</v>
      </c>
      <c r="D1066" t="s">
        <v>107</v>
      </c>
      <c r="E1066" t="s">
        <v>108</v>
      </c>
      <c r="F1066" t="s">
        <v>110</v>
      </c>
      <c r="G1066" t="s">
        <v>111</v>
      </c>
      <c r="H1066" t="s">
        <v>29</v>
      </c>
      <c r="I1066">
        <v>3</v>
      </c>
      <c r="J1066">
        <v>137</v>
      </c>
      <c r="K1066">
        <v>140217</v>
      </c>
      <c r="L1066">
        <v>14</v>
      </c>
      <c r="M1066">
        <v>2</v>
      </c>
      <c r="N1066">
        <v>2017</v>
      </c>
      <c r="O1066" t="s">
        <v>105</v>
      </c>
      <c r="P1066">
        <v>25</v>
      </c>
      <c r="Q1066" t="s">
        <v>456</v>
      </c>
      <c r="R1066">
        <v>1</v>
      </c>
      <c r="S1066">
        <v>45</v>
      </c>
      <c r="T1066">
        <v>2.0400000000000001E-2</v>
      </c>
      <c r="U1066">
        <v>3.1</v>
      </c>
      <c r="V1066">
        <f t="shared" si="16"/>
        <v>2720.1256148559501</v>
      </c>
      <c r="W1066" t="s">
        <v>432</v>
      </c>
      <c r="X1066" t="s">
        <v>112</v>
      </c>
      <c r="Y1066" t="str">
        <f>VLOOKUP(Q1066,'Lista spp'!A:H,8,FALSE)</f>
        <v>scrp</v>
      </c>
    </row>
    <row r="1067" spans="1:25" x14ac:dyDescent="0.25">
      <c r="A1067" t="s">
        <v>330</v>
      </c>
      <c r="B1067" t="s">
        <v>1037</v>
      </c>
      <c r="C1067" t="s">
        <v>36</v>
      </c>
      <c r="D1067" t="s">
        <v>107</v>
      </c>
      <c r="E1067" t="s">
        <v>108</v>
      </c>
      <c r="F1067" t="s">
        <v>110</v>
      </c>
      <c r="G1067" t="s">
        <v>111</v>
      </c>
      <c r="H1067" t="s">
        <v>29</v>
      </c>
      <c r="I1067">
        <v>3</v>
      </c>
      <c r="J1067">
        <v>137</v>
      </c>
      <c r="K1067">
        <v>140217</v>
      </c>
      <c r="L1067">
        <v>14</v>
      </c>
      <c r="M1067">
        <v>2</v>
      </c>
      <c r="N1067">
        <v>2017</v>
      </c>
      <c r="O1067" t="s">
        <v>105</v>
      </c>
      <c r="P1067">
        <v>25</v>
      </c>
      <c r="Q1067" t="s">
        <v>448</v>
      </c>
      <c r="R1067">
        <v>1</v>
      </c>
      <c r="S1067">
        <v>3</v>
      </c>
      <c r="T1067">
        <v>1.7100000000000001E-2</v>
      </c>
      <c r="U1067">
        <v>3.2</v>
      </c>
      <c r="V1067">
        <f t="shared" si="16"/>
        <v>0.57515397482048469</v>
      </c>
      <c r="W1067" t="s">
        <v>458</v>
      </c>
      <c r="X1067" t="s">
        <v>112</v>
      </c>
      <c r="Y1067" t="str">
        <f>VLOOKUP(Q1067,'Lista spp'!A:H,8,FALSE)</f>
        <v>scrp</v>
      </c>
    </row>
    <row r="1068" spans="1:25" x14ac:dyDescent="0.25">
      <c r="A1068" t="s">
        <v>330</v>
      </c>
      <c r="B1068" t="s">
        <v>1037</v>
      </c>
      <c r="C1068" t="s">
        <v>36</v>
      </c>
      <c r="D1068" t="s">
        <v>107</v>
      </c>
      <c r="E1068" t="s">
        <v>108</v>
      </c>
      <c r="F1068" t="s">
        <v>110</v>
      </c>
      <c r="G1068" t="s">
        <v>111</v>
      </c>
      <c r="H1068" t="s">
        <v>29</v>
      </c>
      <c r="I1068">
        <v>3</v>
      </c>
      <c r="J1068">
        <v>137</v>
      </c>
      <c r="K1068">
        <v>140217</v>
      </c>
      <c r="L1068">
        <v>14</v>
      </c>
      <c r="M1068">
        <v>2</v>
      </c>
      <c r="N1068">
        <v>2017</v>
      </c>
      <c r="O1068" t="s">
        <v>105</v>
      </c>
      <c r="P1068">
        <v>25</v>
      </c>
      <c r="Q1068" t="s">
        <v>448</v>
      </c>
      <c r="R1068">
        <v>1</v>
      </c>
      <c r="S1068">
        <v>5</v>
      </c>
      <c r="T1068">
        <v>1.7100000000000001E-2</v>
      </c>
      <c r="U1068">
        <v>3.2</v>
      </c>
      <c r="V1068">
        <f t="shared" si="16"/>
        <v>2.9491721513733475</v>
      </c>
      <c r="W1068" t="s">
        <v>458</v>
      </c>
      <c r="X1068" t="s">
        <v>112</v>
      </c>
      <c r="Y1068" t="str">
        <f>VLOOKUP(Q1068,'Lista spp'!A:H,8,FALSE)</f>
        <v>scrp</v>
      </c>
    </row>
    <row r="1069" spans="1:25" x14ac:dyDescent="0.25">
      <c r="A1069" t="s">
        <v>330</v>
      </c>
      <c r="B1069" t="s">
        <v>1037</v>
      </c>
      <c r="C1069" t="s">
        <v>36</v>
      </c>
      <c r="D1069" t="s">
        <v>107</v>
      </c>
      <c r="E1069" t="s">
        <v>108</v>
      </c>
      <c r="F1069" t="s">
        <v>110</v>
      </c>
      <c r="G1069" t="s">
        <v>111</v>
      </c>
      <c r="H1069" t="s">
        <v>29</v>
      </c>
      <c r="I1069">
        <v>3</v>
      </c>
      <c r="J1069">
        <v>137</v>
      </c>
      <c r="K1069">
        <v>140217</v>
      </c>
      <c r="L1069">
        <v>14</v>
      </c>
      <c r="M1069">
        <v>2</v>
      </c>
      <c r="N1069">
        <v>2017</v>
      </c>
      <c r="O1069" t="s">
        <v>105</v>
      </c>
      <c r="P1069">
        <v>25</v>
      </c>
      <c r="Q1069" t="s">
        <v>623</v>
      </c>
      <c r="R1069">
        <v>1</v>
      </c>
      <c r="S1069">
        <v>15</v>
      </c>
      <c r="T1069">
        <v>4.2799999999999998E-2</v>
      </c>
      <c r="U1069">
        <v>2.8580000000000001</v>
      </c>
      <c r="V1069">
        <f t="shared" si="16"/>
        <v>98.336011053719943</v>
      </c>
      <c r="X1069" t="s">
        <v>112</v>
      </c>
      <c r="Y1069" t="str">
        <f>VLOOKUP(Q1069,'Lista spp'!A:H,8,FALSE)</f>
        <v>omni</v>
      </c>
    </row>
    <row r="1070" spans="1:25" x14ac:dyDescent="0.25">
      <c r="A1070" t="s">
        <v>330</v>
      </c>
      <c r="B1070" t="s">
        <v>1037</v>
      </c>
      <c r="C1070" t="s">
        <v>36</v>
      </c>
      <c r="D1070" t="s">
        <v>107</v>
      </c>
      <c r="E1070" t="s">
        <v>108</v>
      </c>
      <c r="F1070" t="s">
        <v>110</v>
      </c>
      <c r="G1070" t="s">
        <v>111</v>
      </c>
      <c r="H1070" t="s">
        <v>29</v>
      </c>
      <c r="I1070">
        <v>3</v>
      </c>
      <c r="J1070">
        <v>137</v>
      </c>
      <c r="K1070">
        <v>140217</v>
      </c>
      <c r="L1070">
        <v>14</v>
      </c>
      <c r="M1070">
        <v>2</v>
      </c>
      <c r="N1070">
        <v>2017</v>
      </c>
      <c r="O1070" t="s">
        <v>105</v>
      </c>
      <c r="P1070">
        <v>25</v>
      </c>
      <c r="Q1070" t="s">
        <v>627</v>
      </c>
      <c r="R1070">
        <v>17</v>
      </c>
      <c r="S1070">
        <v>5</v>
      </c>
      <c r="T1070">
        <v>1.9300000000000001E-2</v>
      </c>
      <c r="U1070">
        <v>2.96</v>
      </c>
      <c r="V1070">
        <f t="shared" si="16"/>
        <v>38.455409751007672</v>
      </c>
      <c r="X1070" t="s">
        <v>112</v>
      </c>
      <c r="Y1070" t="str">
        <f>VLOOKUP(Q1070,'Lista spp'!A:H,8,FALSE)</f>
        <v>dpla</v>
      </c>
    </row>
    <row r="1071" spans="1:25" x14ac:dyDescent="0.25">
      <c r="A1071" t="s">
        <v>330</v>
      </c>
      <c r="B1071" t="s">
        <v>1037</v>
      </c>
      <c r="C1071" t="s">
        <v>36</v>
      </c>
      <c r="D1071" t="s">
        <v>107</v>
      </c>
      <c r="E1071" t="s">
        <v>108</v>
      </c>
      <c r="F1071" t="s">
        <v>110</v>
      </c>
      <c r="G1071" t="s">
        <v>111</v>
      </c>
      <c r="H1071" t="s">
        <v>29</v>
      </c>
      <c r="I1071">
        <v>3</v>
      </c>
      <c r="J1071">
        <v>137</v>
      </c>
      <c r="K1071">
        <v>140217</v>
      </c>
      <c r="L1071">
        <v>14</v>
      </c>
      <c r="M1071">
        <v>2</v>
      </c>
      <c r="N1071">
        <v>2017</v>
      </c>
      <c r="O1071" t="s">
        <v>105</v>
      </c>
      <c r="P1071">
        <v>25</v>
      </c>
      <c r="Q1071" t="s">
        <v>627</v>
      </c>
      <c r="R1071">
        <v>4</v>
      </c>
      <c r="S1071">
        <v>3</v>
      </c>
      <c r="T1071">
        <v>1.9300000000000001E-2</v>
      </c>
      <c r="U1071">
        <v>2.96</v>
      </c>
      <c r="V1071">
        <f t="shared" si="16"/>
        <v>1.9947855533444032</v>
      </c>
      <c r="X1071" t="s">
        <v>112</v>
      </c>
      <c r="Y1071" t="str">
        <f>VLOOKUP(Q1071,'Lista spp'!A:H,8,FALSE)</f>
        <v>dpla</v>
      </c>
    </row>
    <row r="1072" spans="1:25" x14ac:dyDescent="0.25">
      <c r="A1072" t="s">
        <v>114</v>
      </c>
      <c r="B1072" t="s">
        <v>1037</v>
      </c>
      <c r="C1072" t="s">
        <v>36</v>
      </c>
      <c r="D1072" t="s">
        <v>107</v>
      </c>
      <c r="E1072" t="s">
        <v>108</v>
      </c>
      <c r="F1072" t="s">
        <v>110</v>
      </c>
      <c r="G1072" t="s">
        <v>111</v>
      </c>
      <c r="H1072" t="s">
        <v>29</v>
      </c>
      <c r="I1072">
        <v>4</v>
      </c>
      <c r="J1072">
        <v>138</v>
      </c>
      <c r="K1072">
        <v>140217</v>
      </c>
      <c r="L1072">
        <v>14</v>
      </c>
      <c r="M1072">
        <v>2</v>
      </c>
      <c r="N1072">
        <v>2017</v>
      </c>
      <c r="O1072" t="s">
        <v>105</v>
      </c>
      <c r="P1072">
        <v>25</v>
      </c>
      <c r="Q1072" t="s">
        <v>61</v>
      </c>
      <c r="R1072">
        <v>1</v>
      </c>
      <c r="S1072">
        <v>14</v>
      </c>
      <c r="T1072">
        <v>1.8800000000000001E-2</v>
      </c>
      <c r="U1072">
        <v>2.9729999999999999</v>
      </c>
      <c r="V1072">
        <f t="shared" si="16"/>
        <v>48.039281066994157</v>
      </c>
      <c r="X1072" t="s">
        <v>115</v>
      </c>
      <c r="Y1072" t="str">
        <f>VLOOKUP(Q1072,'Lista spp'!A:H,8,FALSE)</f>
        <v>mcar</v>
      </c>
    </row>
    <row r="1073" spans="1:25" x14ac:dyDescent="0.25">
      <c r="A1073" t="s">
        <v>114</v>
      </c>
      <c r="B1073" t="s">
        <v>1037</v>
      </c>
      <c r="C1073" t="s">
        <v>36</v>
      </c>
      <c r="D1073" t="s">
        <v>107</v>
      </c>
      <c r="E1073" t="s">
        <v>108</v>
      </c>
      <c r="F1073" t="s">
        <v>110</v>
      </c>
      <c r="G1073" t="s">
        <v>111</v>
      </c>
      <c r="H1073" t="s">
        <v>29</v>
      </c>
      <c r="I1073">
        <v>4</v>
      </c>
      <c r="J1073">
        <v>138</v>
      </c>
      <c r="K1073">
        <v>140217</v>
      </c>
      <c r="L1073">
        <v>14</v>
      </c>
      <c r="M1073">
        <v>2</v>
      </c>
      <c r="N1073">
        <v>2017</v>
      </c>
      <c r="O1073" t="s">
        <v>105</v>
      </c>
      <c r="P1073">
        <v>25</v>
      </c>
      <c r="Q1073" t="s">
        <v>301</v>
      </c>
      <c r="R1073">
        <v>1</v>
      </c>
      <c r="S1073">
        <v>22</v>
      </c>
      <c r="T1073">
        <v>1.95E-2</v>
      </c>
      <c r="U1073">
        <v>3.11</v>
      </c>
      <c r="V1073">
        <f t="shared" si="16"/>
        <v>291.72197740618674</v>
      </c>
      <c r="X1073" t="s">
        <v>115</v>
      </c>
      <c r="Y1073" t="str">
        <f>VLOOKUP(Q1073,'Lista spp'!A:H,8,FALSE)</f>
        <v>minv</v>
      </c>
    </row>
    <row r="1074" spans="1:25" x14ac:dyDescent="0.25">
      <c r="A1074" t="s">
        <v>114</v>
      </c>
      <c r="B1074" t="s">
        <v>1037</v>
      </c>
      <c r="C1074" t="s">
        <v>36</v>
      </c>
      <c r="D1074" t="s">
        <v>107</v>
      </c>
      <c r="E1074" t="s">
        <v>108</v>
      </c>
      <c r="F1074" t="s">
        <v>110</v>
      </c>
      <c r="G1074" t="s">
        <v>111</v>
      </c>
      <c r="H1074" t="s">
        <v>29</v>
      </c>
      <c r="I1074">
        <v>4</v>
      </c>
      <c r="J1074">
        <v>138</v>
      </c>
      <c r="K1074">
        <v>140217</v>
      </c>
      <c r="L1074">
        <v>14</v>
      </c>
      <c r="M1074">
        <v>2</v>
      </c>
      <c r="N1074">
        <v>2017</v>
      </c>
      <c r="O1074" t="s">
        <v>105</v>
      </c>
      <c r="P1074">
        <v>25</v>
      </c>
      <c r="Q1074" t="s">
        <v>297</v>
      </c>
      <c r="R1074">
        <v>1</v>
      </c>
      <c r="S1074">
        <v>20</v>
      </c>
      <c r="T1074">
        <v>1.0699999999999999E-2</v>
      </c>
      <c r="U1074">
        <v>3.2</v>
      </c>
      <c r="V1074">
        <f t="shared" si="16"/>
        <v>155.84029577903246</v>
      </c>
      <c r="X1074" t="s">
        <v>115</v>
      </c>
      <c r="Y1074" t="str">
        <f>VLOOKUP(Q1074,'Lista spp'!A:H,8,FALSE)</f>
        <v>minv</v>
      </c>
    </row>
    <row r="1075" spans="1:25" x14ac:dyDescent="0.25">
      <c r="A1075" t="s">
        <v>114</v>
      </c>
      <c r="B1075" t="s">
        <v>1037</v>
      </c>
      <c r="C1075" t="s">
        <v>36</v>
      </c>
      <c r="D1075" t="s">
        <v>107</v>
      </c>
      <c r="E1075" t="s">
        <v>108</v>
      </c>
      <c r="F1075" t="s">
        <v>110</v>
      </c>
      <c r="G1075" t="s">
        <v>111</v>
      </c>
      <c r="H1075" t="s">
        <v>29</v>
      </c>
      <c r="I1075">
        <v>4</v>
      </c>
      <c r="J1075">
        <v>138</v>
      </c>
      <c r="K1075">
        <v>140217</v>
      </c>
      <c r="L1075">
        <v>14</v>
      </c>
      <c r="M1075">
        <v>2</v>
      </c>
      <c r="N1075">
        <v>2017</v>
      </c>
      <c r="O1075" t="s">
        <v>105</v>
      </c>
      <c r="P1075">
        <v>25</v>
      </c>
      <c r="Q1075" t="s">
        <v>315</v>
      </c>
      <c r="R1075">
        <v>1</v>
      </c>
      <c r="S1075">
        <v>15</v>
      </c>
      <c r="T1075">
        <v>8.6999999999999994E-3</v>
      </c>
      <c r="U1075">
        <v>3.1440000000000001</v>
      </c>
      <c r="V1075">
        <f t="shared" si="16"/>
        <v>43.366080444079394</v>
      </c>
      <c r="X1075" t="s">
        <v>115</v>
      </c>
      <c r="Y1075" t="str">
        <f>VLOOKUP(Q1075,'Lista spp'!A:H,8,FALSE)</f>
        <v>minv</v>
      </c>
    </row>
    <row r="1076" spans="1:25" x14ac:dyDescent="0.25">
      <c r="A1076" t="s">
        <v>114</v>
      </c>
      <c r="B1076" t="s">
        <v>1037</v>
      </c>
      <c r="C1076" t="s">
        <v>36</v>
      </c>
      <c r="D1076" t="s">
        <v>107</v>
      </c>
      <c r="E1076" t="s">
        <v>108</v>
      </c>
      <c r="F1076" t="s">
        <v>110</v>
      </c>
      <c r="G1076" t="s">
        <v>111</v>
      </c>
      <c r="H1076" t="s">
        <v>29</v>
      </c>
      <c r="I1076">
        <v>4</v>
      </c>
      <c r="J1076">
        <v>138</v>
      </c>
      <c r="K1076">
        <v>140217</v>
      </c>
      <c r="L1076">
        <v>14</v>
      </c>
      <c r="M1076">
        <v>2</v>
      </c>
      <c r="N1076">
        <v>2017</v>
      </c>
      <c r="O1076" t="s">
        <v>105</v>
      </c>
      <c r="P1076">
        <v>25</v>
      </c>
      <c r="Q1076" t="s">
        <v>301</v>
      </c>
      <c r="R1076">
        <v>1</v>
      </c>
      <c r="S1076">
        <v>16</v>
      </c>
      <c r="T1076">
        <v>1.95E-2</v>
      </c>
      <c r="U1076">
        <v>3.11</v>
      </c>
      <c r="V1076">
        <f t="shared" si="16"/>
        <v>108.3547008419003</v>
      </c>
      <c r="X1076" t="s">
        <v>115</v>
      </c>
      <c r="Y1076" t="str">
        <f>VLOOKUP(Q1076,'Lista spp'!A:H,8,FALSE)</f>
        <v>minv</v>
      </c>
    </row>
    <row r="1077" spans="1:25" x14ac:dyDescent="0.25">
      <c r="A1077" t="s">
        <v>114</v>
      </c>
      <c r="B1077" t="s">
        <v>1037</v>
      </c>
      <c r="C1077" t="s">
        <v>36</v>
      </c>
      <c r="D1077" t="s">
        <v>107</v>
      </c>
      <c r="E1077" t="s">
        <v>108</v>
      </c>
      <c r="F1077" t="s">
        <v>110</v>
      </c>
      <c r="G1077" t="s">
        <v>111</v>
      </c>
      <c r="H1077" t="s">
        <v>29</v>
      </c>
      <c r="I1077">
        <v>4</v>
      </c>
      <c r="J1077">
        <v>138</v>
      </c>
      <c r="K1077">
        <v>140217</v>
      </c>
      <c r="L1077">
        <v>14</v>
      </c>
      <c r="M1077">
        <v>2</v>
      </c>
      <c r="N1077">
        <v>2017</v>
      </c>
      <c r="O1077" t="s">
        <v>105</v>
      </c>
      <c r="P1077">
        <v>25</v>
      </c>
      <c r="Q1077" t="s">
        <v>299</v>
      </c>
      <c r="R1077">
        <v>1</v>
      </c>
      <c r="S1077">
        <v>22</v>
      </c>
      <c r="T1077">
        <v>3.3500000000000002E-2</v>
      </c>
      <c r="U1077">
        <v>2.7719999999999998</v>
      </c>
      <c r="V1077">
        <f t="shared" si="16"/>
        <v>176.2951960939557</v>
      </c>
      <c r="X1077" t="s">
        <v>115</v>
      </c>
      <c r="Y1077" t="str">
        <f>VLOOKUP(Q1077,'Lista spp'!A:H,8,FALSE)</f>
        <v>minv</v>
      </c>
    </row>
    <row r="1078" spans="1:25" x14ac:dyDescent="0.25">
      <c r="A1078" t="s">
        <v>114</v>
      </c>
      <c r="B1078" t="s">
        <v>1037</v>
      </c>
      <c r="C1078" t="s">
        <v>36</v>
      </c>
      <c r="D1078" t="s">
        <v>107</v>
      </c>
      <c r="E1078" t="s">
        <v>108</v>
      </c>
      <c r="F1078" t="s">
        <v>110</v>
      </c>
      <c r="G1078" t="s">
        <v>111</v>
      </c>
      <c r="H1078" t="s">
        <v>29</v>
      </c>
      <c r="I1078">
        <v>4</v>
      </c>
      <c r="J1078">
        <v>138</v>
      </c>
      <c r="K1078">
        <v>140217</v>
      </c>
      <c r="L1078">
        <v>14</v>
      </c>
      <c r="M1078">
        <v>2</v>
      </c>
      <c r="N1078">
        <v>2017</v>
      </c>
      <c r="O1078" t="s">
        <v>105</v>
      </c>
      <c r="P1078">
        <v>25</v>
      </c>
      <c r="Q1078" t="s">
        <v>431</v>
      </c>
      <c r="R1078">
        <v>3</v>
      </c>
      <c r="S1078">
        <v>10</v>
      </c>
      <c r="T1078">
        <v>1.66E-2</v>
      </c>
      <c r="U1078">
        <v>3.07</v>
      </c>
      <c r="V1078">
        <f t="shared" si="16"/>
        <v>58.509898235988572</v>
      </c>
      <c r="X1078" t="s">
        <v>115</v>
      </c>
      <c r="Y1078" t="str">
        <f>VLOOKUP(Q1078,'Lista spp'!A:H,8,FALSE)</f>
        <v>dpla</v>
      </c>
    </row>
    <row r="1079" spans="1:25" x14ac:dyDescent="0.25">
      <c r="A1079" t="s">
        <v>114</v>
      </c>
      <c r="B1079" t="s">
        <v>1037</v>
      </c>
      <c r="C1079" t="s">
        <v>36</v>
      </c>
      <c r="D1079" t="s">
        <v>107</v>
      </c>
      <c r="E1079" t="s">
        <v>108</v>
      </c>
      <c r="F1079" t="s">
        <v>110</v>
      </c>
      <c r="G1079" t="s">
        <v>111</v>
      </c>
      <c r="H1079" t="s">
        <v>29</v>
      </c>
      <c r="I1079">
        <v>4</v>
      </c>
      <c r="J1079">
        <v>138</v>
      </c>
      <c r="K1079">
        <v>140217</v>
      </c>
      <c r="L1079">
        <v>14</v>
      </c>
      <c r="M1079">
        <v>2</v>
      </c>
      <c r="N1079">
        <v>2017</v>
      </c>
      <c r="O1079" t="s">
        <v>105</v>
      </c>
      <c r="P1079">
        <v>25</v>
      </c>
      <c r="Q1079" t="s">
        <v>431</v>
      </c>
      <c r="R1079">
        <v>2</v>
      </c>
      <c r="S1079">
        <v>12</v>
      </c>
      <c r="T1079">
        <v>1.66E-2</v>
      </c>
      <c r="U1079">
        <v>3.07</v>
      </c>
      <c r="V1079">
        <f t="shared" si="16"/>
        <v>68.269152116393101</v>
      </c>
      <c r="W1079" t="s">
        <v>432</v>
      </c>
      <c r="X1079" t="s">
        <v>115</v>
      </c>
      <c r="Y1079" t="str">
        <f>VLOOKUP(Q1079,'Lista spp'!A:H,8,FALSE)</f>
        <v>dpla</v>
      </c>
    </row>
    <row r="1080" spans="1:25" x14ac:dyDescent="0.25">
      <c r="A1080" t="s">
        <v>114</v>
      </c>
      <c r="B1080" t="s">
        <v>1037</v>
      </c>
      <c r="C1080" t="s">
        <v>36</v>
      </c>
      <c r="D1080" t="s">
        <v>107</v>
      </c>
      <c r="E1080" t="s">
        <v>108</v>
      </c>
      <c r="F1080" t="s">
        <v>110</v>
      </c>
      <c r="G1080" t="s">
        <v>111</v>
      </c>
      <c r="H1080" t="s">
        <v>29</v>
      </c>
      <c r="I1080">
        <v>4</v>
      </c>
      <c r="J1080">
        <v>138</v>
      </c>
      <c r="K1080">
        <v>140217</v>
      </c>
      <c r="L1080">
        <v>14</v>
      </c>
      <c r="M1080">
        <v>2</v>
      </c>
      <c r="N1080">
        <v>2017</v>
      </c>
      <c r="O1080" t="s">
        <v>105</v>
      </c>
      <c r="P1080">
        <v>25</v>
      </c>
      <c r="Q1080" t="s">
        <v>445</v>
      </c>
      <c r="R1080">
        <v>1</v>
      </c>
      <c r="S1080">
        <v>18</v>
      </c>
      <c r="T1080">
        <v>1.44E-2</v>
      </c>
      <c r="U1080">
        <v>3.1</v>
      </c>
      <c r="V1080">
        <f t="shared" si="16"/>
        <v>112.12623973922551</v>
      </c>
      <c r="W1080" t="s">
        <v>435</v>
      </c>
      <c r="X1080" t="s">
        <v>115</v>
      </c>
      <c r="Y1080" t="str">
        <f>VLOOKUP(Q1080,'Lista spp'!A:H,8,FALSE)</f>
        <v>scrp</v>
      </c>
    </row>
    <row r="1081" spans="1:25" x14ac:dyDescent="0.25">
      <c r="A1081" t="s">
        <v>114</v>
      </c>
      <c r="B1081" t="s">
        <v>1037</v>
      </c>
      <c r="C1081" t="s">
        <v>36</v>
      </c>
      <c r="D1081" t="s">
        <v>107</v>
      </c>
      <c r="E1081" t="s">
        <v>108</v>
      </c>
      <c r="F1081" t="s">
        <v>110</v>
      </c>
      <c r="G1081" t="s">
        <v>111</v>
      </c>
      <c r="H1081" t="s">
        <v>29</v>
      </c>
      <c r="I1081">
        <v>4</v>
      </c>
      <c r="J1081">
        <v>138</v>
      </c>
      <c r="K1081">
        <v>140217</v>
      </c>
      <c r="L1081">
        <v>14</v>
      </c>
      <c r="M1081">
        <v>2</v>
      </c>
      <c r="N1081">
        <v>2017</v>
      </c>
      <c r="O1081" t="s">
        <v>105</v>
      </c>
      <c r="P1081">
        <v>25</v>
      </c>
      <c r="Q1081" t="s">
        <v>515</v>
      </c>
      <c r="R1081">
        <v>1</v>
      </c>
      <c r="S1081">
        <v>20</v>
      </c>
      <c r="T1081">
        <v>2.4E-2</v>
      </c>
      <c r="U1081">
        <v>2.93</v>
      </c>
      <c r="V1081">
        <f t="shared" si="16"/>
        <v>155.67867586025395</v>
      </c>
      <c r="X1081" t="s">
        <v>115</v>
      </c>
      <c r="Y1081" t="str">
        <f>VLOOKUP(Q1081,'Lista spp'!A:H,8,FALSE)</f>
        <v>scrp</v>
      </c>
    </row>
    <row r="1082" spans="1:25" x14ac:dyDescent="0.25">
      <c r="A1082" t="s">
        <v>114</v>
      </c>
      <c r="B1082" t="s">
        <v>1037</v>
      </c>
      <c r="C1082" t="s">
        <v>36</v>
      </c>
      <c r="D1082" t="s">
        <v>107</v>
      </c>
      <c r="E1082" t="s">
        <v>108</v>
      </c>
      <c r="F1082" t="s">
        <v>110</v>
      </c>
      <c r="G1082" t="s">
        <v>111</v>
      </c>
      <c r="H1082" t="s">
        <v>29</v>
      </c>
      <c r="I1082">
        <v>4</v>
      </c>
      <c r="J1082">
        <v>138</v>
      </c>
      <c r="K1082">
        <v>140217</v>
      </c>
      <c r="L1082">
        <v>14</v>
      </c>
      <c r="M1082">
        <v>2</v>
      </c>
      <c r="N1082">
        <v>2017</v>
      </c>
      <c r="O1082" t="s">
        <v>105</v>
      </c>
      <c r="P1082">
        <v>25</v>
      </c>
      <c r="Q1082" t="s">
        <v>623</v>
      </c>
      <c r="R1082">
        <v>1</v>
      </c>
      <c r="S1082">
        <v>16</v>
      </c>
      <c r="T1082">
        <v>4.2799999999999998E-2</v>
      </c>
      <c r="U1082">
        <v>2.8580000000000001</v>
      </c>
      <c r="V1082">
        <f t="shared" si="16"/>
        <v>118.25477318602566</v>
      </c>
      <c r="X1082" t="s">
        <v>115</v>
      </c>
      <c r="Y1082" t="str">
        <f>VLOOKUP(Q1082,'Lista spp'!A:H,8,FALSE)</f>
        <v>omni</v>
      </c>
    </row>
    <row r="1083" spans="1:25" x14ac:dyDescent="0.25">
      <c r="A1083" t="s">
        <v>114</v>
      </c>
      <c r="B1083" t="s">
        <v>1037</v>
      </c>
      <c r="C1083" t="s">
        <v>36</v>
      </c>
      <c r="D1083" t="s">
        <v>107</v>
      </c>
      <c r="E1083" t="s">
        <v>108</v>
      </c>
      <c r="F1083" t="s">
        <v>110</v>
      </c>
      <c r="G1083" t="s">
        <v>111</v>
      </c>
      <c r="H1083" t="s">
        <v>29</v>
      </c>
      <c r="I1083">
        <v>4</v>
      </c>
      <c r="J1083">
        <v>138</v>
      </c>
      <c r="K1083">
        <v>140217</v>
      </c>
      <c r="L1083">
        <v>14</v>
      </c>
      <c r="M1083">
        <v>2</v>
      </c>
      <c r="N1083">
        <v>2017</v>
      </c>
      <c r="O1083" t="s">
        <v>105</v>
      </c>
      <c r="P1083">
        <v>25</v>
      </c>
      <c r="Q1083" t="s">
        <v>627</v>
      </c>
      <c r="R1083">
        <v>10</v>
      </c>
      <c r="S1083">
        <v>5</v>
      </c>
      <c r="T1083">
        <v>1.9300000000000001E-2</v>
      </c>
      <c r="U1083">
        <v>2.96</v>
      </c>
      <c r="V1083">
        <f t="shared" si="16"/>
        <v>22.620829265298632</v>
      </c>
      <c r="X1083" t="s">
        <v>115</v>
      </c>
      <c r="Y1083" t="str">
        <f>VLOOKUP(Q1083,'Lista spp'!A:H,8,FALSE)</f>
        <v>dpla</v>
      </c>
    </row>
    <row r="1084" spans="1:25" x14ac:dyDescent="0.25">
      <c r="A1084" t="s">
        <v>114</v>
      </c>
      <c r="B1084" t="s">
        <v>1037</v>
      </c>
      <c r="C1084" t="s">
        <v>36</v>
      </c>
      <c r="D1084" t="s">
        <v>107</v>
      </c>
      <c r="E1084" t="s">
        <v>108</v>
      </c>
      <c r="F1084" t="s">
        <v>110</v>
      </c>
      <c r="G1084" t="s">
        <v>111</v>
      </c>
      <c r="H1084" t="s">
        <v>29</v>
      </c>
      <c r="I1084">
        <v>4</v>
      </c>
      <c r="J1084">
        <v>138</v>
      </c>
      <c r="K1084">
        <v>140217</v>
      </c>
      <c r="L1084">
        <v>14</v>
      </c>
      <c r="M1084">
        <v>2</v>
      </c>
      <c r="N1084">
        <v>2017</v>
      </c>
      <c r="O1084" t="s">
        <v>105</v>
      </c>
      <c r="P1084">
        <v>25</v>
      </c>
      <c r="Q1084" t="s">
        <v>627</v>
      </c>
      <c r="R1084">
        <v>7</v>
      </c>
      <c r="S1084">
        <v>4</v>
      </c>
      <c r="T1084">
        <v>1.9300000000000001E-2</v>
      </c>
      <c r="U1084">
        <v>2.96</v>
      </c>
      <c r="V1084">
        <f t="shared" si="16"/>
        <v>8.1799928366481947</v>
      </c>
      <c r="X1084" t="s">
        <v>115</v>
      </c>
      <c r="Y1084" t="str">
        <f>VLOOKUP(Q1084,'Lista spp'!A:H,8,FALSE)</f>
        <v>dpla</v>
      </c>
    </row>
    <row r="1085" spans="1:25" x14ac:dyDescent="0.25">
      <c r="A1085" t="s">
        <v>116</v>
      </c>
      <c r="B1085" t="s">
        <v>1037</v>
      </c>
      <c r="C1085" t="s">
        <v>36</v>
      </c>
      <c r="D1085" t="s">
        <v>107</v>
      </c>
      <c r="E1085" t="s">
        <v>108</v>
      </c>
      <c r="F1085" t="s">
        <v>110</v>
      </c>
      <c r="G1085" t="s">
        <v>111</v>
      </c>
      <c r="H1085" t="s">
        <v>29</v>
      </c>
      <c r="I1085">
        <v>5</v>
      </c>
      <c r="J1085">
        <v>139</v>
      </c>
      <c r="K1085">
        <v>140217</v>
      </c>
      <c r="L1085">
        <v>14</v>
      </c>
      <c r="M1085">
        <v>2</v>
      </c>
      <c r="N1085">
        <v>2017</v>
      </c>
      <c r="O1085" t="s">
        <v>105</v>
      </c>
      <c r="P1085">
        <v>25</v>
      </c>
      <c r="Q1085" t="s">
        <v>117</v>
      </c>
      <c r="R1085">
        <v>1</v>
      </c>
      <c r="S1085">
        <v>28</v>
      </c>
      <c r="T1085">
        <v>3.2800000000000003E-2</v>
      </c>
      <c r="U1085">
        <v>2.8119999999999998</v>
      </c>
      <c r="V1085">
        <f t="shared" si="16"/>
        <v>384.84179163740077</v>
      </c>
      <c r="X1085" t="s">
        <v>115</v>
      </c>
      <c r="Y1085" t="str">
        <f>VLOOKUP(Q1085,'Lista spp'!A:H,8,FALSE)</f>
        <v>mcar</v>
      </c>
    </row>
    <row r="1086" spans="1:25" x14ac:dyDescent="0.25">
      <c r="A1086" t="s">
        <v>116</v>
      </c>
      <c r="B1086" t="s">
        <v>1037</v>
      </c>
      <c r="C1086" t="s">
        <v>36</v>
      </c>
      <c r="D1086" t="s">
        <v>107</v>
      </c>
      <c r="E1086" t="s">
        <v>108</v>
      </c>
      <c r="F1086" t="s">
        <v>110</v>
      </c>
      <c r="G1086" t="s">
        <v>111</v>
      </c>
      <c r="H1086" t="s">
        <v>29</v>
      </c>
      <c r="I1086">
        <v>5</v>
      </c>
      <c r="J1086">
        <v>139</v>
      </c>
      <c r="K1086">
        <v>140217</v>
      </c>
      <c r="L1086">
        <v>14</v>
      </c>
      <c r="M1086">
        <v>2</v>
      </c>
      <c r="N1086">
        <v>2017</v>
      </c>
      <c r="O1086" t="s">
        <v>105</v>
      </c>
      <c r="P1086">
        <v>25</v>
      </c>
      <c r="Q1086" t="s">
        <v>61</v>
      </c>
      <c r="R1086">
        <v>2</v>
      </c>
      <c r="S1086">
        <v>12</v>
      </c>
      <c r="T1086">
        <v>1.8800000000000001E-2</v>
      </c>
      <c r="U1086">
        <v>2.9729999999999999</v>
      </c>
      <c r="V1086">
        <f t="shared" si="16"/>
        <v>60.756631771978554</v>
      </c>
      <c r="X1086" t="s">
        <v>115</v>
      </c>
      <c r="Y1086" t="str">
        <f>VLOOKUP(Q1086,'Lista spp'!A:H,8,FALSE)</f>
        <v>mcar</v>
      </c>
    </row>
    <row r="1087" spans="1:25" x14ac:dyDescent="0.25">
      <c r="A1087" t="s">
        <v>116</v>
      </c>
      <c r="B1087" t="s">
        <v>1037</v>
      </c>
      <c r="C1087" t="s">
        <v>36</v>
      </c>
      <c r="D1087" t="s">
        <v>107</v>
      </c>
      <c r="E1087" t="s">
        <v>108</v>
      </c>
      <c r="F1087" t="s">
        <v>110</v>
      </c>
      <c r="G1087" t="s">
        <v>111</v>
      </c>
      <c r="H1087" t="s">
        <v>29</v>
      </c>
      <c r="I1087">
        <v>5</v>
      </c>
      <c r="J1087">
        <v>139</v>
      </c>
      <c r="K1087">
        <v>140217</v>
      </c>
      <c r="L1087">
        <v>14</v>
      </c>
      <c r="M1087">
        <v>2</v>
      </c>
      <c r="N1087">
        <v>2017</v>
      </c>
      <c r="O1087" t="s">
        <v>105</v>
      </c>
      <c r="P1087">
        <v>25</v>
      </c>
      <c r="Q1087" t="s">
        <v>118</v>
      </c>
      <c r="R1087">
        <v>1</v>
      </c>
      <c r="S1087">
        <v>65</v>
      </c>
      <c r="T1087">
        <v>4.4999999999999998E-2</v>
      </c>
      <c r="U1087">
        <v>2.7269999999999999</v>
      </c>
      <c r="V1087">
        <f t="shared" si="16"/>
        <v>3953.9141677488074</v>
      </c>
      <c r="X1087" t="s">
        <v>115</v>
      </c>
      <c r="Y1087" t="str">
        <f>VLOOKUP(Q1087,'Lista spp'!A:H,8,FALSE)</f>
        <v>mcar</v>
      </c>
    </row>
    <row r="1088" spans="1:25" x14ac:dyDescent="0.25">
      <c r="A1088" t="s">
        <v>116</v>
      </c>
      <c r="B1088" t="s">
        <v>1037</v>
      </c>
      <c r="C1088" t="s">
        <v>36</v>
      </c>
      <c r="D1088" t="s">
        <v>107</v>
      </c>
      <c r="E1088" t="s">
        <v>108</v>
      </c>
      <c r="F1088" t="s">
        <v>110</v>
      </c>
      <c r="G1088" t="s">
        <v>111</v>
      </c>
      <c r="H1088" t="s">
        <v>29</v>
      </c>
      <c r="I1088">
        <v>5</v>
      </c>
      <c r="J1088">
        <v>139</v>
      </c>
      <c r="K1088">
        <v>140217</v>
      </c>
      <c r="L1088">
        <v>14</v>
      </c>
      <c r="M1088">
        <v>2</v>
      </c>
      <c r="N1088">
        <v>2017</v>
      </c>
      <c r="O1088" t="s">
        <v>105</v>
      </c>
      <c r="P1088">
        <v>25</v>
      </c>
      <c r="Q1088" t="s">
        <v>308</v>
      </c>
      <c r="R1088">
        <v>1</v>
      </c>
      <c r="S1088">
        <v>10</v>
      </c>
      <c r="T1088">
        <v>4.8999999999999998E-3</v>
      </c>
      <c r="U1088">
        <v>3.3734000000000002</v>
      </c>
      <c r="V1088">
        <f t="shared" si="16"/>
        <v>11.5770012458817</v>
      </c>
      <c r="X1088" t="s">
        <v>115</v>
      </c>
      <c r="Y1088" t="str">
        <f>VLOOKUP(Q1088,'Lista spp'!A:H,8,FALSE)</f>
        <v>minv</v>
      </c>
    </row>
    <row r="1089" spans="1:25" x14ac:dyDescent="0.25">
      <c r="A1089" t="s">
        <v>116</v>
      </c>
      <c r="B1089" t="s">
        <v>1037</v>
      </c>
      <c r="C1089" t="s">
        <v>36</v>
      </c>
      <c r="D1089" t="s">
        <v>107</v>
      </c>
      <c r="E1089" t="s">
        <v>108</v>
      </c>
      <c r="F1089" t="s">
        <v>110</v>
      </c>
      <c r="G1089" t="s">
        <v>111</v>
      </c>
      <c r="H1089" t="s">
        <v>29</v>
      </c>
      <c r="I1089">
        <v>5</v>
      </c>
      <c r="J1089">
        <v>139</v>
      </c>
      <c r="K1089">
        <v>140217</v>
      </c>
      <c r="L1089">
        <v>14</v>
      </c>
      <c r="M1089">
        <v>2</v>
      </c>
      <c r="N1089">
        <v>2017</v>
      </c>
      <c r="O1089" t="s">
        <v>105</v>
      </c>
      <c r="P1089">
        <v>25</v>
      </c>
      <c r="Q1089" t="s">
        <v>301</v>
      </c>
      <c r="R1089">
        <v>1</v>
      </c>
      <c r="S1089">
        <v>17</v>
      </c>
      <c r="T1089">
        <v>1.95E-2</v>
      </c>
      <c r="U1089">
        <v>3.11</v>
      </c>
      <c r="V1089">
        <f t="shared" si="16"/>
        <v>130.83705403085673</v>
      </c>
      <c r="X1089" t="s">
        <v>115</v>
      </c>
      <c r="Y1089" t="str">
        <f>VLOOKUP(Q1089,'Lista spp'!A:H,8,FALSE)</f>
        <v>minv</v>
      </c>
    </row>
    <row r="1090" spans="1:25" x14ac:dyDescent="0.25">
      <c r="A1090" t="s">
        <v>116</v>
      </c>
      <c r="B1090" t="s">
        <v>1037</v>
      </c>
      <c r="C1090" t="s">
        <v>36</v>
      </c>
      <c r="D1090" t="s">
        <v>107</v>
      </c>
      <c r="E1090" t="s">
        <v>108</v>
      </c>
      <c r="F1090" t="s">
        <v>110</v>
      </c>
      <c r="G1090" t="s">
        <v>111</v>
      </c>
      <c r="H1090" t="s">
        <v>29</v>
      </c>
      <c r="I1090">
        <v>5</v>
      </c>
      <c r="J1090">
        <v>139</v>
      </c>
      <c r="K1090">
        <v>140217</v>
      </c>
      <c r="L1090">
        <v>14</v>
      </c>
      <c r="M1090">
        <v>2</v>
      </c>
      <c r="N1090">
        <v>2017</v>
      </c>
      <c r="O1090" t="s">
        <v>105</v>
      </c>
      <c r="P1090">
        <v>25</v>
      </c>
      <c r="Q1090" t="s">
        <v>301</v>
      </c>
      <c r="R1090">
        <v>1</v>
      </c>
      <c r="S1090">
        <v>18</v>
      </c>
      <c r="T1090">
        <v>1.95E-2</v>
      </c>
      <c r="U1090">
        <v>3.11</v>
      </c>
      <c r="V1090">
        <f t="shared" ref="V1090:V1153" si="17">T1090*(S1090^U1090)*R1090</f>
        <v>156.29032786402641</v>
      </c>
      <c r="X1090" t="s">
        <v>115</v>
      </c>
      <c r="Y1090" t="str">
        <f>VLOOKUP(Q1090,'Lista spp'!A:H,8,FALSE)</f>
        <v>minv</v>
      </c>
    </row>
    <row r="1091" spans="1:25" x14ac:dyDescent="0.25">
      <c r="A1091" t="s">
        <v>116</v>
      </c>
      <c r="B1091" t="s">
        <v>1037</v>
      </c>
      <c r="C1091" t="s">
        <v>36</v>
      </c>
      <c r="D1091" t="s">
        <v>107</v>
      </c>
      <c r="E1091" t="s">
        <v>108</v>
      </c>
      <c r="F1091" t="s">
        <v>110</v>
      </c>
      <c r="G1091" t="s">
        <v>111</v>
      </c>
      <c r="H1091" t="s">
        <v>29</v>
      </c>
      <c r="I1091">
        <v>5</v>
      </c>
      <c r="J1091">
        <v>139</v>
      </c>
      <c r="K1091">
        <v>140217</v>
      </c>
      <c r="L1091">
        <v>14</v>
      </c>
      <c r="M1091">
        <v>2</v>
      </c>
      <c r="N1091">
        <v>2017</v>
      </c>
      <c r="O1091" t="s">
        <v>105</v>
      </c>
      <c r="P1091">
        <v>25</v>
      </c>
      <c r="Q1091" t="s">
        <v>295</v>
      </c>
      <c r="R1091">
        <v>1</v>
      </c>
      <c r="S1091">
        <v>10</v>
      </c>
      <c r="T1091">
        <v>9.2800000000000001E-3</v>
      </c>
      <c r="U1091">
        <v>3.07</v>
      </c>
      <c r="V1091">
        <f t="shared" si="17"/>
        <v>10.903049309838835</v>
      </c>
      <c r="X1091" t="s">
        <v>115</v>
      </c>
      <c r="Y1091" t="str">
        <f>VLOOKUP(Q1091,'Lista spp'!A:H,8,FALSE)</f>
        <v>minv</v>
      </c>
    </row>
    <row r="1092" spans="1:25" x14ac:dyDescent="0.25">
      <c r="A1092" t="s">
        <v>116</v>
      </c>
      <c r="B1092" t="s">
        <v>1037</v>
      </c>
      <c r="C1092" t="s">
        <v>36</v>
      </c>
      <c r="D1092" t="s">
        <v>107</v>
      </c>
      <c r="E1092" t="s">
        <v>108</v>
      </c>
      <c r="F1092" t="s">
        <v>110</v>
      </c>
      <c r="G1092" t="s">
        <v>111</v>
      </c>
      <c r="H1092" t="s">
        <v>29</v>
      </c>
      <c r="I1092">
        <v>5</v>
      </c>
      <c r="J1092">
        <v>139</v>
      </c>
      <c r="K1092">
        <v>140217</v>
      </c>
      <c r="L1092">
        <v>14</v>
      </c>
      <c r="M1092">
        <v>2</v>
      </c>
      <c r="N1092">
        <v>2017</v>
      </c>
      <c r="O1092" t="s">
        <v>105</v>
      </c>
      <c r="P1092">
        <v>25</v>
      </c>
      <c r="Q1092" t="s">
        <v>431</v>
      </c>
      <c r="R1092">
        <v>2</v>
      </c>
      <c r="S1092">
        <v>10</v>
      </c>
      <c r="T1092">
        <v>1.66E-2</v>
      </c>
      <c r="U1092">
        <v>3.07</v>
      </c>
      <c r="V1092">
        <f t="shared" si="17"/>
        <v>39.006598823992384</v>
      </c>
      <c r="X1092" t="s">
        <v>115</v>
      </c>
      <c r="Y1092" t="str">
        <f>VLOOKUP(Q1092,'Lista spp'!A:H,8,FALSE)</f>
        <v>dpla</v>
      </c>
    </row>
    <row r="1093" spans="1:25" x14ac:dyDescent="0.25">
      <c r="A1093" t="s">
        <v>116</v>
      </c>
      <c r="B1093" t="s">
        <v>1037</v>
      </c>
      <c r="C1093" t="s">
        <v>36</v>
      </c>
      <c r="D1093" t="s">
        <v>107</v>
      </c>
      <c r="E1093" t="s">
        <v>108</v>
      </c>
      <c r="F1093" t="s">
        <v>110</v>
      </c>
      <c r="G1093" t="s">
        <v>111</v>
      </c>
      <c r="H1093" t="s">
        <v>29</v>
      </c>
      <c r="I1093">
        <v>5</v>
      </c>
      <c r="J1093">
        <v>139</v>
      </c>
      <c r="K1093">
        <v>140217</v>
      </c>
      <c r="L1093">
        <v>14</v>
      </c>
      <c r="M1093">
        <v>2</v>
      </c>
      <c r="N1093">
        <v>2017</v>
      </c>
      <c r="O1093" t="s">
        <v>105</v>
      </c>
      <c r="P1093">
        <v>25</v>
      </c>
      <c r="Q1093" t="s">
        <v>431</v>
      </c>
      <c r="R1093">
        <v>11</v>
      </c>
      <c r="S1093">
        <v>1</v>
      </c>
      <c r="T1093">
        <v>1.66E-2</v>
      </c>
      <c r="U1093">
        <v>3.07</v>
      </c>
      <c r="V1093">
        <f t="shared" si="17"/>
        <v>0.18260000000000001</v>
      </c>
      <c r="W1093" t="s">
        <v>432</v>
      </c>
      <c r="X1093" t="s">
        <v>115</v>
      </c>
      <c r="Y1093" t="str">
        <f>VLOOKUP(Q1093,'Lista spp'!A:H,8,FALSE)</f>
        <v>dpla</v>
      </c>
    </row>
    <row r="1094" spans="1:25" x14ac:dyDescent="0.25">
      <c r="A1094" t="s">
        <v>116</v>
      </c>
      <c r="B1094" t="s">
        <v>1037</v>
      </c>
      <c r="C1094" t="s">
        <v>36</v>
      </c>
      <c r="D1094" t="s">
        <v>107</v>
      </c>
      <c r="E1094" t="s">
        <v>108</v>
      </c>
      <c r="F1094" t="s">
        <v>110</v>
      </c>
      <c r="G1094" t="s">
        <v>111</v>
      </c>
      <c r="H1094" t="s">
        <v>29</v>
      </c>
      <c r="I1094">
        <v>5</v>
      </c>
      <c r="J1094">
        <v>139</v>
      </c>
      <c r="K1094">
        <v>140217</v>
      </c>
      <c r="L1094">
        <v>14</v>
      </c>
      <c r="M1094">
        <v>2</v>
      </c>
      <c r="N1094">
        <v>2017</v>
      </c>
      <c r="O1094" t="s">
        <v>105</v>
      </c>
      <c r="P1094">
        <v>25</v>
      </c>
      <c r="Q1094" t="s">
        <v>515</v>
      </c>
      <c r="R1094">
        <v>1</v>
      </c>
      <c r="S1094">
        <v>20</v>
      </c>
      <c r="T1094">
        <v>2.4E-2</v>
      </c>
      <c r="U1094">
        <v>2.93</v>
      </c>
      <c r="V1094">
        <f t="shared" si="17"/>
        <v>155.67867586025395</v>
      </c>
      <c r="X1094" t="s">
        <v>115</v>
      </c>
      <c r="Y1094" t="str">
        <f>VLOOKUP(Q1094,'Lista spp'!A:H,8,FALSE)</f>
        <v>scrp</v>
      </c>
    </row>
    <row r="1095" spans="1:25" x14ac:dyDescent="0.25">
      <c r="A1095" t="s">
        <v>116</v>
      </c>
      <c r="B1095" t="s">
        <v>1037</v>
      </c>
      <c r="C1095" t="s">
        <v>36</v>
      </c>
      <c r="D1095" t="s">
        <v>107</v>
      </c>
      <c r="E1095" t="s">
        <v>108</v>
      </c>
      <c r="F1095" t="s">
        <v>110</v>
      </c>
      <c r="G1095" t="s">
        <v>111</v>
      </c>
      <c r="H1095" t="s">
        <v>29</v>
      </c>
      <c r="I1095">
        <v>5</v>
      </c>
      <c r="J1095">
        <v>139</v>
      </c>
      <c r="K1095">
        <v>140217</v>
      </c>
      <c r="L1095">
        <v>14</v>
      </c>
      <c r="M1095">
        <v>2</v>
      </c>
      <c r="N1095">
        <v>2017</v>
      </c>
      <c r="O1095" t="s">
        <v>105</v>
      </c>
      <c r="P1095">
        <v>25</v>
      </c>
      <c r="Q1095" t="s">
        <v>515</v>
      </c>
      <c r="R1095">
        <v>1</v>
      </c>
      <c r="S1095">
        <v>17</v>
      </c>
      <c r="T1095">
        <v>2.4E-2</v>
      </c>
      <c r="U1095">
        <v>2.93</v>
      </c>
      <c r="V1095">
        <f t="shared" si="17"/>
        <v>96.700023884059178</v>
      </c>
      <c r="X1095" t="s">
        <v>115</v>
      </c>
      <c r="Y1095" t="str">
        <f>VLOOKUP(Q1095,'Lista spp'!A:H,8,FALSE)</f>
        <v>scrp</v>
      </c>
    </row>
    <row r="1096" spans="1:25" x14ac:dyDescent="0.25">
      <c r="A1096" t="s">
        <v>116</v>
      </c>
      <c r="B1096" t="s">
        <v>1037</v>
      </c>
      <c r="C1096" t="s">
        <v>36</v>
      </c>
      <c r="D1096" t="s">
        <v>107</v>
      </c>
      <c r="E1096" t="s">
        <v>108</v>
      </c>
      <c r="F1096" t="s">
        <v>110</v>
      </c>
      <c r="G1096" t="s">
        <v>111</v>
      </c>
      <c r="H1096" t="s">
        <v>29</v>
      </c>
      <c r="I1096">
        <v>5</v>
      </c>
      <c r="J1096">
        <v>139</v>
      </c>
      <c r="K1096">
        <v>140217</v>
      </c>
      <c r="L1096">
        <v>14</v>
      </c>
      <c r="M1096">
        <v>2</v>
      </c>
      <c r="N1096">
        <v>2017</v>
      </c>
      <c r="O1096" t="s">
        <v>105</v>
      </c>
      <c r="P1096">
        <v>25</v>
      </c>
      <c r="Q1096" t="s">
        <v>448</v>
      </c>
      <c r="R1096">
        <v>1</v>
      </c>
      <c r="S1096">
        <v>35</v>
      </c>
      <c r="T1096">
        <v>1.7100000000000001E-2</v>
      </c>
      <c r="U1096">
        <v>3.2</v>
      </c>
      <c r="V1096">
        <f t="shared" si="17"/>
        <v>1492.8420247021672</v>
      </c>
      <c r="W1096" t="s">
        <v>435</v>
      </c>
      <c r="X1096" t="s">
        <v>115</v>
      </c>
      <c r="Y1096" t="str">
        <f>VLOOKUP(Q1096,'Lista spp'!A:H,8,FALSE)</f>
        <v>scrp</v>
      </c>
    </row>
    <row r="1097" spans="1:25" x14ac:dyDescent="0.25">
      <c r="A1097" t="s">
        <v>116</v>
      </c>
      <c r="B1097" t="s">
        <v>1037</v>
      </c>
      <c r="C1097" t="s">
        <v>36</v>
      </c>
      <c r="D1097" t="s">
        <v>107</v>
      </c>
      <c r="E1097" t="s">
        <v>108</v>
      </c>
      <c r="F1097" t="s">
        <v>110</v>
      </c>
      <c r="G1097" t="s">
        <v>111</v>
      </c>
      <c r="H1097" t="s">
        <v>29</v>
      </c>
      <c r="I1097">
        <v>5</v>
      </c>
      <c r="J1097">
        <v>139</v>
      </c>
      <c r="K1097">
        <v>140217</v>
      </c>
      <c r="L1097">
        <v>14</v>
      </c>
      <c r="M1097">
        <v>2</v>
      </c>
      <c r="N1097">
        <v>2017</v>
      </c>
      <c r="O1097" t="s">
        <v>105</v>
      </c>
      <c r="P1097">
        <v>25</v>
      </c>
      <c r="Q1097" t="s">
        <v>627</v>
      </c>
      <c r="R1097">
        <v>12</v>
      </c>
      <c r="S1097">
        <v>8</v>
      </c>
      <c r="T1097">
        <v>1.9300000000000001E-2</v>
      </c>
      <c r="U1097">
        <v>2.96</v>
      </c>
      <c r="V1097">
        <f t="shared" si="17"/>
        <v>109.11511546097714</v>
      </c>
      <c r="X1097" t="s">
        <v>115</v>
      </c>
      <c r="Y1097" t="str">
        <f>VLOOKUP(Q1097,'Lista spp'!A:H,8,FALSE)</f>
        <v>dpla</v>
      </c>
    </row>
    <row r="1098" spans="1:25" x14ac:dyDescent="0.25">
      <c r="A1098" t="s">
        <v>116</v>
      </c>
      <c r="B1098" t="s">
        <v>1037</v>
      </c>
      <c r="C1098" t="s">
        <v>36</v>
      </c>
      <c r="D1098" t="s">
        <v>107</v>
      </c>
      <c r="E1098" t="s">
        <v>108</v>
      </c>
      <c r="F1098" t="s">
        <v>110</v>
      </c>
      <c r="G1098" t="s">
        <v>111</v>
      </c>
      <c r="H1098" t="s">
        <v>29</v>
      </c>
      <c r="I1098">
        <v>5</v>
      </c>
      <c r="J1098">
        <v>139</v>
      </c>
      <c r="K1098">
        <v>140217</v>
      </c>
      <c r="L1098">
        <v>14</v>
      </c>
      <c r="M1098">
        <v>2</v>
      </c>
      <c r="N1098">
        <v>2017</v>
      </c>
      <c r="O1098" t="s">
        <v>105</v>
      </c>
      <c r="P1098">
        <v>25</v>
      </c>
      <c r="Q1098" t="s">
        <v>627</v>
      </c>
      <c r="R1098">
        <v>4</v>
      </c>
      <c r="S1098">
        <v>5</v>
      </c>
      <c r="T1098">
        <v>1.9300000000000001E-2</v>
      </c>
      <c r="U1098">
        <v>2.96</v>
      </c>
      <c r="V1098">
        <f t="shared" si="17"/>
        <v>9.0483317061194519</v>
      </c>
      <c r="X1098" t="s">
        <v>115</v>
      </c>
      <c r="Y1098" t="str">
        <f>VLOOKUP(Q1098,'Lista spp'!A:H,8,FALSE)</f>
        <v>dpla</v>
      </c>
    </row>
    <row r="1099" spans="1:25" x14ac:dyDescent="0.25">
      <c r="A1099" t="s">
        <v>116</v>
      </c>
      <c r="B1099" t="s">
        <v>1037</v>
      </c>
      <c r="C1099" t="s">
        <v>36</v>
      </c>
      <c r="D1099" t="s">
        <v>107</v>
      </c>
      <c r="E1099" t="s">
        <v>108</v>
      </c>
      <c r="F1099" t="s">
        <v>110</v>
      </c>
      <c r="G1099" t="s">
        <v>111</v>
      </c>
      <c r="H1099" t="s">
        <v>29</v>
      </c>
      <c r="I1099">
        <v>5</v>
      </c>
      <c r="J1099">
        <v>139</v>
      </c>
      <c r="K1099">
        <v>140217</v>
      </c>
      <c r="L1099">
        <v>14</v>
      </c>
      <c r="M1099">
        <v>2</v>
      </c>
      <c r="N1099">
        <v>2017</v>
      </c>
      <c r="O1099" t="s">
        <v>105</v>
      </c>
      <c r="P1099">
        <v>25</v>
      </c>
      <c r="Q1099" t="s">
        <v>630</v>
      </c>
      <c r="R1099">
        <v>1</v>
      </c>
      <c r="S1099">
        <v>8</v>
      </c>
      <c r="T1099">
        <v>3.2300000000000002E-2</v>
      </c>
      <c r="U1099">
        <v>2.9533</v>
      </c>
      <c r="V1099">
        <f t="shared" si="17"/>
        <v>15.007148530651868</v>
      </c>
      <c r="X1099" t="s">
        <v>631</v>
      </c>
      <c r="Y1099" t="str">
        <f>VLOOKUP(Q1099,'Lista spp'!A:H,8,FALSE)</f>
        <v>sinv</v>
      </c>
    </row>
    <row r="1100" spans="1:25" x14ac:dyDescent="0.25">
      <c r="A1100" t="s">
        <v>331</v>
      </c>
      <c r="B1100" t="s">
        <v>1040</v>
      </c>
      <c r="C1100" t="s">
        <v>88</v>
      </c>
      <c r="D1100" t="s">
        <v>119</v>
      </c>
      <c r="E1100" t="s">
        <v>120</v>
      </c>
      <c r="F1100" t="s">
        <v>1041</v>
      </c>
      <c r="G1100" t="s">
        <v>1049</v>
      </c>
      <c r="H1100" t="s">
        <v>25</v>
      </c>
      <c r="I1100">
        <v>1</v>
      </c>
      <c r="J1100">
        <v>140</v>
      </c>
      <c r="K1100">
        <v>130317</v>
      </c>
      <c r="L1100">
        <v>13</v>
      </c>
      <c r="M1100">
        <v>3</v>
      </c>
      <c r="N1100">
        <v>2017</v>
      </c>
      <c r="O1100" t="s">
        <v>105</v>
      </c>
      <c r="P1100">
        <v>2</v>
      </c>
      <c r="Q1100" t="s">
        <v>305</v>
      </c>
      <c r="R1100">
        <v>1</v>
      </c>
      <c r="S1100">
        <v>18</v>
      </c>
      <c r="T1100">
        <v>1.4800000000000001E-2</v>
      </c>
      <c r="U1100">
        <v>3.1669999999999998</v>
      </c>
      <c r="V1100">
        <f t="shared" si="17"/>
        <v>139.86522201804928</v>
      </c>
      <c r="X1100" t="s">
        <v>122</v>
      </c>
      <c r="Y1100" t="str">
        <f>VLOOKUP(Q1100,'Lista spp'!A:H,8,FALSE)</f>
        <v>minv</v>
      </c>
    </row>
    <row r="1101" spans="1:25" x14ac:dyDescent="0.25">
      <c r="A1101" t="s">
        <v>331</v>
      </c>
      <c r="B1101" t="s">
        <v>1040</v>
      </c>
      <c r="C1101" t="s">
        <v>88</v>
      </c>
      <c r="D1101" t="s">
        <v>119</v>
      </c>
      <c r="E1101" t="s">
        <v>120</v>
      </c>
      <c r="F1101" t="s">
        <v>1041</v>
      </c>
      <c r="G1101" t="s">
        <v>1049</v>
      </c>
      <c r="H1101" t="s">
        <v>25</v>
      </c>
      <c r="I1101">
        <v>1</v>
      </c>
      <c r="J1101">
        <v>140</v>
      </c>
      <c r="K1101">
        <v>130317</v>
      </c>
      <c r="L1101">
        <v>13</v>
      </c>
      <c r="M1101">
        <v>3</v>
      </c>
      <c r="N1101">
        <v>2017</v>
      </c>
      <c r="O1101" t="s">
        <v>105</v>
      </c>
      <c r="P1101">
        <v>2</v>
      </c>
      <c r="Q1101" t="s">
        <v>299</v>
      </c>
      <c r="R1101">
        <v>1</v>
      </c>
      <c r="S1101">
        <v>22</v>
      </c>
      <c r="T1101">
        <v>3.3500000000000002E-2</v>
      </c>
      <c r="U1101">
        <v>2.7719999999999998</v>
      </c>
      <c r="V1101">
        <f t="shared" si="17"/>
        <v>176.2951960939557</v>
      </c>
      <c r="X1101" t="s">
        <v>122</v>
      </c>
      <c r="Y1101" t="str">
        <f>VLOOKUP(Q1101,'Lista spp'!A:H,8,FALSE)</f>
        <v>minv</v>
      </c>
    </row>
    <row r="1102" spans="1:25" x14ac:dyDescent="0.25">
      <c r="A1102" t="s">
        <v>331</v>
      </c>
      <c r="B1102" t="s">
        <v>1040</v>
      </c>
      <c r="C1102" t="s">
        <v>88</v>
      </c>
      <c r="D1102" t="s">
        <v>119</v>
      </c>
      <c r="E1102" t="s">
        <v>120</v>
      </c>
      <c r="F1102" t="s">
        <v>1041</v>
      </c>
      <c r="G1102" t="s">
        <v>1049</v>
      </c>
      <c r="H1102" t="s">
        <v>25</v>
      </c>
      <c r="I1102">
        <v>1</v>
      </c>
      <c r="J1102">
        <v>140</v>
      </c>
      <c r="K1102">
        <v>130317</v>
      </c>
      <c r="L1102">
        <v>13</v>
      </c>
      <c r="M1102">
        <v>3</v>
      </c>
      <c r="N1102">
        <v>2017</v>
      </c>
      <c r="O1102" t="s">
        <v>105</v>
      </c>
      <c r="P1102">
        <v>2</v>
      </c>
      <c r="Q1102" t="s">
        <v>315</v>
      </c>
      <c r="R1102">
        <v>15</v>
      </c>
      <c r="S1102">
        <v>10</v>
      </c>
      <c r="T1102">
        <v>8.6999999999999994E-3</v>
      </c>
      <c r="U1102">
        <v>3.1440000000000001</v>
      </c>
      <c r="V1102">
        <f t="shared" si="17"/>
        <v>181.80696278436227</v>
      </c>
      <c r="X1102" t="s">
        <v>122</v>
      </c>
      <c r="Y1102" t="str">
        <f>VLOOKUP(Q1102,'Lista spp'!A:H,8,FALSE)</f>
        <v>minv</v>
      </c>
    </row>
    <row r="1103" spans="1:25" x14ac:dyDescent="0.25">
      <c r="A1103" t="s">
        <v>331</v>
      </c>
      <c r="B1103" t="s">
        <v>1040</v>
      </c>
      <c r="C1103" t="s">
        <v>88</v>
      </c>
      <c r="D1103" t="s">
        <v>119</v>
      </c>
      <c r="E1103" t="s">
        <v>120</v>
      </c>
      <c r="F1103" t="s">
        <v>1041</v>
      </c>
      <c r="G1103" t="s">
        <v>1049</v>
      </c>
      <c r="H1103" t="s">
        <v>25</v>
      </c>
      <c r="I1103">
        <v>1</v>
      </c>
      <c r="J1103">
        <v>140</v>
      </c>
      <c r="K1103">
        <v>130317</v>
      </c>
      <c r="L1103">
        <v>13</v>
      </c>
      <c r="M1103">
        <v>3</v>
      </c>
      <c r="N1103">
        <v>2017</v>
      </c>
      <c r="O1103" t="s">
        <v>105</v>
      </c>
      <c r="P1103">
        <v>2</v>
      </c>
      <c r="Q1103" t="s">
        <v>315</v>
      </c>
      <c r="R1103">
        <v>14</v>
      </c>
      <c r="S1103">
        <v>6</v>
      </c>
      <c r="T1103">
        <v>8.6999999999999994E-3</v>
      </c>
      <c r="U1103">
        <v>3.1440000000000001</v>
      </c>
      <c r="V1103">
        <f t="shared" si="17"/>
        <v>34.052956177404774</v>
      </c>
      <c r="X1103" t="s">
        <v>122</v>
      </c>
      <c r="Y1103" t="str">
        <f>VLOOKUP(Q1103,'Lista spp'!A:H,8,FALSE)</f>
        <v>minv</v>
      </c>
    </row>
    <row r="1104" spans="1:25" x14ac:dyDescent="0.25">
      <c r="A1104" t="s">
        <v>331</v>
      </c>
      <c r="B1104" t="s">
        <v>1040</v>
      </c>
      <c r="C1104" t="s">
        <v>88</v>
      </c>
      <c r="D1104" t="s">
        <v>119</v>
      </c>
      <c r="E1104" t="s">
        <v>120</v>
      </c>
      <c r="F1104" t="s">
        <v>1041</v>
      </c>
      <c r="G1104" t="s">
        <v>1049</v>
      </c>
      <c r="H1104" t="s">
        <v>25</v>
      </c>
      <c r="I1104">
        <v>1</v>
      </c>
      <c r="J1104">
        <v>140</v>
      </c>
      <c r="K1104">
        <v>130317</v>
      </c>
      <c r="L1104">
        <v>13</v>
      </c>
      <c r="M1104">
        <v>3</v>
      </c>
      <c r="N1104">
        <v>2017</v>
      </c>
      <c r="O1104" t="s">
        <v>105</v>
      </c>
      <c r="P1104">
        <v>2</v>
      </c>
      <c r="Q1104" t="s">
        <v>315</v>
      </c>
      <c r="R1104">
        <v>1</v>
      </c>
      <c r="S1104">
        <v>8</v>
      </c>
      <c r="T1104">
        <v>8.6999999999999994E-3</v>
      </c>
      <c r="U1104">
        <v>3.1440000000000001</v>
      </c>
      <c r="V1104">
        <f t="shared" si="17"/>
        <v>6.0094423289627512</v>
      </c>
      <c r="X1104" t="s">
        <v>122</v>
      </c>
      <c r="Y1104" t="str">
        <f>VLOOKUP(Q1104,'Lista spp'!A:H,8,FALSE)</f>
        <v>minv</v>
      </c>
    </row>
    <row r="1105" spans="1:25" x14ac:dyDescent="0.25">
      <c r="A1105" t="s">
        <v>331</v>
      </c>
      <c r="B1105" t="s">
        <v>1040</v>
      </c>
      <c r="C1105" t="s">
        <v>88</v>
      </c>
      <c r="D1105" t="s">
        <v>119</v>
      </c>
      <c r="E1105" t="s">
        <v>120</v>
      </c>
      <c r="F1105" t="s">
        <v>1041</v>
      </c>
      <c r="G1105" t="s">
        <v>1049</v>
      </c>
      <c r="H1105" t="s">
        <v>25</v>
      </c>
      <c r="I1105">
        <v>1</v>
      </c>
      <c r="J1105">
        <v>140</v>
      </c>
      <c r="K1105">
        <v>130317</v>
      </c>
      <c r="L1105">
        <v>13</v>
      </c>
      <c r="M1105">
        <v>3</v>
      </c>
      <c r="N1105">
        <v>2017</v>
      </c>
      <c r="O1105" t="s">
        <v>105</v>
      </c>
      <c r="P1105">
        <v>2</v>
      </c>
      <c r="Q1105" t="s">
        <v>408</v>
      </c>
      <c r="R1105">
        <v>3</v>
      </c>
      <c r="S1105">
        <v>11</v>
      </c>
      <c r="T1105">
        <v>2.46E-2</v>
      </c>
      <c r="U1105">
        <v>2.85</v>
      </c>
      <c r="V1105">
        <f t="shared" si="17"/>
        <v>68.552849963202092</v>
      </c>
      <c r="X1105" t="s">
        <v>122</v>
      </c>
      <c r="Y1105" t="str">
        <f>VLOOKUP(Q1105,'Lista spp'!A:H,8,FALSE)</f>
        <v>omni</v>
      </c>
    </row>
    <row r="1106" spans="1:25" x14ac:dyDescent="0.25">
      <c r="A1106" t="s">
        <v>331</v>
      </c>
      <c r="B1106" t="s">
        <v>1040</v>
      </c>
      <c r="C1106" t="s">
        <v>88</v>
      </c>
      <c r="D1106" t="s">
        <v>119</v>
      </c>
      <c r="E1106" t="s">
        <v>120</v>
      </c>
      <c r="F1106" t="s">
        <v>1041</v>
      </c>
      <c r="G1106" t="s">
        <v>1049</v>
      </c>
      <c r="H1106" t="s">
        <v>25</v>
      </c>
      <c r="I1106">
        <v>1</v>
      </c>
      <c r="J1106">
        <v>140</v>
      </c>
      <c r="K1106">
        <v>130317</v>
      </c>
      <c r="L1106">
        <v>13</v>
      </c>
      <c r="M1106">
        <v>3</v>
      </c>
      <c r="N1106">
        <v>2017</v>
      </c>
      <c r="O1106" t="s">
        <v>105</v>
      </c>
      <c r="P1106">
        <v>2</v>
      </c>
      <c r="Q1106" t="s">
        <v>408</v>
      </c>
      <c r="R1106">
        <v>1</v>
      </c>
      <c r="S1106">
        <v>8</v>
      </c>
      <c r="T1106">
        <v>2.46E-2</v>
      </c>
      <c r="U1106">
        <v>2.85</v>
      </c>
      <c r="V1106">
        <f t="shared" si="17"/>
        <v>9.2202260787871655</v>
      </c>
      <c r="X1106" t="s">
        <v>122</v>
      </c>
      <c r="Y1106" t="str">
        <f>VLOOKUP(Q1106,'Lista spp'!A:H,8,FALSE)</f>
        <v>omni</v>
      </c>
    </row>
    <row r="1107" spans="1:25" x14ac:dyDescent="0.25">
      <c r="A1107" t="s">
        <v>331</v>
      </c>
      <c r="B1107" t="s">
        <v>1040</v>
      </c>
      <c r="C1107" t="s">
        <v>88</v>
      </c>
      <c r="D1107" t="s">
        <v>119</v>
      </c>
      <c r="E1107" t="s">
        <v>120</v>
      </c>
      <c r="F1107" t="s">
        <v>1041</v>
      </c>
      <c r="G1107" t="s">
        <v>1049</v>
      </c>
      <c r="H1107" t="s">
        <v>25</v>
      </c>
      <c r="I1107">
        <v>1</v>
      </c>
      <c r="J1107">
        <v>140</v>
      </c>
      <c r="K1107">
        <v>130317</v>
      </c>
      <c r="L1107">
        <v>13</v>
      </c>
      <c r="M1107">
        <v>3</v>
      </c>
      <c r="N1107">
        <v>2017</v>
      </c>
      <c r="O1107" t="s">
        <v>105</v>
      </c>
      <c r="P1107">
        <v>2</v>
      </c>
      <c r="Q1107" t="s">
        <v>433</v>
      </c>
      <c r="R1107">
        <v>2</v>
      </c>
      <c r="S1107">
        <v>15</v>
      </c>
      <c r="T1107">
        <v>1.6999999999999999E-3</v>
      </c>
      <c r="U1107">
        <v>3.1720000000000002</v>
      </c>
      <c r="V1107">
        <f t="shared" si="17"/>
        <v>18.282702431784077</v>
      </c>
      <c r="X1107" t="s">
        <v>434</v>
      </c>
      <c r="Y1107" t="str">
        <f>VLOOKUP(Q1107,'Lista spp'!A:H,8,FALSE)</f>
        <v>mcar</v>
      </c>
    </row>
    <row r="1108" spans="1:25" x14ac:dyDescent="0.25">
      <c r="A1108" t="s">
        <v>331</v>
      </c>
      <c r="B1108" t="s">
        <v>1040</v>
      </c>
      <c r="C1108" t="s">
        <v>88</v>
      </c>
      <c r="D1108" t="s">
        <v>119</v>
      </c>
      <c r="E1108" t="s">
        <v>120</v>
      </c>
      <c r="F1108" t="s">
        <v>1041</v>
      </c>
      <c r="G1108" t="s">
        <v>1049</v>
      </c>
      <c r="H1108" t="s">
        <v>25</v>
      </c>
      <c r="I1108">
        <v>1</v>
      </c>
      <c r="J1108">
        <v>140</v>
      </c>
      <c r="K1108">
        <v>130317</v>
      </c>
      <c r="L1108">
        <v>13</v>
      </c>
      <c r="M1108">
        <v>3</v>
      </c>
      <c r="N1108">
        <v>2017</v>
      </c>
      <c r="O1108" t="s">
        <v>105</v>
      </c>
      <c r="P1108">
        <v>2</v>
      </c>
      <c r="Q1108" t="s">
        <v>448</v>
      </c>
      <c r="R1108">
        <v>2</v>
      </c>
      <c r="S1108">
        <v>9</v>
      </c>
      <c r="T1108">
        <v>1.7100000000000001E-2</v>
      </c>
      <c r="U1108">
        <v>3.2</v>
      </c>
      <c r="V1108">
        <f t="shared" si="17"/>
        <v>38.690303479743015</v>
      </c>
      <c r="W1108" t="s">
        <v>435</v>
      </c>
      <c r="X1108" t="s">
        <v>122</v>
      </c>
      <c r="Y1108" t="str">
        <f>VLOOKUP(Q1108,'Lista spp'!A:H,8,FALSE)</f>
        <v>scrp</v>
      </c>
    </row>
    <row r="1109" spans="1:25" x14ac:dyDescent="0.25">
      <c r="A1109" t="s">
        <v>331</v>
      </c>
      <c r="B1109" t="s">
        <v>1040</v>
      </c>
      <c r="C1109" t="s">
        <v>88</v>
      </c>
      <c r="D1109" t="s">
        <v>119</v>
      </c>
      <c r="E1109" t="s">
        <v>120</v>
      </c>
      <c r="F1109" t="s">
        <v>1041</v>
      </c>
      <c r="G1109" t="s">
        <v>1049</v>
      </c>
      <c r="H1109" t="s">
        <v>25</v>
      </c>
      <c r="I1109">
        <v>1</v>
      </c>
      <c r="J1109">
        <v>140</v>
      </c>
      <c r="K1109">
        <v>130317</v>
      </c>
      <c r="L1109">
        <v>13</v>
      </c>
      <c r="M1109">
        <v>3</v>
      </c>
      <c r="N1109">
        <v>2017</v>
      </c>
      <c r="O1109" t="s">
        <v>105</v>
      </c>
      <c r="P1109">
        <v>2</v>
      </c>
      <c r="Q1109" t="s">
        <v>448</v>
      </c>
      <c r="R1109">
        <v>4</v>
      </c>
      <c r="S1109">
        <v>9</v>
      </c>
      <c r="T1109">
        <v>1.7100000000000001E-2</v>
      </c>
      <c r="U1109">
        <v>3.2</v>
      </c>
      <c r="V1109">
        <f t="shared" si="17"/>
        <v>77.38060695948603</v>
      </c>
      <c r="W1109" t="s">
        <v>435</v>
      </c>
      <c r="X1109" t="s">
        <v>122</v>
      </c>
      <c r="Y1109" t="str">
        <f>VLOOKUP(Q1109,'Lista spp'!A:H,8,FALSE)</f>
        <v>scrp</v>
      </c>
    </row>
    <row r="1110" spans="1:25" x14ac:dyDescent="0.25">
      <c r="A1110" t="s">
        <v>331</v>
      </c>
      <c r="B1110" t="s">
        <v>1040</v>
      </c>
      <c r="C1110" t="s">
        <v>88</v>
      </c>
      <c r="D1110" t="s">
        <v>119</v>
      </c>
      <c r="E1110" t="s">
        <v>120</v>
      </c>
      <c r="F1110" t="s">
        <v>1041</v>
      </c>
      <c r="G1110" t="s">
        <v>1049</v>
      </c>
      <c r="H1110" t="s">
        <v>25</v>
      </c>
      <c r="I1110">
        <v>1</v>
      </c>
      <c r="J1110">
        <v>140</v>
      </c>
      <c r="K1110">
        <v>130317</v>
      </c>
      <c r="L1110">
        <v>13</v>
      </c>
      <c r="M1110">
        <v>3</v>
      </c>
      <c r="N1110">
        <v>2017</v>
      </c>
      <c r="O1110" t="s">
        <v>105</v>
      </c>
      <c r="P1110">
        <v>2</v>
      </c>
      <c r="Q1110" t="s">
        <v>448</v>
      </c>
      <c r="R1110">
        <v>1</v>
      </c>
      <c r="S1110">
        <v>7</v>
      </c>
      <c r="T1110">
        <v>1.7100000000000001E-2</v>
      </c>
      <c r="U1110">
        <v>3.2</v>
      </c>
      <c r="V1110">
        <f t="shared" si="17"/>
        <v>8.6558523247005237</v>
      </c>
      <c r="W1110" t="s">
        <v>435</v>
      </c>
      <c r="X1110" t="s">
        <v>122</v>
      </c>
      <c r="Y1110" t="str">
        <f>VLOOKUP(Q1110,'Lista spp'!A:H,8,FALSE)</f>
        <v>scrp</v>
      </c>
    </row>
    <row r="1111" spans="1:25" x14ac:dyDescent="0.25">
      <c r="A1111" t="s">
        <v>331</v>
      </c>
      <c r="B1111" t="s">
        <v>1040</v>
      </c>
      <c r="C1111" t="s">
        <v>88</v>
      </c>
      <c r="D1111" t="s">
        <v>119</v>
      </c>
      <c r="E1111" t="s">
        <v>120</v>
      </c>
      <c r="F1111" t="s">
        <v>1041</v>
      </c>
      <c r="G1111" t="s">
        <v>1049</v>
      </c>
      <c r="H1111" t="s">
        <v>25</v>
      </c>
      <c r="I1111">
        <v>1</v>
      </c>
      <c r="J1111">
        <v>140</v>
      </c>
      <c r="K1111">
        <v>130317</v>
      </c>
      <c r="L1111">
        <v>13</v>
      </c>
      <c r="M1111">
        <v>3</v>
      </c>
      <c r="N1111">
        <v>2017</v>
      </c>
      <c r="O1111" t="s">
        <v>105</v>
      </c>
      <c r="P1111">
        <v>2</v>
      </c>
      <c r="Q1111" t="s">
        <v>515</v>
      </c>
      <c r="R1111">
        <v>1</v>
      </c>
      <c r="S1111">
        <v>20</v>
      </c>
      <c r="T1111">
        <v>2.4E-2</v>
      </c>
      <c r="U1111">
        <v>2.93</v>
      </c>
      <c r="V1111">
        <f t="shared" si="17"/>
        <v>155.67867586025395</v>
      </c>
      <c r="X1111" t="s">
        <v>122</v>
      </c>
      <c r="Y1111" t="str">
        <f>VLOOKUP(Q1111,'Lista spp'!A:H,8,FALSE)</f>
        <v>scrp</v>
      </c>
    </row>
    <row r="1112" spans="1:25" x14ac:dyDescent="0.25">
      <c r="A1112" t="s">
        <v>331</v>
      </c>
      <c r="B1112" t="s">
        <v>1040</v>
      </c>
      <c r="C1112" t="s">
        <v>88</v>
      </c>
      <c r="D1112" t="s">
        <v>119</v>
      </c>
      <c r="E1112" t="s">
        <v>120</v>
      </c>
      <c r="F1112" t="s">
        <v>1041</v>
      </c>
      <c r="G1112" t="s">
        <v>1049</v>
      </c>
      <c r="H1112" t="s">
        <v>25</v>
      </c>
      <c r="I1112">
        <v>1</v>
      </c>
      <c r="J1112">
        <v>140</v>
      </c>
      <c r="K1112">
        <v>130317</v>
      </c>
      <c r="L1112">
        <v>13</v>
      </c>
      <c r="M1112">
        <v>3</v>
      </c>
      <c r="N1112">
        <v>2017</v>
      </c>
      <c r="O1112" t="s">
        <v>105</v>
      </c>
      <c r="P1112">
        <v>2</v>
      </c>
      <c r="Q1112" t="s">
        <v>515</v>
      </c>
      <c r="R1112">
        <v>4</v>
      </c>
      <c r="S1112">
        <v>10</v>
      </c>
      <c r="T1112">
        <v>2.4E-2</v>
      </c>
      <c r="U1112">
        <v>2.93</v>
      </c>
      <c r="V1112">
        <f t="shared" si="17"/>
        <v>81.709251667428248</v>
      </c>
      <c r="X1112" t="s">
        <v>122</v>
      </c>
      <c r="Y1112" t="str">
        <f>VLOOKUP(Q1112,'Lista spp'!A:H,8,FALSE)</f>
        <v>scrp</v>
      </c>
    </row>
    <row r="1113" spans="1:25" x14ac:dyDescent="0.25">
      <c r="A1113" t="s">
        <v>331</v>
      </c>
      <c r="B1113" t="s">
        <v>1040</v>
      </c>
      <c r="C1113" t="s">
        <v>88</v>
      </c>
      <c r="D1113" t="s">
        <v>119</v>
      </c>
      <c r="E1113" t="s">
        <v>120</v>
      </c>
      <c r="F1113" t="s">
        <v>1041</v>
      </c>
      <c r="G1113" t="s">
        <v>1049</v>
      </c>
      <c r="H1113" t="s">
        <v>25</v>
      </c>
      <c r="I1113">
        <v>1</v>
      </c>
      <c r="J1113">
        <v>140</v>
      </c>
      <c r="K1113">
        <v>130317</v>
      </c>
      <c r="L1113">
        <v>13</v>
      </c>
      <c r="M1113">
        <v>3</v>
      </c>
      <c r="N1113">
        <v>2017</v>
      </c>
      <c r="O1113" t="s">
        <v>105</v>
      </c>
      <c r="P1113">
        <v>2</v>
      </c>
      <c r="Q1113" t="s">
        <v>515</v>
      </c>
      <c r="R1113">
        <v>3</v>
      </c>
      <c r="S1113">
        <v>9</v>
      </c>
      <c r="T1113">
        <v>2.4E-2</v>
      </c>
      <c r="U1113">
        <v>2.93</v>
      </c>
      <c r="V1113">
        <f t="shared" si="17"/>
        <v>45.005236588306175</v>
      </c>
      <c r="X1113" t="s">
        <v>122</v>
      </c>
      <c r="Y1113" t="str">
        <f>VLOOKUP(Q1113,'Lista spp'!A:H,8,FALSE)</f>
        <v>scrp</v>
      </c>
    </row>
    <row r="1114" spans="1:25" x14ac:dyDescent="0.25">
      <c r="A1114" t="s">
        <v>331</v>
      </c>
      <c r="B1114" t="s">
        <v>1040</v>
      </c>
      <c r="C1114" t="s">
        <v>88</v>
      </c>
      <c r="D1114" t="s">
        <v>119</v>
      </c>
      <c r="E1114" t="s">
        <v>120</v>
      </c>
      <c r="F1114" t="s">
        <v>1041</v>
      </c>
      <c r="G1114" t="s">
        <v>1049</v>
      </c>
      <c r="H1114" t="s">
        <v>25</v>
      </c>
      <c r="I1114">
        <v>1</v>
      </c>
      <c r="J1114">
        <v>140</v>
      </c>
      <c r="K1114">
        <v>130317</v>
      </c>
      <c r="L1114">
        <v>13</v>
      </c>
      <c r="M1114">
        <v>3</v>
      </c>
      <c r="N1114">
        <v>2017</v>
      </c>
      <c r="O1114" t="s">
        <v>105</v>
      </c>
      <c r="P1114">
        <v>2</v>
      </c>
      <c r="Q1114" t="s">
        <v>515</v>
      </c>
      <c r="R1114">
        <v>1</v>
      </c>
      <c r="S1114">
        <v>7</v>
      </c>
      <c r="T1114">
        <v>2.4E-2</v>
      </c>
      <c r="U1114">
        <v>2.93</v>
      </c>
      <c r="V1114">
        <f t="shared" si="17"/>
        <v>7.1837051538425865</v>
      </c>
      <c r="X1114" t="s">
        <v>122</v>
      </c>
      <c r="Y1114" t="str">
        <f>VLOOKUP(Q1114,'Lista spp'!A:H,8,FALSE)</f>
        <v>scrp</v>
      </c>
    </row>
    <row r="1115" spans="1:25" x14ac:dyDescent="0.25">
      <c r="A1115" t="s">
        <v>331</v>
      </c>
      <c r="B1115" t="s">
        <v>1040</v>
      </c>
      <c r="C1115" t="s">
        <v>88</v>
      </c>
      <c r="D1115" t="s">
        <v>119</v>
      </c>
      <c r="E1115" t="s">
        <v>120</v>
      </c>
      <c r="F1115" t="s">
        <v>1041</v>
      </c>
      <c r="G1115" t="s">
        <v>1049</v>
      </c>
      <c r="H1115" t="s">
        <v>25</v>
      </c>
      <c r="I1115">
        <v>1</v>
      </c>
      <c r="J1115">
        <v>140</v>
      </c>
      <c r="K1115">
        <v>130317</v>
      </c>
      <c r="L1115">
        <v>13</v>
      </c>
      <c r="M1115">
        <v>3</v>
      </c>
      <c r="N1115">
        <v>2017</v>
      </c>
      <c r="O1115" t="s">
        <v>105</v>
      </c>
      <c r="P1115">
        <v>2</v>
      </c>
      <c r="Q1115" t="s">
        <v>445</v>
      </c>
      <c r="R1115">
        <v>3</v>
      </c>
      <c r="S1115">
        <v>7</v>
      </c>
      <c r="T1115">
        <v>1.44E-2</v>
      </c>
      <c r="U1115">
        <v>3.1</v>
      </c>
      <c r="V1115">
        <f t="shared" si="17"/>
        <v>18.000628578953279</v>
      </c>
      <c r="W1115" t="s">
        <v>435</v>
      </c>
      <c r="X1115" t="s">
        <v>122</v>
      </c>
      <c r="Y1115" t="str">
        <f>VLOOKUP(Q1115,'Lista spp'!A:H,8,FALSE)</f>
        <v>scrp</v>
      </c>
    </row>
    <row r="1116" spans="1:25" x14ac:dyDescent="0.25">
      <c r="A1116" t="s">
        <v>331</v>
      </c>
      <c r="B1116" t="s">
        <v>1040</v>
      </c>
      <c r="C1116" t="s">
        <v>88</v>
      </c>
      <c r="D1116" t="s">
        <v>119</v>
      </c>
      <c r="E1116" t="s">
        <v>120</v>
      </c>
      <c r="F1116" t="s">
        <v>1041</v>
      </c>
      <c r="G1116" t="s">
        <v>1049</v>
      </c>
      <c r="H1116" t="s">
        <v>25</v>
      </c>
      <c r="I1116">
        <v>1</v>
      </c>
      <c r="J1116">
        <v>140</v>
      </c>
      <c r="K1116">
        <v>130317</v>
      </c>
      <c r="L1116">
        <v>13</v>
      </c>
      <c r="M1116">
        <v>3</v>
      </c>
      <c r="N1116">
        <v>2017</v>
      </c>
      <c r="O1116" t="s">
        <v>105</v>
      </c>
      <c r="P1116">
        <v>2</v>
      </c>
      <c r="Q1116" t="s">
        <v>615</v>
      </c>
      <c r="R1116">
        <v>1</v>
      </c>
      <c r="S1116">
        <v>13</v>
      </c>
      <c r="T1116">
        <v>2.9000000000000001E-2</v>
      </c>
      <c r="U1116">
        <v>2.98</v>
      </c>
      <c r="V1116">
        <f t="shared" si="17"/>
        <v>60.527005433202106</v>
      </c>
      <c r="X1116" t="s">
        <v>616</v>
      </c>
      <c r="Y1116" t="str">
        <f>VLOOKUP(Q1116,'Lista spp'!A:H,8,FALSE)</f>
        <v>sinv</v>
      </c>
    </row>
    <row r="1117" spans="1:25" x14ac:dyDescent="0.25">
      <c r="A1117" t="s">
        <v>331</v>
      </c>
      <c r="B1117" t="s">
        <v>1040</v>
      </c>
      <c r="C1117" t="s">
        <v>88</v>
      </c>
      <c r="D1117" t="s">
        <v>119</v>
      </c>
      <c r="E1117" t="s">
        <v>120</v>
      </c>
      <c r="F1117" t="s">
        <v>1041</v>
      </c>
      <c r="G1117" t="s">
        <v>1049</v>
      </c>
      <c r="H1117" t="s">
        <v>25</v>
      </c>
      <c r="I1117">
        <v>1</v>
      </c>
      <c r="J1117">
        <v>140</v>
      </c>
      <c r="K1117">
        <v>130317</v>
      </c>
      <c r="L1117">
        <v>13</v>
      </c>
      <c r="M1117">
        <v>3</v>
      </c>
      <c r="N1117">
        <v>2017</v>
      </c>
      <c r="O1117" t="s">
        <v>105</v>
      </c>
      <c r="P1117">
        <v>2</v>
      </c>
      <c r="Q1117" t="s">
        <v>628</v>
      </c>
      <c r="R1117">
        <v>1</v>
      </c>
      <c r="S1117">
        <v>18</v>
      </c>
      <c r="T1117">
        <v>4.1500000000000002E-2</v>
      </c>
      <c r="U1117">
        <v>2.8346</v>
      </c>
      <c r="V1117">
        <f t="shared" si="17"/>
        <v>150.05260508576984</v>
      </c>
      <c r="X1117" t="s">
        <v>122</v>
      </c>
      <c r="Y1117" t="str">
        <f>VLOOKUP(Q1117,'Lista spp'!A:H,8,FALSE)</f>
        <v>fbrw</v>
      </c>
    </row>
    <row r="1118" spans="1:25" x14ac:dyDescent="0.25">
      <c r="A1118" t="s">
        <v>332</v>
      </c>
      <c r="B1118" t="s">
        <v>1040</v>
      </c>
      <c r="C1118" t="s">
        <v>88</v>
      </c>
      <c r="D1118" t="s">
        <v>119</v>
      </c>
      <c r="E1118" t="s">
        <v>120</v>
      </c>
      <c r="F1118" t="s">
        <v>1041</v>
      </c>
      <c r="G1118" t="s">
        <v>1049</v>
      </c>
      <c r="H1118" t="s">
        <v>25</v>
      </c>
      <c r="I1118">
        <v>2</v>
      </c>
      <c r="J1118">
        <v>141</v>
      </c>
      <c r="K1118">
        <v>130317</v>
      </c>
      <c r="L1118">
        <v>13</v>
      </c>
      <c r="M1118">
        <v>3</v>
      </c>
      <c r="N1118">
        <v>2017</v>
      </c>
      <c r="O1118" t="s">
        <v>105</v>
      </c>
      <c r="P1118">
        <v>2</v>
      </c>
      <c r="Q1118" t="s">
        <v>315</v>
      </c>
      <c r="R1118">
        <v>3</v>
      </c>
      <c r="S1118">
        <v>5</v>
      </c>
      <c r="T1118">
        <v>8.6999999999999994E-3</v>
      </c>
      <c r="U1118">
        <v>3.1440000000000001</v>
      </c>
      <c r="V1118">
        <f t="shared" si="17"/>
        <v>4.1134119079239859</v>
      </c>
      <c r="X1118" t="s">
        <v>122</v>
      </c>
      <c r="Y1118" t="str">
        <f>VLOOKUP(Q1118,'Lista spp'!A:H,8,FALSE)</f>
        <v>minv</v>
      </c>
    </row>
    <row r="1119" spans="1:25" x14ac:dyDescent="0.25">
      <c r="A1119" t="s">
        <v>332</v>
      </c>
      <c r="B1119" t="s">
        <v>1040</v>
      </c>
      <c r="C1119" t="s">
        <v>88</v>
      </c>
      <c r="D1119" t="s">
        <v>119</v>
      </c>
      <c r="E1119" t="s">
        <v>120</v>
      </c>
      <c r="F1119" t="s">
        <v>1041</v>
      </c>
      <c r="G1119" t="s">
        <v>1049</v>
      </c>
      <c r="H1119" t="s">
        <v>25</v>
      </c>
      <c r="I1119">
        <v>2</v>
      </c>
      <c r="J1119">
        <v>141</v>
      </c>
      <c r="K1119">
        <v>130317</v>
      </c>
      <c r="L1119">
        <v>13</v>
      </c>
      <c r="M1119">
        <v>3</v>
      </c>
      <c r="N1119">
        <v>2017</v>
      </c>
      <c r="O1119" t="s">
        <v>105</v>
      </c>
      <c r="P1119">
        <v>2</v>
      </c>
      <c r="Q1119" t="s">
        <v>315</v>
      </c>
      <c r="R1119">
        <v>4</v>
      </c>
      <c r="S1119">
        <v>10</v>
      </c>
      <c r="T1119">
        <v>8.6999999999999994E-3</v>
      </c>
      <c r="U1119">
        <v>3.1440000000000001</v>
      </c>
      <c r="V1119">
        <f t="shared" si="17"/>
        <v>48.481856742496603</v>
      </c>
      <c r="X1119" t="s">
        <v>122</v>
      </c>
      <c r="Y1119" t="str">
        <f>VLOOKUP(Q1119,'Lista spp'!A:H,8,FALSE)</f>
        <v>minv</v>
      </c>
    </row>
    <row r="1120" spans="1:25" x14ac:dyDescent="0.25">
      <c r="A1120" t="s">
        <v>332</v>
      </c>
      <c r="B1120" t="s">
        <v>1040</v>
      </c>
      <c r="C1120" t="s">
        <v>88</v>
      </c>
      <c r="D1120" t="s">
        <v>119</v>
      </c>
      <c r="E1120" t="s">
        <v>120</v>
      </c>
      <c r="F1120" t="s">
        <v>1041</v>
      </c>
      <c r="G1120" t="s">
        <v>1049</v>
      </c>
      <c r="H1120" t="s">
        <v>25</v>
      </c>
      <c r="I1120">
        <v>2</v>
      </c>
      <c r="J1120">
        <v>141</v>
      </c>
      <c r="K1120">
        <v>130317</v>
      </c>
      <c r="L1120">
        <v>13</v>
      </c>
      <c r="M1120">
        <v>3</v>
      </c>
      <c r="N1120">
        <v>2017</v>
      </c>
      <c r="O1120" t="s">
        <v>105</v>
      </c>
      <c r="P1120">
        <v>2</v>
      </c>
      <c r="Q1120" t="s">
        <v>315</v>
      </c>
      <c r="R1120">
        <v>1</v>
      </c>
      <c r="S1120">
        <v>13</v>
      </c>
      <c r="T1120">
        <v>8.6999999999999994E-3</v>
      </c>
      <c r="U1120">
        <v>3.1440000000000001</v>
      </c>
      <c r="V1120">
        <f t="shared" si="17"/>
        <v>27.653948662361351</v>
      </c>
      <c r="X1120" t="s">
        <v>122</v>
      </c>
      <c r="Y1120" t="str">
        <f>VLOOKUP(Q1120,'Lista spp'!A:H,8,FALSE)</f>
        <v>minv</v>
      </c>
    </row>
    <row r="1121" spans="1:25" x14ac:dyDescent="0.25">
      <c r="A1121" t="s">
        <v>332</v>
      </c>
      <c r="B1121" t="s">
        <v>1040</v>
      </c>
      <c r="C1121" t="s">
        <v>88</v>
      </c>
      <c r="D1121" t="s">
        <v>119</v>
      </c>
      <c r="E1121" t="s">
        <v>120</v>
      </c>
      <c r="F1121" t="s">
        <v>1041</v>
      </c>
      <c r="G1121" t="s">
        <v>1049</v>
      </c>
      <c r="H1121" t="s">
        <v>25</v>
      </c>
      <c r="I1121">
        <v>2</v>
      </c>
      <c r="J1121">
        <v>141</v>
      </c>
      <c r="K1121">
        <v>130317</v>
      </c>
      <c r="L1121">
        <v>13</v>
      </c>
      <c r="M1121">
        <v>3</v>
      </c>
      <c r="N1121">
        <v>2017</v>
      </c>
      <c r="O1121" t="s">
        <v>105</v>
      </c>
      <c r="P1121">
        <v>2</v>
      </c>
      <c r="Q1121" t="s">
        <v>315</v>
      </c>
      <c r="R1121">
        <v>2</v>
      </c>
      <c r="S1121">
        <v>7</v>
      </c>
      <c r="T1121">
        <v>8.6999999999999994E-3</v>
      </c>
      <c r="U1121">
        <v>3.1440000000000001</v>
      </c>
      <c r="V1121">
        <f t="shared" si="17"/>
        <v>7.8983702116603638</v>
      </c>
      <c r="X1121" t="s">
        <v>122</v>
      </c>
      <c r="Y1121" t="str">
        <f>VLOOKUP(Q1121,'Lista spp'!A:H,8,FALSE)</f>
        <v>minv</v>
      </c>
    </row>
    <row r="1122" spans="1:25" x14ac:dyDescent="0.25">
      <c r="A1122" t="s">
        <v>332</v>
      </c>
      <c r="B1122" t="s">
        <v>1040</v>
      </c>
      <c r="C1122" t="s">
        <v>88</v>
      </c>
      <c r="D1122" t="s">
        <v>119</v>
      </c>
      <c r="E1122" t="s">
        <v>120</v>
      </c>
      <c r="F1122" t="s">
        <v>1041</v>
      </c>
      <c r="G1122" t="s">
        <v>1049</v>
      </c>
      <c r="H1122" t="s">
        <v>25</v>
      </c>
      <c r="I1122">
        <v>2</v>
      </c>
      <c r="J1122">
        <v>141</v>
      </c>
      <c r="K1122">
        <v>130317</v>
      </c>
      <c r="L1122">
        <v>13</v>
      </c>
      <c r="M1122">
        <v>3</v>
      </c>
      <c r="N1122">
        <v>2017</v>
      </c>
      <c r="O1122" t="s">
        <v>105</v>
      </c>
      <c r="P1122">
        <v>2</v>
      </c>
      <c r="Q1122" t="s">
        <v>315</v>
      </c>
      <c r="R1122">
        <v>10</v>
      </c>
      <c r="S1122">
        <v>5</v>
      </c>
      <c r="T1122">
        <v>8.6999999999999994E-3</v>
      </c>
      <c r="U1122">
        <v>3.1440000000000001</v>
      </c>
      <c r="V1122">
        <f t="shared" si="17"/>
        <v>13.711373026413288</v>
      </c>
      <c r="X1122" t="s">
        <v>122</v>
      </c>
      <c r="Y1122" t="str">
        <f>VLOOKUP(Q1122,'Lista spp'!A:H,8,FALSE)</f>
        <v>minv</v>
      </c>
    </row>
    <row r="1123" spans="1:25" x14ac:dyDescent="0.25">
      <c r="A1123" t="s">
        <v>332</v>
      </c>
      <c r="B1123" t="s">
        <v>1040</v>
      </c>
      <c r="C1123" t="s">
        <v>88</v>
      </c>
      <c r="D1123" t="s">
        <v>119</v>
      </c>
      <c r="E1123" t="s">
        <v>120</v>
      </c>
      <c r="F1123" t="s">
        <v>1041</v>
      </c>
      <c r="G1123" t="s">
        <v>1049</v>
      </c>
      <c r="H1123" t="s">
        <v>25</v>
      </c>
      <c r="I1123">
        <v>2</v>
      </c>
      <c r="J1123">
        <v>141</v>
      </c>
      <c r="K1123">
        <v>130317</v>
      </c>
      <c r="L1123">
        <v>13</v>
      </c>
      <c r="M1123">
        <v>3</v>
      </c>
      <c r="N1123">
        <v>2017</v>
      </c>
      <c r="O1123" t="s">
        <v>105</v>
      </c>
      <c r="P1123">
        <v>2</v>
      </c>
      <c r="Q1123" t="s">
        <v>305</v>
      </c>
      <c r="R1123">
        <v>1</v>
      </c>
      <c r="S1123">
        <v>8</v>
      </c>
      <c r="T1123">
        <v>1.4800000000000001E-2</v>
      </c>
      <c r="U1123">
        <v>3.1669999999999998</v>
      </c>
      <c r="V1123">
        <f t="shared" si="17"/>
        <v>10.723775269291263</v>
      </c>
      <c r="X1123" t="s">
        <v>122</v>
      </c>
      <c r="Y1123" t="str">
        <f>VLOOKUP(Q1123,'Lista spp'!A:H,8,FALSE)</f>
        <v>minv</v>
      </c>
    </row>
    <row r="1124" spans="1:25" x14ac:dyDescent="0.25">
      <c r="A1124" t="s">
        <v>332</v>
      </c>
      <c r="B1124" t="s">
        <v>1040</v>
      </c>
      <c r="C1124" t="s">
        <v>88</v>
      </c>
      <c r="D1124" t="s">
        <v>119</v>
      </c>
      <c r="E1124" t="s">
        <v>120</v>
      </c>
      <c r="F1124" t="s">
        <v>1041</v>
      </c>
      <c r="G1124" t="s">
        <v>1049</v>
      </c>
      <c r="H1124" t="s">
        <v>25</v>
      </c>
      <c r="I1124">
        <v>2</v>
      </c>
      <c r="J1124">
        <v>141</v>
      </c>
      <c r="K1124">
        <v>130317</v>
      </c>
      <c r="L1124">
        <v>13</v>
      </c>
      <c r="M1124">
        <v>3</v>
      </c>
      <c r="N1124">
        <v>2017</v>
      </c>
      <c r="O1124" t="s">
        <v>105</v>
      </c>
      <c r="P1124">
        <v>2</v>
      </c>
      <c r="Q1124" t="s">
        <v>408</v>
      </c>
      <c r="R1124">
        <v>2</v>
      </c>
      <c r="S1124">
        <v>13</v>
      </c>
      <c r="T1124">
        <v>2.46E-2</v>
      </c>
      <c r="U1124">
        <v>2.85</v>
      </c>
      <c r="V1124">
        <f t="shared" si="17"/>
        <v>73.570491400488649</v>
      </c>
      <c r="X1124" t="s">
        <v>122</v>
      </c>
      <c r="Y1124" t="str">
        <f>VLOOKUP(Q1124,'Lista spp'!A:H,8,FALSE)</f>
        <v>omni</v>
      </c>
    </row>
    <row r="1125" spans="1:25" x14ac:dyDescent="0.25">
      <c r="A1125" t="s">
        <v>332</v>
      </c>
      <c r="B1125" t="s">
        <v>1040</v>
      </c>
      <c r="C1125" t="s">
        <v>88</v>
      </c>
      <c r="D1125" t="s">
        <v>119</v>
      </c>
      <c r="E1125" t="s">
        <v>120</v>
      </c>
      <c r="F1125" t="s">
        <v>1041</v>
      </c>
      <c r="G1125" t="s">
        <v>1049</v>
      </c>
      <c r="H1125" t="s">
        <v>25</v>
      </c>
      <c r="I1125">
        <v>2</v>
      </c>
      <c r="J1125">
        <v>141</v>
      </c>
      <c r="K1125">
        <v>130317</v>
      </c>
      <c r="L1125">
        <v>13</v>
      </c>
      <c r="M1125">
        <v>3</v>
      </c>
      <c r="N1125">
        <v>2017</v>
      </c>
      <c r="O1125" t="s">
        <v>105</v>
      </c>
      <c r="P1125">
        <v>2</v>
      </c>
      <c r="Q1125" t="s">
        <v>408</v>
      </c>
      <c r="R1125">
        <v>3</v>
      </c>
      <c r="S1125">
        <v>10</v>
      </c>
      <c r="T1125">
        <v>2.46E-2</v>
      </c>
      <c r="U1125">
        <v>2.85</v>
      </c>
      <c r="V1125">
        <f t="shared" si="17"/>
        <v>52.246398887549446</v>
      </c>
      <c r="X1125" t="s">
        <v>122</v>
      </c>
      <c r="Y1125" t="str">
        <f>VLOOKUP(Q1125,'Lista spp'!A:H,8,FALSE)</f>
        <v>omni</v>
      </c>
    </row>
    <row r="1126" spans="1:25" x14ac:dyDescent="0.25">
      <c r="A1126" t="s">
        <v>332</v>
      </c>
      <c r="B1126" t="s">
        <v>1040</v>
      </c>
      <c r="C1126" t="s">
        <v>88</v>
      </c>
      <c r="D1126" t="s">
        <v>119</v>
      </c>
      <c r="E1126" t="s">
        <v>120</v>
      </c>
      <c r="F1126" t="s">
        <v>1041</v>
      </c>
      <c r="G1126" t="s">
        <v>1049</v>
      </c>
      <c r="H1126" t="s">
        <v>25</v>
      </c>
      <c r="I1126">
        <v>2</v>
      </c>
      <c r="J1126">
        <v>141</v>
      </c>
      <c r="K1126">
        <v>130317</v>
      </c>
      <c r="L1126">
        <v>13</v>
      </c>
      <c r="M1126">
        <v>3</v>
      </c>
      <c r="N1126">
        <v>2017</v>
      </c>
      <c r="O1126" t="s">
        <v>105</v>
      </c>
      <c r="P1126">
        <v>2</v>
      </c>
      <c r="Q1126" t="s">
        <v>408</v>
      </c>
      <c r="R1126">
        <v>4</v>
      </c>
      <c r="S1126">
        <v>11</v>
      </c>
      <c r="T1126">
        <v>2.46E-2</v>
      </c>
      <c r="U1126">
        <v>2.85</v>
      </c>
      <c r="V1126">
        <f t="shared" si="17"/>
        <v>91.403799950936119</v>
      </c>
      <c r="X1126" t="s">
        <v>122</v>
      </c>
      <c r="Y1126" t="str">
        <f>VLOOKUP(Q1126,'Lista spp'!A:H,8,FALSE)</f>
        <v>omni</v>
      </c>
    </row>
    <row r="1127" spans="1:25" x14ac:dyDescent="0.25">
      <c r="A1127" t="s">
        <v>332</v>
      </c>
      <c r="B1127" t="s">
        <v>1040</v>
      </c>
      <c r="C1127" t="s">
        <v>88</v>
      </c>
      <c r="D1127" t="s">
        <v>119</v>
      </c>
      <c r="E1127" t="s">
        <v>120</v>
      </c>
      <c r="F1127" t="s">
        <v>1041</v>
      </c>
      <c r="G1127" t="s">
        <v>1049</v>
      </c>
      <c r="H1127" t="s">
        <v>25</v>
      </c>
      <c r="I1127">
        <v>2</v>
      </c>
      <c r="J1127">
        <v>141</v>
      </c>
      <c r="K1127">
        <v>130317</v>
      </c>
      <c r="L1127">
        <v>13</v>
      </c>
      <c r="M1127">
        <v>3</v>
      </c>
      <c r="N1127">
        <v>2017</v>
      </c>
      <c r="O1127" t="s">
        <v>105</v>
      </c>
      <c r="P1127">
        <v>2</v>
      </c>
      <c r="Q1127" t="s">
        <v>408</v>
      </c>
      <c r="R1127">
        <v>1</v>
      </c>
      <c r="S1127">
        <v>8</v>
      </c>
      <c r="T1127">
        <v>2.46E-2</v>
      </c>
      <c r="U1127">
        <v>2.85</v>
      </c>
      <c r="V1127">
        <f t="shared" si="17"/>
        <v>9.2202260787871655</v>
      </c>
      <c r="X1127" t="s">
        <v>122</v>
      </c>
      <c r="Y1127" t="str">
        <f>VLOOKUP(Q1127,'Lista spp'!A:H,8,FALSE)</f>
        <v>omni</v>
      </c>
    </row>
    <row r="1128" spans="1:25" x14ac:dyDescent="0.25">
      <c r="A1128" t="s">
        <v>332</v>
      </c>
      <c r="B1128" t="s">
        <v>1040</v>
      </c>
      <c r="C1128" t="s">
        <v>88</v>
      </c>
      <c r="D1128" t="s">
        <v>119</v>
      </c>
      <c r="E1128" t="s">
        <v>120</v>
      </c>
      <c r="F1128" t="s">
        <v>1041</v>
      </c>
      <c r="G1128" t="s">
        <v>1049</v>
      </c>
      <c r="H1128" t="s">
        <v>25</v>
      </c>
      <c r="I1128">
        <v>2</v>
      </c>
      <c r="J1128">
        <v>141</v>
      </c>
      <c r="K1128">
        <v>130317</v>
      </c>
      <c r="L1128">
        <v>13</v>
      </c>
      <c r="M1128">
        <v>3</v>
      </c>
      <c r="N1128">
        <v>2017</v>
      </c>
      <c r="O1128" t="s">
        <v>105</v>
      </c>
      <c r="P1128">
        <v>2</v>
      </c>
      <c r="Q1128" t="s">
        <v>515</v>
      </c>
      <c r="R1128">
        <v>1</v>
      </c>
      <c r="S1128">
        <v>3</v>
      </c>
      <c r="T1128">
        <v>2.4E-2</v>
      </c>
      <c r="U1128">
        <v>2.93</v>
      </c>
      <c r="V1128">
        <f t="shared" si="17"/>
        <v>0.60003490957314265</v>
      </c>
      <c r="X1128" t="s">
        <v>122</v>
      </c>
      <c r="Y1128" t="str">
        <f>VLOOKUP(Q1128,'Lista spp'!A:H,8,FALSE)</f>
        <v>scrp</v>
      </c>
    </row>
    <row r="1129" spans="1:25" x14ac:dyDescent="0.25">
      <c r="A1129" t="s">
        <v>332</v>
      </c>
      <c r="B1129" t="s">
        <v>1040</v>
      </c>
      <c r="C1129" t="s">
        <v>88</v>
      </c>
      <c r="D1129" t="s">
        <v>119</v>
      </c>
      <c r="E1129" t="s">
        <v>120</v>
      </c>
      <c r="F1129" t="s">
        <v>1041</v>
      </c>
      <c r="G1129" t="s">
        <v>1049</v>
      </c>
      <c r="H1129" t="s">
        <v>25</v>
      </c>
      <c r="I1129">
        <v>2</v>
      </c>
      <c r="J1129">
        <v>141</v>
      </c>
      <c r="K1129">
        <v>130317</v>
      </c>
      <c r="L1129">
        <v>13</v>
      </c>
      <c r="M1129">
        <v>3</v>
      </c>
      <c r="N1129">
        <v>2017</v>
      </c>
      <c r="O1129" t="s">
        <v>105</v>
      </c>
      <c r="P1129">
        <v>2</v>
      </c>
      <c r="Q1129" t="s">
        <v>515</v>
      </c>
      <c r="R1129">
        <v>2</v>
      </c>
      <c r="S1129">
        <v>10</v>
      </c>
      <c r="T1129">
        <v>2.4E-2</v>
      </c>
      <c r="U1129">
        <v>2.93</v>
      </c>
      <c r="V1129">
        <f t="shared" si="17"/>
        <v>40.854625833714124</v>
      </c>
      <c r="X1129" t="s">
        <v>122</v>
      </c>
      <c r="Y1129" t="str">
        <f>VLOOKUP(Q1129,'Lista spp'!A:H,8,FALSE)</f>
        <v>scrp</v>
      </c>
    </row>
    <row r="1130" spans="1:25" x14ac:dyDescent="0.25">
      <c r="A1130" t="s">
        <v>332</v>
      </c>
      <c r="B1130" t="s">
        <v>1040</v>
      </c>
      <c r="C1130" t="s">
        <v>88</v>
      </c>
      <c r="D1130" t="s">
        <v>119</v>
      </c>
      <c r="E1130" t="s">
        <v>120</v>
      </c>
      <c r="F1130" t="s">
        <v>1041</v>
      </c>
      <c r="G1130" t="s">
        <v>1049</v>
      </c>
      <c r="H1130" t="s">
        <v>25</v>
      </c>
      <c r="I1130">
        <v>2</v>
      </c>
      <c r="J1130">
        <v>141</v>
      </c>
      <c r="K1130">
        <v>130317</v>
      </c>
      <c r="L1130">
        <v>13</v>
      </c>
      <c r="M1130">
        <v>3</v>
      </c>
      <c r="N1130">
        <v>2017</v>
      </c>
      <c r="O1130" t="s">
        <v>105</v>
      </c>
      <c r="P1130">
        <v>2</v>
      </c>
      <c r="Q1130" t="s">
        <v>515</v>
      </c>
      <c r="R1130">
        <v>1</v>
      </c>
      <c r="S1130">
        <v>8</v>
      </c>
      <c r="T1130">
        <v>2.4E-2</v>
      </c>
      <c r="U1130">
        <v>2.93</v>
      </c>
      <c r="V1130">
        <f t="shared" si="17"/>
        <v>10.623433498311044</v>
      </c>
      <c r="X1130" t="s">
        <v>122</v>
      </c>
      <c r="Y1130" t="str">
        <f>VLOOKUP(Q1130,'Lista spp'!A:H,8,FALSE)</f>
        <v>scrp</v>
      </c>
    </row>
    <row r="1131" spans="1:25" x14ac:dyDescent="0.25">
      <c r="A1131" t="s">
        <v>332</v>
      </c>
      <c r="B1131" t="s">
        <v>1040</v>
      </c>
      <c r="C1131" t="s">
        <v>88</v>
      </c>
      <c r="D1131" t="s">
        <v>119</v>
      </c>
      <c r="E1131" t="s">
        <v>120</v>
      </c>
      <c r="F1131" t="s">
        <v>1041</v>
      </c>
      <c r="G1131" t="s">
        <v>1049</v>
      </c>
      <c r="H1131" t="s">
        <v>25</v>
      </c>
      <c r="I1131">
        <v>2</v>
      </c>
      <c r="J1131">
        <v>141</v>
      </c>
      <c r="K1131">
        <v>130317</v>
      </c>
      <c r="L1131">
        <v>13</v>
      </c>
      <c r="M1131">
        <v>3</v>
      </c>
      <c r="N1131">
        <v>2017</v>
      </c>
      <c r="O1131" t="s">
        <v>105</v>
      </c>
      <c r="P1131">
        <v>2</v>
      </c>
      <c r="Q1131" t="s">
        <v>445</v>
      </c>
      <c r="R1131">
        <v>1</v>
      </c>
      <c r="S1131">
        <v>5</v>
      </c>
      <c r="T1131">
        <v>1.44E-2</v>
      </c>
      <c r="U1131">
        <v>3.1</v>
      </c>
      <c r="V1131">
        <f t="shared" si="17"/>
        <v>2.1143140975584331</v>
      </c>
      <c r="W1131" t="s">
        <v>458</v>
      </c>
      <c r="X1131" t="s">
        <v>122</v>
      </c>
      <c r="Y1131" t="str">
        <f>VLOOKUP(Q1131,'Lista spp'!A:H,8,FALSE)</f>
        <v>scrp</v>
      </c>
    </row>
    <row r="1132" spans="1:25" x14ac:dyDescent="0.25">
      <c r="A1132" t="s">
        <v>332</v>
      </c>
      <c r="B1132" t="s">
        <v>1040</v>
      </c>
      <c r="C1132" t="s">
        <v>88</v>
      </c>
      <c r="D1132" t="s">
        <v>119</v>
      </c>
      <c r="E1132" t="s">
        <v>120</v>
      </c>
      <c r="F1132" t="s">
        <v>1041</v>
      </c>
      <c r="G1132" t="s">
        <v>1049</v>
      </c>
      <c r="H1132" t="s">
        <v>25</v>
      </c>
      <c r="I1132">
        <v>2</v>
      </c>
      <c r="J1132">
        <v>141</v>
      </c>
      <c r="K1132">
        <v>130317</v>
      </c>
      <c r="L1132">
        <v>13</v>
      </c>
      <c r="M1132">
        <v>3</v>
      </c>
      <c r="N1132">
        <v>2017</v>
      </c>
      <c r="O1132" t="s">
        <v>105</v>
      </c>
      <c r="P1132">
        <v>2</v>
      </c>
      <c r="Q1132" t="s">
        <v>445</v>
      </c>
      <c r="R1132">
        <v>2</v>
      </c>
      <c r="S1132">
        <v>7</v>
      </c>
      <c r="T1132">
        <v>1.44E-2</v>
      </c>
      <c r="U1132">
        <v>3.1</v>
      </c>
      <c r="V1132">
        <f t="shared" si="17"/>
        <v>12.00041905263552</v>
      </c>
      <c r="W1132" t="s">
        <v>435</v>
      </c>
      <c r="X1132" t="s">
        <v>122</v>
      </c>
      <c r="Y1132" t="str">
        <f>VLOOKUP(Q1132,'Lista spp'!A:H,8,FALSE)</f>
        <v>scrp</v>
      </c>
    </row>
    <row r="1133" spans="1:25" x14ac:dyDescent="0.25">
      <c r="A1133" t="s">
        <v>332</v>
      </c>
      <c r="B1133" t="s">
        <v>1040</v>
      </c>
      <c r="C1133" t="s">
        <v>88</v>
      </c>
      <c r="D1133" t="s">
        <v>119</v>
      </c>
      <c r="E1133" t="s">
        <v>120</v>
      </c>
      <c r="F1133" t="s">
        <v>1041</v>
      </c>
      <c r="G1133" t="s">
        <v>1049</v>
      </c>
      <c r="H1133" t="s">
        <v>25</v>
      </c>
      <c r="I1133">
        <v>2</v>
      </c>
      <c r="J1133">
        <v>141</v>
      </c>
      <c r="K1133">
        <v>130317</v>
      </c>
      <c r="L1133">
        <v>13</v>
      </c>
      <c r="M1133">
        <v>3</v>
      </c>
      <c r="N1133">
        <v>2017</v>
      </c>
      <c r="O1133" t="s">
        <v>105</v>
      </c>
      <c r="P1133">
        <v>2</v>
      </c>
      <c r="Q1133" t="s">
        <v>448</v>
      </c>
      <c r="R1133">
        <v>1</v>
      </c>
      <c r="S1133">
        <v>22</v>
      </c>
      <c r="T1133">
        <v>1.7100000000000001E-2</v>
      </c>
      <c r="U1133">
        <v>3.2</v>
      </c>
      <c r="V1133">
        <f t="shared" si="17"/>
        <v>337.8692665384616</v>
      </c>
      <c r="W1133" t="s">
        <v>435</v>
      </c>
      <c r="X1133" t="s">
        <v>122</v>
      </c>
      <c r="Y1133" t="str">
        <f>VLOOKUP(Q1133,'Lista spp'!A:H,8,FALSE)</f>
        <v>scrp</v>
      </c>
    </row>
    <row r="1134" spans="1:25" x14ac:dyDescent="0.25">
      <c r="A1134" t="s">
        <v>332</v>
      </c>
      <c r="B1134" t="s">
        <v>1040</v>
      </c>
      <c r="C1134" t="s">
        <v>88</v>
      </c>
      <c r="D1134" t="s">
        <v>119</v>
      </c>
      <c r="E1134" t="s">
        <v>120</v>
      </c>
      <c r="F1134" t="s">
        <v>1041</v>
      </c>
      <c r="G1134" t="s">
        <v>1049</v>
      </c>
      <c r="H1134" t="s">
        <v>25</v>
      </c>
      <c r="I1134">
        <v>2</v>
      </c>
      <c r="J1134">
        <v>141</v>
      </c>
      <c r="K1134">
        <v>130317</v>
      </c>
      <c r="L1134">
        <v>13</v>
      </c>
      <c r="M1134">
        <v>3</v>
      </c>
      <c r="N1134">
        <v>2017</v>
      </c>
      <c r="O1134" t="s">
        <v>105</v>
      </c>
      <c r="P1134">
        <v>2</v>
      </c>
      <c r="Q1134" t="s">
        <v>448</v>
      </c>
      <c r="R1134">
        <v>1</v>
      </c>
      <c r="S1134">
        <v>17</v>
      </c>
      <c r="T1134">
        <v>1.7100000000000001E-2</v>
      </c>
      <c r="U1134">
        <v>3.2</v>
      </c>
      <c r="V1134">
        <f t="shared" si="17"/>
        <v>148.05826600419306</v>
      </c>
      <c r="W1134" t="s">
        <v>435</v>
      </c>
      <c r="X1134" t="s">
        <v>122</v>
      </c>
      <c r="Y1134" t="str">
        <f>VLOOKUP(Q1134,'Lista spp'!A:H,8,FALSE)</f>
        <v>scrp</v>
      </c>
    </row>
    <row r="1135" spans="1:25" x14ac:dyDescent="0.25">
      <c r="A1135" t="s">
        <v>332</v>
      </c>
      <c r="B1135" t="s">
        <v>1040</v>
      </c>
      <c r="C1135" t="s">
        <v>88</v>
      </c>
      <c r="D1135" t="s">
        <v>119</v>
      </c>
      <c r="E1135" t="s">
        <v>120</v>
      </c>
      <c r="F1135" t="s">
        <v>1041</v>
      </c>
      <c r="G1135" t="s">
        <v>1049</v>
      </c>
      <c r="H1135" t="s">
        <v>25</v>
      </c>
      <c r="I1135">
        <v>2</v>
      </c>
      <c r="J1135">
        <v>141</v>
      </c>
      <c r="K1135">
        <v>130317</v>
      </c>
      <c r="L1135">
        <v>13</v>
      </c>
      <c r="M1135">
        <v>3</v>
      </c>
      <c r="N1135">
        <v>2017</v>
      </c>
      <c r="O1135" t="s">
        <v>105</v>
      </c>
      <c r="P1135">
        <v>2</v>
      </c>
      <c r="Q1135" t="s">
        <v>445</v>
      </c>
      <c r="R1135">
        <v>1</v>
      </c>
      <c r="S1135">
        <v>20</v>
      </c>
      <c r="T1135">
        <v>1.44E-2</v>
      </c>
      <c r="U1135">
        <v>3.1</v>
      </c>
      <c r="V1135">
        <f t="shared" si="17"/>
        <v>155.43738405199448</v>
      </c>
      <c r="W1135" t="s">
        <v>435</v>
      </c>
      <c r="X1135" t="s">
        <v>122</v>
      </c>
      <c r="Y1135" t="str">
        <f>VLOOKUP(Q1135,'Lista spp'!A:H,8,FALSE)</f>
        <v>scrp</v>
      </c>
    </row>
    <row r="1136" spans="1:25" x14ac:dyDescent="0.25">
      <c r="A1136" t="s">
        <v>332</v>
      </c>
      <c r="B1136" t="s">
        <v>1040</v>
      </c>
      <c r="C1136" t="s">
        <v>88</v>
      </c>
      <c r="D1136" t="s">
        <v>119</v>
      </c>
      <c r="E1136" t="s">
        <v>120</v>
      </c>
      <c r="F1136" t="s">
        <v>1041</v>
      </c>
      <c r="G1136" t="s">
        <v>1049</v>
      </c>
      <c r="H1136" t="s">
        <v>25</v>
      </c>
      <c r="I1136">
        <v>2</v>
      </c>
      <c r="J1136">
        <v>141</v>
      </c>
      <c r="K1136">
        <v>130317</v>
      </c>
      <c r="L1136">
        <v>13</v>
      </c>
      <c r="M1136">
        <v>3</v>
      </c>
      <c r="N1136">
        <v>2017</v>
      </c>
      <c r="O1136" t="s">
        <v>105</v>
      </c>
      <c r="P1136">
        <v>2</v>
      </c>
      <c r="Q1136" t="s">
        <v>560</v>
      </c>
      <c r="R1136">
        <v>1</v>
      </c>
      <c r="S1136">
        <v>12</v>
      </c>
      <c r="T1136">
        <v>2.5999999999999999E-2</v>
      </c>
      <c r="U1136">
        <v>2.87</v>
      </c>
      <c r="V1136">
        <f t="shared" si="17"/>
        <v>32.525465746123885</v>
      </c>
      <c r="X1136" t="s">
        <v>122</v>
      </c>
      <c r="Y1136" t="str">
        <f>VLOOKUP(Q1136,'Lista spp'!A:H,8,FALSE)</f>
        <v>scrp</v>
      </c>
    </row>
    <row r="1137" spans="1:25" x14ac:dyDescent="0.25">
      <c r="A1137" t="s">
        <v>332</v>
      </c>
      <c r="B1137" t="s">
        <v>1040</v>
      </c>
      <c r="C1137" t="s">
        <v>88</v>
      </c>
      <c r="D1137" t="s">
        <v>119</v>
      </c>
      <c r="E1137" t="s">
        <v>120</v>
      </c>
      <c r="F1137" t="s">
        <v>1041</v>
      </c>
      <c r="G1137" t="s">
        <v>1049</v>
      </c>
      <c r="H1137" t="s">
        <v>25</v>
      </c>
      <c r="I1137">
        <v>2</v>
      </c>
      <c r="J1137">
        <v>141</v>
      </c>
      <c r="K1137">
        <v>130317</v>
      </c>
      <c r="L1137">
        <v>13</v>
      </c>
      <c r="M1137">
        <v>3</v>
      </c>
      <c r="N1137">
        <v>2017</v>
      </c>
      <c r="O1137" t="s">
        <v>105</v>
      </c>
      <c r="P1137">
        <v>2</v>
      </c>
      <c r="Q1137" t="s">
        <v>615</v>
      </c>
      <c r="R1137">
        <v>2</v>
      </c>
      <c r="S1137">
        <v>11</v>
      </c>
      <c r="T1137">
        <v>2.9000000000000001E-2</v>
      </c>
      <c r="U1137">
        <v>2.98</v>
      </c>
      <c r="V1137">
        <f t="shared" si="17"/>
        <v>73.583119477480238</v>
      </c>
      <c r="X1137" t="s">
        <v>616</v>
      </c>
      <c r="Y1137" t="str">
        <f>VLOOKUP(Q1137,'Lista spp'!A:H,8,FALSE)</f>
        <v>sinv</v>
      </c>
    </row>
    <row r="1138" spans="1:25" x14ac:dyDescent="0.25">
      <c r="A1138" t="s">
        <v>332</v>
      </c>
      <c r="B1138" t="s">
        <v>1040</v>
      </c>
      <c r="C1138" t="s">
        <v>88</v>
      </c>
      <c r="D1138" t="s">
        <v>119</v>
      </c>
      <c r="E1138" t="s">
        <v>120</v>
      </c>
      <c r="F1138" t="s">
        <v>1041</v>
      </c>
      <c r="G1138" t="s">
        <v>1049</v>
      </c>
      <c r="H1138" t="s">
        <v>25</v>
      </c>
      <c r="I1138">
        <v>2</v>
      </c>
      <c r="J1138">
        <v>141</v>
      </c>
      <c r="K1138">
        <v>130317</v>
      </c>
      <c r="L1138">
        <v>13</v>
      </c>
      <c r="M1138">
        <v>3</v>
      </c>
      <c r="N1138">
        <v>2017</v>
      </c>
      <c r="O1138" t="s">
        <v>105</v>
      </c>
      <c r="P1138">
        <v>2</v>
      </c>
      <c r="Q1138" t="s">
        <v>626</v>
      </c>
      <c r="R1138">
        <v>1</v>
      </c>
      <c r="S1138">
        <v>12</v>
      </c>
      <c r="T1138">
        <v>1.9300000000000001E-2</v>
      </c>
      <c r="U1138">
        <v>2.96</v>
      </c>
      <c r="V1138">
        <f t="shared" si="17"/>
        <v>30.19491402110754</v>
      </c>
      <c r="X1138" t="s">
        <v>122</v>
      </c>
      <c r="Y1138" t="str">
        <f>VLOOKUP(Q1138,'Lista spp'!A:H,8,FALSE)</f>
        <v>ther</v>
      </c>
    </row>
    <row r="1139" spans="1:25" x14ac:dyDescent="0.25">
      <c r="A1139" t="s">
        <v>332</v>
      </c>
      <c r="B1139" t="s">
        <v>1040</v>
      </c>
      <c r="C1139" t="s">
        <v>88</v>
      </c>
      <c r="D1139" t="s">
        <v>119</v>
      </c>
      <c r="E1139" t="s">
        <v>120</v>
      </c>
      <c r="F1139" t="s">
        <v>1041</v>
      </c>
      <c r="G1139" t="s">
        <v>1049</v>
      </c>
      <c r="H1139" t="s">
        <v>25</v>
      </c>
      <c r="I1139">
        <v>2</v>
      </c>
      <c r="J1139">
        <v>141</v>
      </c>
      <c r="K1139">
        <v>130317</v>
      </c>
      <c r="L1139">
        <v>13</v>
      </c>
      <c r="M1139">
        <v>3</v>
      </c>
      <c r="N1139">
        <v>2017</v>
      </c>
      <c r="O1139" t="s">
        <v>105</v>
      </c>
      <c r="P1139">
        <v>2</v>
      </c>
      <c r="Q1139" t="s">
        <v>626</v>
      </c>
      <c r="R1139">
        <v>1</v>
      </c>
      <c r="S1139">
        <v>10</v>
      </c>
      <c r="T1139">
        <v>1.9300000000000001E-2</v>
      </c>
      <c r="U1139">
        <v>2.96</v>
      </c>
      <c r="V1139">
        <f t="shared" si="17"/>
        <v>17.601809199569061</v>
      </c>
      <c r="X1139" t="s">
        <v>122</v>
      </c>
      <c r="Y1139" t="str">
        <f>VLOOKUP(Q1139,'Lista spp'!A:H,8,FALSE)</f>
        <v>ther</v>
      </c>
    </row>
    <row r="1140" spans="1:25" x14ac:dyDescent="0.25">
      <c r="A1140" t="s">
        <v>332</v>
      </c>
      <c r="B1140" t="s">
        <v>1040</v>
      </c>
      <c r="C1140" t="s">
        <v>88</v>
      </c>
      <c r="D1140" t="s">
        <v>119</v>
      </c>
      <c r="E1140" t="s">
        <v>120</v>
      </c>
      <c r="F1140" t="s">
        <v>1041</v>
      </c>
      <c r="G1140" t="s">
        <v>1049</v>
      </c>
      <c r="H1140" t="s">
        <v>25</v>
      </c>
      <c r="I1140">
        <v>2</v>
      </c>
      <c r="J1140">
        <v>141</v>
      </c>
      <c r="K1140">
        <v>130317</v>
      </c>
      <c r="L1140">
        <v>13</v>
      </c>
      <c r="M1140">
        <v>3</v>
      </c>
      <c r="N1140">
        <v>2017</v>
      </c>
      <c r="O1140" t="s">
        <v>105</v>
      </c>
      <c r="P1140">
        <v>2</v>
      </c>
      <c r="Q1140" t="s">
        <v>626</v>
      </c>
      <c r="R1140">
        <v>1</v>
      </c>
      <c r="S1140">
        <v>7</v>
      </c>
      <c r="T1140">
        <v>1.9300000000000001E-2</v>
      </c>
      <c r="U1140">
        <v>2.96</v>
      </c>
      <c r="V1140">
        <f t="shared" si="17"/>
        <v>6.1241738036500317</v>
      </c>
      <c r="X1140" t="s">
        <v>122</v>
      </c>
      <c r="Y1140" t="str">
        <f>VLOOKUP(Q1140,'Lista spp'!A:H,8,FALSE)</f>
        <v>ther</v>
      </c>
    </row>
    <row r="1141" spans="1:25" x14ac:dyDescent="0.25">
      <c r="A1141" t="s">
        <v>333</v>
      </c>
      <c r="B1141" t="s">
        <v>1040</v>
      </c>
      <c r="C1141" t="s">
        <v>88</v>
      </c>
      <c r="D1141" t="s">
        <v>119</v>
      </c>
      <c r="E1141" t="s">
        <v>120</v>
      </c>
      <c r="F1141" t="s">
        <v>1041</v>
      </c>
      <c r="G1141" t="s">
        <v>1049</v>
      </c>
      <c r="H1141" t="s">
        <v>25</v>
      </c>
      <c r="I1141">
        <v>3</v>
      </c>
      <c r="J1141">
        <v>142</v>
      </c>
      <c r="K1141">
        <v>130317</v>
      </c>
      <c r="L1141">
        <v>13</v>
      </c>
      <c r="M1141">
        <v>3</v>
      </c>
      <c r="N1141">
        <v>2017</v>
      </c>
      <c r="O1141" t="s">
        <v>105</v>
      </c>
      <c r="P1141">
        <v>2</v>
      </c>
      <c r="Q1141" t="s">
        <v>315</v>
      </c>
      <c r="R1141">
        <v>3</v>
      </c>
      <c r="S1141">
        <v>11</v>
      </c>
      <c r="T1141">
        <v>8.6999999999999994E-3</v>
      </c>
      <c r="U1141">
        <v>3.1440000000000001</v>
      </c>
      <c r="V1141">
        <f t="shared" si="17"/>
        <v>49.065825445402595</v>
      </c>
      <c r="X1141" t="s">
        <v>122</v>
      </c>
      <c r="Y1141" t="str">
        <f>VLOOKUP(Q1141,'Lista spp'!A:H,8,FALSE)</f>
        <v>minv</v>
      </c>
    </row>
    <row r="1142" spans="1:25" x14ac:dyDescent="0.25">
      <c r="A1142" t="s">
        <v>333</v>
      </c>
      <c r="B1142" t="s">
        <v>1040</v>
      </c>
      <c r="C1142" t="s">
        <v>88</v>
      </c>
      <c r="D1142" t="s">
        <v>119</v>
      </c>
      <c r="E1142" t="s">
        <v>120</v>
      </c>
      <c r="F1142" t="s">
        <v>1041</v>
      </c>
      <c r="G1142" t="s">
        <v>1049</v>
      </c>
      <c r="H1142" t="s">
        <v>25</v>
      </c>
      <c r="I1142">
        <v>3</v>
      </c>
      <c r="J1142">
        <v>142</v>
      </c>
      <c r="K1142">
        <v>130317</v>
      </c>
      <c r="L1142">
        <v>13</v>
      </c>
      <c r="M1142">
        <v>3</v>
      </c>
      <c r="N1142">
        <v>2017</v>
      </c>
      <c r="O1142" t="s">
        <v>105</v>
      </c>
      <c r="P1142">
        <v>2</v>
      </c>
      <c r="Q1142" t="s">
        <v>315</v>
      </c>
      <c r="R1142">
        <v>1</v>
      </c>
      <c r="S1142">
        <v>10</v>
      </c>
      <c r="T1142">
        <v>8.6999999999999994E-3</v>
      </c>
      <c r="U1142">
        <v>3.1440000000000001</v>
      </c>
      <c r="V1142">
        <f t="shared" si="17"/>
        <v>12.120464185624151</v>
      </c>
      <c r="X1142" t="s">
        <v>122</v>
      </c>
      <c r="Y1142" t="str">
        <f>VLOOKUP(Q1142,'Lista spp'!A:H,8,FALSE)</f>
        <v>minv</v>
      </c>
    </row>
    <row r="1143" spans="1:25" x14ac:dyDescent="0.25">
      <c r="A1143" t="s">
        <v>333</v>
      </c>
      <c r="B1143" t="s">
        <v>1040</v>
      </c>
      <c r="C1143" t="s">
        <v>88</v>
      </c>
      <c r="D1143" t="s">
        <v>119</v>
      </c>
      <c r="E1143" t="s">
        <v>120</v>
      </c>
      <c r="F1143" t="s">
        <v>1041</v>
      </c>
      <c r="G1143" t="s">
        <v>1049</v>
      </c>
      <c r="H1143" t="s">
        <v>25</v>
      </c>
      <c r="I1143">
        <v>3</v>
      </c>
      <c r="J1143">
        <v>142</v>
      </c>
      <c r="K1143">
        <v>130317</v>
      </c>
      <c r="L1143">
        <v>13</v>
      </c>
      <c r="M1143">
        <v>3</v>
      </c>
      <c r="N1143">
        <v>2017</v>
      </c>
      <c r="O1143" t="s">
        <v>105</v>
      </c>
      <c r="P1143">
        <v>2</v>
      </c>
      <c r="Q1143" t="s">
        <v>315</v>
      </c>
      <c r="R1143">
        <v>3</v>
      </c>
      <c r="S1143">
        <v>8</v>
      </c>
      <c r="T1143">
        <v>8.6999999999999994E-3</v>
      </c>
      <c r="U1143">
        <v>3.1440000000000001</v>
      </c>
      <c r="V1143">
        <f t="shared" si="17"/>
        <v>18.028326986888253</v>
      </c>
      <c r="X1143" t="s">
        <v>122</v>
      </c>
      <c r="Y1143" t="str">
        <f>VLOOKUP(Q1143,'Lista spp'!A:H,8,FALSE)</f>
        <v>minv</v>
      </c>
    </row>
    <row r="1144" spans="1:25" x14ac:dyDescent="0.25">
      <c r="A1144" t="s">
        <v>333</v>
      </c>
      <c r="B1144" t="s">
        <v>1040</v>
      </c>
      <c r="C1144" t="s">
        <v>88</v>
      </c>
      <c r="D1144" t="s">
        <v>119</v>
      </c>
      <c r="E1144" t="s">
        <v>120</v>
      </c>
      <c r="F1144" t="s">
        <v>1041</v>
      </c>
      <c r="G1144" t="s">
        <v>1049</v>
      </c>
      <c r="H1144" t="s">
        <v>25</v>
      </c>
      <c r="I1144">
        <v>3</v>
      </c>
      <c r="J1144">
        <v>142</v>
      </c>
      <c r="K1144">
        <v>130317</v>
      </c>
      <c r="L1144">
        <v>13</v>
      </c>
      <c r="M1144">
        <v>3</v>
      </c>
      <c r="N1144">
        <v>2017</v>
      </c>
      <c r="O1144" t="s">
        <v>105</v>
      </c>
      <c r="P1144">
        <v>2</v>
      </c>
      <c r="Q1144" t="s">
        <v>307</v>
      </c>
      <c r="R1144">
        <v>1</v>
      </c>
      <c r="S1144">
        <v>12</v>
      </c>
      <c r="T1144">
        <v>1.01E-2</v>
      </c>
      <c r="U1144">
        <v>3.0813000000000001</v>
      </c>
      <c r="V1144">
        <f t="shared" si="17"/>
        <v>21.360063882832701</v>
      </c>
      <c r="X1144" t="s">
        <v>122</v>
      </c>
      <c r="Y1144" t="str">
        <f>VLOOKUP(Q1144,'Lista spp'!A:H,8,FALSE)</f>
        <v>minv</v>
      </c>
    </row>
    <row r="1145" spans="1:25" x14ac:dyDescent="0.25">
      <c r="A1145" t="s">
        <v>333</v>
      </c>
      <c r="B1145" t="s">
        <v>1040</v>
      </c>
      <c r="C1145" t="s">
        <v>88</v>
      </c>
      <c r="D1145" t="s">
        <v>119</v>
      </c>
      <c r="E1145" t="s">
        <v>120</v>
      </c>
      <c r="F1145" t="s">
        <v>1041</v>
      </c>
      <c r="G1145" t="s">
        <v>1049</v>
      </c>
      <c r="H1145" t="s">
        <v>25</v>
      </c>
      <c r="I1145">
        <v>3</v>
      </c>
      <c r="J1145">
        <v>142</v>
      </c>
      <c r="K1145">
        <v>130317</v>
      </c>
      <c r="L1145">
        <v>13</v>
      </c>
      <c r="M1145">
        <v>3</v>
      </c>
      <c r="N1145">
        <v>2017</v>
      </c>
      <c r="O1145" t="s">
        <v>105</v>
      </c>
      <c r="P1145">
        <v>2</v>
      </c>
      <c r="Q1145" t="s">
        <v>299</v>
      </c>
      <c r="R1145">
        <v>1</v>
      </c>
      <c r="S1145">
        <v>12</v>
      </c>
      <c r="T1145">
        <v>3.3500000000000002E-2</v>
      </c>
      <c r="U1145">
        <v>2.7719999999999998</v>
      </c>
      <c r="V1145">
        <f t="shared" si="17"/>
        <v>32.849988441092279</v>
      </c>
      <c r="X1145" t="s">
        <v>122</v>
      </c>
      <c r="Y1145" t="str">
        <f>VLOOKUP(Q1145,'Lista spp'!A:H,8,FALSE)</f>
        <v>minv</v>
      </c>
    </row>
    <row r="1146" spans="1:25" x14ac:dyDescent="0.25">
      <c r="A1146" t="s">
        <v>333</v>
      </c>
      <c r="B1146" t="s">
        <v>1040</v>
      </c>
      <c r="C1146" t="s">
        <v>88</v>
      </c>
      <c r="D1146" t="s">
        <v>119</v>
      </c>
      <c r="E1146" t="s">
        <v>120</v>
      </c>
      <c r="F1146" t="s">
        <v>1041</v>
      </c>
      <c r="G1146" t="s">
        <v>1049</v>
      </c>
      <c r="H1146" t="s">
        <v>25</v>
      </c>
      <c r="I1146">
        <v>3</v>
      </c>
      <c r="J1146">
        <v>142</v>
      </c>
      <c r="K1146">
        <v>130317</v>
      </c>
      <c r="L1146">
        <v>13</v>
      </c>
      <c r="M1146">
        <v>3</v>
      </c>
      <c r="N1146">
        <v>2017</v>
      </c>
      <c r="O1146" t="s">
        <v>105</v>
      </c>
      <c r="P1146">
        <v>2</v>
      </c>
      <c r="Q1146" t="s">
        <v>408</v>
      </c>
      <c r="R1146">
        <v>3</v>
      </c>
      <c r="S1146">
        <v>8</v>
      </c>
      <c r="T1146">
        <v>2.46E-2</v>
      </c>
      <c r="U1146">
        <v>2.85</v>
      </c>
      <c r="V1146">
        <f t="shared" si="17"/>
        <v>27.660678236361498</v>
      </c>
      <c r="X1146" t="s">
        <v>122</v>
      </c>
      <c r="Y1146" t="str">
        <f>VLOOKUP(Q1146,'Lista spp'!A:H,8,FALSE)</f>
        <v>omni</v>
      </c>
    </row>
    <row r="1147" spans="1:25" x14ac:dyDescent="0.25">
      <c r="A1147" t="s">
        <v>333</v>
      </c>
      <c r="B1147" t="s">
        <v>1040</v>
      </c>
      <c r="C1147" t="s">
        <v>88</v>
      </c>
      <c r="D1147" t="s">
        <v>119</v>
      </c>
      <c r="E1147" t="s">
        <v>120</v>
      </c>
      <c r="F1147" t="s">
        <v>1041</v>
      </c>
      <c r="G1147" t="s">
        <v>1049</v>
      </c>
      <c r="H1147" t="s">
        <v>25</v>
      </c>
      <c r="I1147">
        <v>3</v>
      </c>
      <c r="J1147">
        <v>142</v>
      </c>
      <c r="K1147">
        <v>130317</v>
      </c>
      <c r="L1147">
        <v>13</v>
      </c>
      <c r="M1147">
        <v>3</v>
      </c>
      <c r="N1147">
        <v>2017</v>
      </c>
      <c r="O1147" t="s">
        <v>105</v>
      </c>
      <c r="P1147">
        <v>2</v>
      </c>
      <c r="Q1147" t="s">
        <v>455</v>
      </c>
      <c r="R1147">
        <v>1</v>
      </c>
      <c r="S1147">
        <v>30</v>
      </c>
      <c r="T1147">
        <v>3.5200000000000002E-2</v>
      </c>
      <c r="U1147">
        <v>2.88</v>
      </c>
      <c r="V1147">
        <f t="shared" si="17"/>
        <v>631.90512411652435</v>
      </c>
      <c r="X1147" t="s">
        <v>122</v>
      </c>
      <c r="Y1147" t="str">
        <f>VLOOKUP(Q1147,'Lista spp'!A:H,8,FALSE)</f>
        <v>scrp</v>
      </c>
    </row>
    <row r="1148" spans="1:25" x14ac:dyDescent="0.25">
      <c r="A1148" t="s">
        <v>333</v>
      </c>
      <c r="B1148" t="s">
        <v>1040</v>
      </c>
      <c r="C1148" t="s">
        <v>88</v>
      </c>
      <c r="D1148" t="s">
        <v>119</v>
      </c>
      <c r="E1148" t="s">
        <v>120</v>
      </c>
      <c r="F1148" t="s">
        <v>1041</v>
      </c>
      <c r="G1148" t="s">
        <v>1049</v>
      </c>
      <c r="H1148" t="s">
        <v>25</v>
      </c>
      <c r="I1148">
        <v>3</v>
      </c>
      <c r="J1148">
        <v>142</v>
      </c>
      <c r="K1148">
        <v>130317</v>
      </c>
      <c r="L1148">
        <v>13</v>
      </c>
      <c r="M1148">
        <v>3</v>
      </c>
      <c r="N1148">
        <v>2017</v>
      </c>
      <c r="O1148" t="s">
        <v>105</v>
      </c>
      <c r="P1148">
        <v>2</v>
      </c>
      <c r="Q1148" t="s">
        <v>448</v>
      </c>
      <c r="R1148">
        <v>3</v>
      </c>
      <c r="S1148">
        <v>8</v>
      </c>
      <c r="T1148">
        <v>1.7100000000000001E-2</v>
      </c>
      <c r="U1148">
        <v>3.2</v>
      </c>
      <c r="V1148">
        <f t="shared" si="17"/>
        <v>39.811205049335513</v>
      </c>
      <c r="W1148" t="s">
        <v>435</v>
      </c>
      <c r="X1148" t="s">
        <v>122</v>
      </c>
      <c r="Y1148" t="str">
        <f>VLOOKUP(Q1148,'Lista spp'!A:H,8,FALSE)</f>
        <v>scrp</v>
      </c>
    </row>
    <row r="1149" spans="1:25" x14ac:dyDescent="0.25">
      <c r="A1149" t="s">
        <v>333</v>
      </c>
      <c r="B1149" t="s">
        <v>1040</v>
      </c>
      <c r="C1149" t="s">
        <v>88</v>
      </c>
      <c r="D1149" t="s">
        <v>119</v>
      </c>
      <c r="E1149" t="s">
        <v>120</v>
      </c>
      <c r="F1149" t="s">
        <v>1041</v>
      </c>
      <c r="G1149" t="s">
        <v>1049</v>
      </c>
      <c r="H1149" t="s">
        <v>25</v>
      </c>
      <c r="I1149">
        <v>3</v>
      </c>
      <c r="J1149">
        <v>142</v>
      </c>
      <c r="K1149">
        <v>130317</v>
      </c>
      <c r="L1149">
        <v>13</v>
      </c>
      <c r="M1149">
        <v>3</v>
      </c>
      <c r="N1149">
        <v>2017</v>
      </c>
      <c r="O1149" t="s">
        <v>105</v>
      </c>
      <c r="P1149">
        <v>2</v>
      </c>
      <c r="Q1149" t="s">
        <v>448</v>
      </c>
      <c r="R1149">
        <v>7</v>
      </c>
      <c r="S1149">
        <v>7</v>
      </c>
      <c r="T1149">
        <v>1.7100000000000001E-2</v>
      </c>
      <c r="U1149">
        <v>3.2</v>
      </c>
      <c r="V1149">
        <f t="shared" si="17"/>
        <v>60.590966272903664</v>
      </c>
      <c r="W1149" t="s">
        <v>435</v>
      </c>
      <c r="X1149" t="s">
        <v>122</v>
      </c>
      <c r="Y1149" t="str">
        <f>VLOOKUP(Q1149,'Lista spp'!A:H,8,FALSE)</f>
        <v>scrp</v>
      </c>
    </row>
    <row r="1150" spans="1:25" x14ac:dyDescent="0.25">
      <c r="A1150" t="s">
        <v>333</v>
      </c>
      <c r="B1150" t="s">
        <v>1040</v>
      </c>
      <c r="C1150" t="s">
        <v>88</v>
      </c>
      <c r="D1150" t="s">
        <v>119</v>
      </c>
      <c r="E1150" t="s">
        <v>120</v>
      </c>
      <c r="F1150" t="s">
        <v>1041</v>
      </c>
      <c r="G1150" t="s">
        <v>1049</v>
      </c>
      <c r="H1150" t="s">
        <v>25</v>
      </c>
      <c r="I1150">
        <v>3</v>
      </c>
      <c r="J1150">
        <v>142</v>
      </c>
      <c r="K1150">
        <v>130317</v>
      </c>
      <c r="L1150">
        <v>13</v>
      </c>
      <c r="M1150">
        <v>3</v>
      </c>
      <c r="N1150">
        <v>2017</v>
      </c>
      <c r="O1150" t="s">
        <v>105</v>
      </c>
      <c r="P1150">
        <v>2</v>
      </c>
      <c r="Q1150" t="s">
        <v>515</v>
      </c>
      <c r="R1150">
        <v>3</v>
      </c>
      <c r="S1150">
        <v>12</v>
      </c>
      <c r="T1150">
        <v>2.4E-2</v>
      </c>
      <c r="U1150">
        <v>2.93</v>
      </c>
      <c r="V1150">
        <f t="shared" si="17"/>
        <v>104.55228946495242</v>
      </c>
      <c r="X1150" t="s">
        <v>122</v>
      </c>
      <c r="Y1150" t="str">
        <f>VLOOKUP(Q1150,'Lista spp'!A:H,8,FALSE)</f>
        <v>scrp</v>
      </c>
    </row>
    <row r="1151" spans="1:25" x14ac:dyDescent="0.25">
      <c r="A1151" t="s">
        <v>333</v>
      </c>
      <c r="B1151" t="s">
        <v>1040</v>
      </c>
      <c r="C1151" t="s">
        <v>88</v>
      </c>
      <c r="D1151" t="s">
        <v>119</v>
      </c>
      <c r="E1151" t="s">
        <v>120</v>
      </c>
      <c r="F1151" t="s">
        <v>1041</v>
      </c>
      <c r="G1151" t="s">
        <v>1049</v>
      </c>
      <c r="H1151" t="s">
        <v>25</v>
      </c>
      <c r="I1151">
        <v>3</v>
      </c>
      <c r="J1151">
        <v>142</v>
      </c>
      <c r="K1151">
        <v>130317</v>
      </c>
      <c r="L1151">
        <v>13</v>
      </c>
      <c r="M1151">
        <v>3</v>
      </c>
      <c r="N1151">
        <v>2017</v>
      </c>
      <c r="O1151" t="s">
        <v>105</v>
      </c>
      <c r="P1151">
        <v>2</v>
      </c>
      <c r="Q1151" t="s">
        <v>515</v>
      </c>
      <c r="R1151">
        <v>1</v>
      </c>
      <c r="S1151">
        <v>5</v>
      </c>
      <c r="T1151">
        <v>2.4E-2</v>
      </c>
      <c r="U1151">
        <v>2.93</v>
      </c>
      <c r="V1151">
        <f t="shared" si="17"/>
        <v>2.680361396301727</v>
      </c>
      <c r="X1151" t="s">
        <v>122</v>
      </c>
      <c r="Y1151" t="str">
        <f>VLOOKUP(Q1151,'Lista spp'!A:H,8,FALSE)</f>
        <v>scrp</v>
      </c>
    </row>
    <row r="1152" spans="1:25" x14ac:dyDescent="0.25">
      <c r="A1152" t="s">
        <v>333</v>
      </c>
      <c r="B1152" t="s">
        <v>1040</v>
      </c>
      <c r="C1152" t="s">
        <v>88</v>
      </c>
      <c r="D1152" t="s">
        <v>119</v>
      </c>
      <c r="E1152" t="s">
        <v>120</v>
      </c>
      <c r="F1152" t="s">
        <v>1041</v>
      </c>
      <c r="G1152" t="s">
        <v>1049</v>
      </c>
      <c r="H1152" t="s">
        <v>25</v>
      </c>
      <c r="I1152">
        <v>3</v>
      </c>
      <c r="J1152">
        <v>142</v>
      </c>
      <c r="K1152">
        <v>130317</v>
      </c>
      <c r="L1152">
        <v>13</v>
      </c>
      <c r="M1152">
        <v>3</v>
      </c>
      <c r="N1152">
        <v>2017</v>
      </c>
      <c r="O1152" t="s">
        <v>105</v>
      </c>
      <c r="P1152">
        <v>2</v>
      </c>
      <c r="Q1152" t="s">
        <v>515</v>
      </c>
      <c r="R1152">
        <v>1</v>
      </c>
      <c r="S1152">
        <v>4</v>
      </c>
      <c r="T1152">
        <v>2.4E-2</v>
      </c>
      <c r="U1152">
        <v>2.93</v>
      </c>
      <c r="V1152">
        <f t="shared" si="17"/>
        <v>1.3939494225671596</v>
      </c>
      <c r="X1152" t="s">
        <v>122</v>
      </c>
      <c r="Y1152" t="str">
        <f>VLOOKUP(Q1152,'Lista spp'!A:H,8,FALSE)</f>
        <v>scrp</v>
      </c>
    </row>
    <row r="1153" spans="1:25" x14ac:dyDescent="0.25">
      <c r="A1153" t="s">
        <v>333</v>
      </c>
      <c r="B1153" t="s">
        <v>1040</v>
      </c>
      <c r="C1153" t="s">
        <v>88</v>
      </c>
      <c r="D1153" t="s">
        <v>119</v>
      </c>
      <c r="E1153" t="s">
        <v>120</v>
      </c>
      <c r="F1153" t="s">
        <v>1041</v>
      </c>
      <c r="G1153" t="s">
        <v>1049</v>
      </c>
      <c r="H1153" t="s">
        <v>25</v>
      </c>
      <c r="I1153">
        <v>3</v>
      </c>
      <c r="J1153">
        <v>142</v>
      </c>
      <c r="K1153">
        <v>130317</v>
      </c>
      <c r="L1153">
        <v>13</v>
      </c>
      <c r="M1153">
        <v>3</v>
      </c>
      <c r="N1153">
        <v>2017</v>
      </c>
      <c r="O1153" t="s">
        <v>105</v>
      </c>
      <c r="P1153">
        <v>2</v>
      </c>
      <c r="Q1153" t="s">
        <v>515</v>
      </c>
      <c r="R1153">
        <v>1</v>
      </c>
      <c r="S1153">
        <v>22</v>
      </c>
      <c r="T1153">
        <v>2.4E-2</v>
      </c>
      <c r="U1153">
        <v>2.93</v>
      </c>
      <c r="V1153">
        <f t="shared" si="17"/>
        <v>205.83048459329535</v>
      </c>
      <c r="X1153" t="s">
        <v>122</v>
      </c>
      <c r="Y1153" t="str">
        <f>VLOOKUP(Q1153,'Lista spp'!A:H,8,FALSE)</f>
        <v>scrp</v>
      </c>
    </row>
    <row r="1154" spans="1:25" x14ac:dyDescent="0.25">
      <c r="A1154" t="s">
        <v>333</v>
      </c>
      <c r="B1154" t="s">
        <v>1040</v>
      </c>
      <c r="C1154" t="s">
        <v>88</v>
      </c>
      <c r="D1154" t="s">
        <v>119</v>
      </c>
      <c r="E1154" t="s">
        <v>120</v>
      </c>
      <c r="F1154" t="s">
        <v>1041</v>
      </c>
      <c r="G1154" t="s">
        <v>1049</v>
      </c>
      <c r="H1154" t="s">
        <v>25</v>
      </c>
      <c r="I1154">
        <v>3</v>
      </c>
      <c r="J1154">
        <v>142</v>
      </c>
      <c r="K1154">
        <v>130317</v>
      </c>
      <c r="L1154">
        <v>13</v>
      </c>
      <c r="M1154">
        <v>3</v>
      </c>
      <c r="N1154">
        <v>2017</v>
      </c>
      <c r="O1154" t="s">
        <v>105</v>
      </c>
      <c r="P1154">
        <v>2</v>
      </c>
      <c r="Q1154" t="s">
        <v>515</v>
      </c>
      <c r="R1154">
        <v>2</v>
      </c>
      <c r="S1154">
        <v>10</v>
      </c>
      <c r="T1154">
        <v>2.4E-2</v>
      </c>
      <c r="U1154">
        <v>2.93</v>
      </c>
      <c r="V1154">
        <f t="shared" ref="V1154:V1217" si="18">T1154*(S1154^U1154)*R1154</f>
        <v>40.854625833714124</v>
      </c>
      <c r="X1154" t="s">
        <v>122</v>
      </c>
      <c r="Y1154" t="str">
        <f>VLOOKUP(Q1154,'Lista spp'!A:H,8,FALSE)</f>
        <v>scrp</v>
      </c>
    </row>
    <row r="1155" spans="1:25" x14ac:dyDescent="0.25">
      <c r="A1155" t="s">
        <v>333</v>
      </c>
      <c r="B1155" t="s">
        <v>1040</v>
      </c>
      <c r="C1155" t="s">
        <v>88</v>
      </c>
      <c r="D1155" t="s">
        <v>119</v>
      </c>
      <c r="E1155" t="s">
        <v>120</v>
      </c>
      <c r="F1155" t="s">
        <v>1041</v>
      </c>
      <c r="G1155" t="s">
        <v>1049</v>
      </c>
      <c r="H1155" t="s">
        <v>25</v>
      </c>
      <c r="I1155">
        <v>3</v>
      </c>
      <c r="J1155">
        <v>142</v>
      </c>
      <c r="K1155">
        <v>130317</v>
      </c>
      <c r="L1155">
        <v>13</v>
      </c>
      <c r="M1155">
        <v>3</v>
      </c>
      <c r="N1155">
        <v>2017</v>
      </c>
      <c r="O1155" t="s">
        <v>105</v>
      </c>
      <c r="P1155">
        <v>2</v>
      </c>
      <c r="Q1155" t="s">
        <v>445</v>
      </c>
      <c r="R1155">
        <v>1</v>
      </c>
      <c r="S1155">
        <v>10</v>
      </c>
      <c r="T1155">
        <v>1.44E-2</v>
      </c>
      <c r="U1155">
        <v>3.1</v>
      </c>
      <c r="V1155">
        <f t="shared" si="18"/>
        <v>18.12852592983602</v>
      </c>
      <c r="W1155" t="s">
        <v>435</v>
      </c>
      <c r="X1155" t="s">
        <v>122</v>
      </c>
      <c r="Y1155" t="str">
        <f>VLOOKUP(Q1155,'Lista spp'!A:H,8,FALSE)</f>
        <v>scrp</v>
      </c>
    </row>
    <row r="1156" spans="1:25" x14ac:dyDescent="0.25">
      <c r="A1156" t="s">
        <v>333</v>
      </c>
      <c r="B1156" t="s">
        <v>1040</v>
      </c>
      <c r="C1156" t="s">
        <v>88</v>
      </c>
      <c r="D1156" t="s">
        <v>119</v>
      </c>
      <c r="E1156" t="s">
        <v>120</v>
      </c>
      <c r="F1156" t="s">
        <v>1041</v>
      </c>
      <c r="G1156" t="s">
        <v>1049</v>
      </c>
      <c r="H1156" t="s">
        <v>25</v>
      </c>
      <c r="I1156">
        <v>3</v>
      </c>
      <c r="J1156">
        <v>142</v>
      </c>
      <c r="K1156">
        <v>130317</v>
      </c>
      <c r="L1156">
        <v>13</v>
      </c>
      <c r="M1156">
        <v>3</v>
      </c>
      <c r="N1156">
        <v>2017</v>
      </c>
      <c r="O1156" t="s">
        <v>105</v>
      </c>
      <c r="P1156">
        <v>2</v>
      </c>
      <c r="Q1156" t="s">
        <v>445</v>
      </c>
      <c r="R1156">
        <v>1</v>
      </c>
      <c r="S1156">
        <v>13</v>
      </c>
      <c r="T1156">
        <v>1.44E-2</v>
      </c>
      <c r="U1156">
        <v>3.1</v>
      </c>
      <c r="V1156">
        <f t="shared" si="18"/>
        <v>40.887154210399032</v>
      </c>
      <c r="W1156" t="s">
        <v>435</v>
      </c>
      <c r="X1156" t="s">
        <v>122</v>
      </c>
      <c r="Y1156" t="str">
        <f>VLOOKUP(Q1156,'Lista spp'!A:H,8,FALSE)</f>
        <v>scrp</v>
      </c>
    </row>
    <row r="1157" spans="1:25" x14ac:dyDescent="0.25">
      <c r="A1157" t="s">
        <v>333</v>
      </c>
      <c r="B1157" t="s">
        <v>1040</v>
      </c>
      <c r="C1157" t="s">
        <v>88</v>
      </c>
      <c r="D1157" t="s">
        <v>119</v>
      </c>
      <c r="E1157" t="s">
        <v>120</v>
      </c>
      <c r="F1157" t="s">
        <v>1041</v>
      </c>
      <c r="G1157" t="s">
        <v>1049</v>
      </c>
      <c r="H1157" t="s">
        <v>25</v>
      </c>
      <c r="I1157">
        <v>3</v>
      </c>
      <c r="J1157">
        <v>142</v>
      </c>
      <c r="K1157">
        <v>130317</v>
      </c>
      <c r="L1157">
        <v>13</v>
      </c>
      <c r="M1157">
        <v>3</v>
      </c>
      <c r="N1157">
        <v>2017</v>
      </c>
      <c r="O1157" t="s">
        <v>105</v>
      </c>
      <c r="P1157">
        <v>2</v>
      </c>
      <c r="Q1157" t="s">
        <v>626</v>
      </c>
      <c r="R1157">
        <v>1</v>
      </c>
      <c r="S1157">
        <v>10</v>
      </c>
      <c r="T1157">
        <v>1.9300000000000001E-2</v>
      </c>
      <c r="U1157">
        <v>2.96</v>
      </c>
      <c r="V1157">
        <f t="shared" si="18"/>
        <v>17.601809199569061</v>
      </c>
      <c r="X1157" t="s">
        <v>122</v>
      </c>
      <c r="Y1157" t="str">
        <f>VLOOKUP(Q1157,'Lista spp'!A:H,8,FALSE)</f>
        <v>ther</v>
      </c>
    </row>
    <row r="1158" spans="1:25" x14ac:dyDescent="0.25">
      <c r="A1158" t="s">
        <v>334</v>
      </c>
      <c r="B1158" t="s">
        <v>1040</v>
      </c>
      <c r="C1158" t="s">
        <v>88</v>
      </c>
      <c r="D1158" t="s">
        <v>119</v>
      </c>
      <c r="E1158" t="s">
        <v>120</v>
      </c>
      <c r="F1158" t="s">
        <v>1041</v>
      </c>
      <c r="G1158" t="s">
        <v>1049</v>
      </c>
      <c r="H1158" t="s">
        <v>25</v>
      </c>
      <c r="I1158">
        <v>4</v>
      </c>
      <c r="J1158">
        <v>143</v>
      </c>
      <c r="K1158">
        <v>130317</v>
      </c>
      <c r="L1158">
        <v>13</v>
      </c>
      <c r="M1158">
        <v>3</v>
      </c>
      <c r="N1158">
        <v>2017</v>
      </c>
      <c r="O1158" t="s">
        <v>105</v>
      </c>
      <c r="P1158">
        <v>2</v>
      </c>
      <c r="Q1158" t="s">
        <v>299</v>
      </c>
      <c r="R1158">
        <v>1</v>
      </c>
      <c r="S1158">
        <v>13</v>
      </c>
      <c r="T1158">
        <v>3.3500000000000002E-2</v>
      </c>
      <c r="U1158">
        <v>2.7719999999999998</v>
      </c>
      <c r="V1158">
        <f t="shared" si="18"/>
        <v>41.010567554780685</v>
      </c>
      <c r="X1158" t="s">
        <v>122</v>
      </c>
      <c r="Y1158" t="str">
        <f>VLOOKUP(Q1158,'Lista spp'!A:H,8,FALSE)</f>
        <v>minv</v>
      </c>
    </row>
    <row r="1159" spans="1:25" x14ac:dyDescent="0.25">
      <c r="A1159" t="s">
        <v>334</v>
      </c>
      <c r="B1159" t="s">
        <v>1040</v>
      </c>
      <c r="C1159" t="s">
        <v>88</v>
      </c>
      <c r="D1159" t="s">
        <v>119</v>
      </c>
      <c r="E1159" t="s">
        <v>120</v>
      </c>
      <c r="F1159" t="s">
        <v>1041</v>
      </c>
      <c r="G1159" t="s">
        <v>1049</v>
      </c>
      <c r="H1159" t="s">
        <v>25</v>
      </c>
      <c r="I1159">
        <v>4</v>
      </c>
      <c r="J1159">
        <v>143</v>
      </c>
      <c r="K1159">
        <v>130317</v>
      </c>
      <c r="L1159">
        <v>13</v>
      </c>
      <c r="M1159">
        <v>3</v>
      </c>
      <c r="N1159">
        <v>2017</v>
      </c>
      <c r="O1159" t="s">
        <v>105</v>
      </c>
      <c r="P1159">
        <v>2</v>
      </c>
      <c r="Q1159" t="s">
        <v>315</v>
      </c>
      <c r="R1159">
        <v>1</v>
      </c>
      <c r="S1159">
        <v>12</v>
      </c>
      <c r="T1159">
        <v>8.6999999999999994E-3</v>
      </c>
      <c r="U1159">
        <v>3.1440000000000001</v>
      </c>
      <c r="V1159">
        <f t="shared" si="18"/>
        <v>21.501318387702877</v>
      </c>
      <c r="X1159" t="s">
        <v>122</v>
      </c>
      <c r="Y1159" t="str">
        <f>VLOOKUP(Q1159,'Lista spp'!A:H,8,FALSE)</f>
        <v>minv</v>
      </c>
    </row>
    <row r="1160" spans="1:25" x14ac:dyDescent="0.25">
      <c r="A1160" t="s">
        <v>334</v>
      </c>
      <c r="B1160" t="s">
        <v>1040</v>
      </c>
      <c r="C1160" t="s">
        <v>88</v>
      </c>
      <c r="D1160" t="s">
        <v>119</v>
      </c>
      <c r="E1160" t="s">
        <v>120</v>
      </c>
      <c r="F1160" t="s">
        <v>1041</v>
      </c>
      <c r="G1160" t="s">
        <v>1049</v>
      </c>
      <c r="H1160" t="s">
        <v>25</v>
      </c>
      <c r="I1160">
        <v>4</v>
      </c>
      <c r="J1160">
        <v>143</v>
      </c>
      <c r="K1160">
        <v>130317</v>
      </c>
      <c r="L1160">
        <v>13</v>
      </c>
      <c r="M1160">
        <v>3</v>
      </c>
      <c r="N1160">
        <v>2017</v>
      </c>
      <c r="O1160" t="s">
        <v>105</v>
      </c>
      <c r="P1160">
        <v>2</v>
      </c>
      <c r="Q1160" t="s">
        <v>315</v>
      </c>
      <c r="R1160">
        <v>4</v>
      </c>
      <c r="S1160">
        <v>10</v>
      </c>
      <c r="T1160">
        <v>8.6999999999999994E-3</v>
      </c>
      <c r="U1160">
        <v>3.1440000000000001</v>
      </c>
      <c r="V1160">
        <f t="shared" si="18"/>
        <v>48.481856742496603</v>
      </c>
      <c r="X1160" t="s">
        <v>122</v>
      </c>
      <c r="Y1160" t="str">
        <f>VLOOKUP(Q1160,'Lista spp'!A:H,8,FALSE)</f>
        <v>minv</v>
      </c>
    </row>
    <row r="1161" spans="1:25" x14ac:dyDescent="0.25">
      <c r="A1161" t="s">
        <v>334</v>
      </c>
      <c r="B1161" t="s">
        <v>1040</v>
      </c>
      <c r="C1161" t="s">
        <v>88</v>
      </c>
      <c r="D1161" t="s">
        <v>119</v>
      </c>
      <c r="E1161" t="s">
        <v>120</v>
      </c>
      <c r="F1161" t="s">
        <v>1041</v>
      </c>
      <c r="G1161" t="s">
        <v>1049</v>
      </c>
      <c r="H1161" t="s">
        <v>25</v>
      </c>
      <c r="I1161">
        <v>4</v>
      </c>
      <c r="J1161">
        <v>143</v>
      </c>
      <c r="K1161">
        <v>130317</v>
      </c>
      <c r="L1161">
        <v>13</v>
      </c>
      <c r="M1161">
        <v>3</v>
      </c>
      <c r="N1161">
        <v>2017</v>
      </c>
      <c r="O1161" t="s">
        <v>105</v>
      </c>
      <c r="P1161">
        <v>2</v>
      </c>
      <c r="Q1161" t="s">
        <v>448</v>
      </c>
      <c r="R1161">
        <v>3</v>
      </c>
      <c r="S1161">
        <v>12</v>
      </c>
      <c r="T1161">
        <v>1.7100000000000001E-2</v>
      </c>
      <c r="U1161">
        <v>3.2</v>
      </c>
      <c r="V1161">
        <f t="shared" si="18"/>
        <v>145.71268218011585</v>
      </c>
      <c r="W1161" t="s">
        <v>435</v>
      </c>
      <c r="X1161" t="s">
        <v>122</v>
      </c>
      <c r="Y1161" t="str">
        <f>VLOOKUP(Q1161,'Lista spp'!A:H,8,FALSE)</f>
        <v>scrp</v>
      </c>
    </row>
    <row r="1162" spans="1:25" x14ac:dyDescent="0.25">
      <c r="A1162" t="s">
        <v>334</v>
      </c>
      <c r="B1162" t="s">
        <v>1040</v>
      </c>
      <c r="C1162" t="s">
        <v>88</v>
      </c>
      <c r="D1162" t="s">
        <v>119</v>
      </c>
      <c r="E1162" t="s">
        <v>120</v>
      </c>
      <c r="F1162" t="s">
        <v>1041</v>
      </c>
      <c r="G1162" t="s">
        <v>1049</v>
      </c>
      <c r="H1162" t="s">
        <v>25</v>
      </c>
      <c r="I1162">
        <v>4</v>
      </c>
      <c r="J1162">
        <v>143</v>
      </c>
      <c r="K1162">
        <v>130317</v>
      </c>
      <c r="L1162">
        <v>13</v>
      </c>
      <c r="M1162">
        <v>3</v>
      </c>
      <c r="N1162">
        <v>2017</v>
      </c>
      <c r="O1162" t="s">
        <v>105</v>
      </c>
      <c r="P1162">
        <v>2</v>
      </c>
      <c r="Q1162" t="s">
        <v>448</v>
      </c>
      <c r="R1162">
        <v>1</v>
      </c>
      <c r="S1162">
        <v>5</v>
      </c>
      <c r="T1162">
        <v>1.7100000000000001E-2</v>
      </c>
      <c r="U1162">
        <v>3.2</v>
      </c>
      <c r="V1162">
        <f t="shared" si="18"/>
        <v>2.9491721513733475</v>
      </c>
      <c r="W1162" t="s">
        <v>458</v>
      </c>
      <c r="X1162" t="s">
        <v>122</v>
      </c>
      <c r="Y1162" t="str">
        <f>VLOOKUP(Q1162,'Lista spp'!A:H,8,FALSE)</f>
        <v>scrp</v>
      </c>
    </row>
    <row r="1163" spans="1:25" x14ac:dyDescent="0.25">
      <c r="A1163" t="s">
        <v>334</v>
      </c>
      <c r="B1163" t="s">
        <v>1040</v>
      </c>
      <c r="C1163" t="s">
        <v>88</v>
      </c>
      <c r="D1163" t="s">
        <v>119</v>
      </c>
      <c r="E1163" t="s">
        <v>120</v>
      </c>
      <c r="F1163" t="s">
        <v>1041</v>
      </c>
      <c r="G1163" t="s">
        <v>1049</v>
      </c>
      <c r="H1163" t="s">
        <v>25</v>
      </c>
      <c r="I1163">
        <v>4</v>
      </c>
      <c r="J1163">
        <v>143</v>
      </c>
      <c r="K1163">
        <v>130317</v>
      </c>
      <c r="L1163">
        <v>13</v>
      </c>
      <c r="M1163">
        <v>3</v>
      </c>
      <c r="N1163">
        <v>2017</v>
      </c>
      <c r="O1163" t="s">
        <v>105</v>
      </c>
      <c r="P1163">
        <v>2</v>
      </c>
      <c r="Q1163" t="s">
        <v>448</v>
      </c>
      <c r="R1163">
        <v>1</v>
      </c>
      <c r="S1163">
        <v>4</v>
      </c>
      <c r="T1163">
        <v>1.7100000000000001E-2</v>
      </c>
      <c r="U1163">
        <v>3.2</v>
      </c>
      <c r="V1163">
        <f t="shared" si="18"/>
        <v>1.4440694575498549</v>
      </c>
      <c r="W1163" t="s">
        <v>458</v>
      </c>
      <c r="X1163" t="s">
        <v>122</v>
      </c>
      <c r="Y1163" t="str">
        <f>VLOOKUP(Q1163,'Lista spp'!A:H,8,FALSE)</f>
        <v>scrp</v>
      </c>
    </row>
    <row r="1164" spans="1:25" x14ac:dyDescent="0.25">
      <c r="A1164" t="s">
        <v>334</v>
      </c>
      <c r="B1164" t="s">
        <v>1040</v>
      </c>
      <c r="C1164" t="s">
        <v>88</v>
      </c>
      <c r="D1164" t="s">
        <v>119</v>
      </c>
      <c r="E1164" t="s">
        <v>120</v>
      </c>
      <c r="F1164" t="s">
        <v>1041</v>
      </c>
      <c r="G1164" t="s">
        <v>1049</v>
      </c>
      <c r="H1164" t="s">
        <v>25</v>
      </c>
      <c r="I1164">
        <v>4</v>
      </c>
      <c r="J1164">
        <v>143</v>
      </c>
      <c r="K1164">
        <v>130317</v>
      </c>
      <c r="L1164">
        <v>13</v>
      </c>
      <c r="M1164">
        <v>3</v>
      </c>
      <c r="N1164">
        <v>2017</v>
      </c>
      <c r="O1164" t="s">
        <v>105</v>
      </c>
      <c r="P1164">
        <v>2</v>
      </c>
      <c r="Q1164" t="s">
        <v>448</v>
      </c>
      <c r="R1164">
        <v>5</v>
      </c>
      <c r="S1164">
        <v>8</v>
      </c>
      <c r="T1164">
        <v>1.7100000000000001E-2</v>
      </c>
      <c r="U1164">
        <v>3.2</v>
      </c>
      <c r="V1164">
        <f t="shared" si="18"/>
        <v>66.352008415559183</v>
      </c>
      <c r="W1164" t="s">
        <v>435</v>
      </c>
      <c r="X1164" t="s">
        <v>122</v>
      </c>
      <c r="Y1164" t="str">
        <f>VLOOKUP(Q1164,'Lista spp'!A:H,8,FALSE)</f>
        <v>scrp</v>
      </c>
    </row>
    <row r="1165" spans="1:25" x14ac:dyDescent="0.25">
      <c r="A1165" t="s">
        <v>334</v>
      </c>
      <c r="B1165" t="s">
        <v>1040</v>
      </c>
      <c r="C1165" t="s">
        <v>88</v>
      </c>
      <c r="D1165" t="s">
        <v>119</v>
      </c>
      <c r="E1165" t="s">
        <v>120</v>
      </c>
      <c r="F1165" t="s">
        <v>1041</v>
      </c>
      <c r="G1165" t="s">
        <v>1049</v>
      </c>
      <c r="H1165" t="s">
        <v>25</v>
      </c>
      <c r="I1165">
        <v>4</v>
      </c>
      <c r="J1165">
        <v>143</v>
      </c>
      <c r="K1165">
        <v>130317</v>
      </c>
      <c r="L1165">
        <v>13</v>
      </c>
      <c r="M1165">
        <v>3</v>
      </c>
      <c r="N1165">
        <v>2017</v>
      </c>
      <c r="O1165" t="s">
        <v>105</v>
      </c>
      <c r="P1165">
        <v>2</v>
      </c>
      <c r="Q1165" t="s">
        <v>515</v>
      </c>
      <c r="R1165">
        <v>3</v>
      </c>
      <c r="S1165">
        <v>5</v>
      </c>
      <c r="T1165">
        <v>2.4E-2</v>
      </c>
      <c r="U1165">
        <v>2.93</v>
      </c>
      <c r="V1165">
        <f t="shared" si="18"/>
        <v>8.041084188905181</v>
      </c>
      <c r="X1165" t="s">
        <v>122</v>
      </c>
      <c r="Y1165" t="str">
        <f>VLOOKUP(Q1165,'Lista spp'!A:H,8,FALSE)</f>
        <v>scrp</v>
      </c>
    </row>
    <row r="1166" spans="1:25" x14ac:dyDescent="0.25">
      <c r="A1166" t="s">
        <v>334</v>
      </c>
      <c r="B1166" t="s">
        <v>1040</v>
      </c>
      <c r="C1166" t="s">
        <v>88</v>
      </c>
      <c r="D1166" t="s">
        <v>119</v>
      </c>
      <c r="E1166" t="s">
        <v>120</v>
      </c>
      <c r="F1166" t="s">
        <v>1041</v>
      </c>
      <c r="G1166" t="s">
        <v>1049</v>
      </c>
      <c r="H1166" t="s">
        <v>25</v>
      </c>
      <c r="I1166">
        <v>4</v>
      </c>
      <c r="J1166">
        <v>143</v>
      </c>
      <c r="K1166">
        <v>130317</v>
      </c>
      <c r="L1166">
        <v>13</v>
      </c>
      <c r="M1166">
        <v>3</v>
      </c>
      <c r="N1166">
        <v>2017</v>
      </c>
      <c r="O1166" t="s">
        <v>105</v>
      </c>
      <c r="P1166">
        <v>2</v>
      </c>
      <c r="Q1166" t="s">
        <v>515</v>
      </c>
      <c r="R1166">
        <v>1</v>
      </c>
      <c r="S1166">
        <v>7</v>
      </c>
      <c r="T1166">
        <v>2.4E-2</v>
      </c>
      <c r="U1166">
        <v>2.93</v>
      </c>
      <c r="V1166">
        <f t="shared" si="18"/>
        <v>7.1837051538425865</v>
      </c>
      <c r="X1166" t="s">
        <v>122</v>
      </c>
      <c r="Y1166" t="str">
        <f>VLOOKUP(Q1166,'Lista spp'!A:H,8,FALSE)</f>
        <v>scrp</v>
      </c>
    </row>
    <row r="1167" spans="1:25" x14ac:dyDescent="0.25">
      <c r="A1167" t="s">
        <v>334</v>
      </c>
      <c r="B1167" t="s">
        <v>1040</v>
      </c>
      <c r="C1167" t="s">
        <v>88</v>
      </c>
      <c r="D1167" t="s">
        <v>119</v>
      </c>
      <c r="E1167" t="s">
        <v>120</v>
      </c>
      <c r="F1167" t="s">
        <v>1041</v>
      </c>
      <c r="G1167" t="s">
        <v>1049</v>
      </c>
      <c r="H1167" t="s">
        <v>25</v>
      </c>
      <c r="I1167">
        <v>4</v>
      </c>
      <c r="J1167">
        <v>143</v>
      </c>
      <c r="K1167">
        <v>130317</v>
      </c>
      <c r="L1167">
        <v>13</v>
      </c>
      <c r="M1167">
        <v>3</v>
      </c>
      <c r="N1167">
        <v>2017</v>
      </c>
      <c r="O1167" t="s">
        <v>105</v>
      </c>
      <c r="P1167">
        <v>2</v>
      </c>
      <c r="Q1167" t="s">
        <v>515</v>
      </c>
      <c r="R1167">
        <v>2</v>
      </c>
      <c r="S1167">
        <v>10</v>
      </c>
      <c r="T1167">
        <v>2.4E-2</v>
      </c>
      <c r="U1167">
        <v>2.93</v>
      </c>
      <c r="V1167">
        <f t="shared" si="18"/>
        <v>40.854625833714124</v>
      </c>
      <c r="X1167" t="s">
        <v>122</v>
      </c>
      <c r="Y1167" t="str">
        <f>VLOOKUP(Q1167,'Lista spp'!A:H,8,FALSE)</f>
        <v>scrp</v>
      </c>
    </row>
    <row r="1168" spans="1:25" x14ac:dyDescent="0.25">
      <c r="A1168" t="s">
        <v>334</v>
      </c>
      <c r="B1168" t="s">
        <v>1040</v>
      </c>
      <c r="C1168" t="s">
        <v>88</v>
      </c>
      <c r="D1168" t="s">
        <v>119</v>
      </c>
      <c r="E1168" t="s">
        <v>120</v>
      </c>
      <c r="F1168" t="s">
        <v>1041</v>
      </c>
      <c r="G1168" t="s">
        <v>1049</v>
      </c>
      <c r="H1168" t="s">
        <v>25</v>
      </c>
      <c r="I1168">
        <v>4</v>
      </c>
      <c r="J1168">
        <v>143</v>
      </c>
      <c r="K1168">
        <v>130317</v>
      </c>
      <c r="L1168">
        <v>13</v>
      </c>
      <c r="M1168">
        <v>3</v>
      </c>
      <c r="N1168">
        <v>2017</v>
      </c>
      <c r="O1168" t="s">
        <v>105</v>
      </c>
      <c r="P1168">
        <v>2</v>
      </c>
      <c r="Q1168" t="s">
        <v>632</v>
      </c>
      <c r="R1168">
        <v>1</v>
      </c>
      <c r="S1168">
        <v>10</v>
      </c>
      <c r="T1168">
        <v>1.3551899999999999E-4</v>
      </c>
      <c r="U1168">
        <v>2.3791000000000002</v>
      </c>
      <c r="V1168">
        <f t="shared" si="18"/>
        <v>3.2441444858022542E-2</v>
      </c>
      <c r="X1168" t="s">
        <v>633</v>
      </c>
      <c r="Y1168" t="str">
        <f>VLOOKUP(Q1168,'Lista spp'!A:H,8,FALSE)</f>
        <v>ther</v>
      </c>
    </row>
    <row r="1169" spans="1:25" x14ac:dyDescent="0.25">
      <c r="A1169" t="s">
        <v>121</v>
      </c>
      <c r="B1169" t="s">
        <v>1040</v>
      </c>
      <c r="C1169" t="s">
        <v>88</v>
      </c>
      <c r="D1169" t="s">
        <v>119</v>
      </c>
      <c r="E1169" t="s">
        <v>120</v>
      </c>
      <c r="F1169" t="s">
        <v>1041</v>
      </c>
      <c r="G1169" t="s">
        <v>1027</v>
      </c>
      <c r="H1169" t="s">
        <v>25</v>
      </c>
      <c r="I1169">
        <v>5</v>
      </c>
      <c r="J1169">
        <v>144</v>
      </c>
      <c r="K1169">
        <v>130317</v>
      </c>
      <c r="L1169">
        <v>13</v>
      </c>
      <c r="M1169">
        <v>3</v>
      </c>
      <c r="N1169">
        <v>2017</v>
      </c>
      <c r="O1169" t="s">
        <v>105</v>
      </c>
      <c r="P1169">
        <v>2</v>
      </c>
      <c r="Q1169" t="s">
        <v>58</v>
      </c>
      <c r="R1169">
        <v>1</v>
      </c>
      <c r="S1169">
        <v>22</v>
      </c>
      <c r="T1169">
        <v>2.1100000000000001E-2</v>
      </c>
      <c r="U1169">
        <v>2.9260999999999999</v>
      </c>
      <c r="V1169">
        <f t="shared" si="18"/>
        <v>178.79092104047393</v>
      </c>
      <c r="X1169" t="s">
        <v>122</v>
      </c>
      <c r="Y1169" t="str">
        <f>VLOOKUP(Q1169,'Lista spp'!A:H,8,FALSE)</f>
        <v>mcar</v>
      </c>
    </row>
    <row r="1170" spans="1:25" x14ac:dyDescent="0.25">
      <c r="A1170" t="s">
        <v>121</v>
      </c>
      <c r="B1170" t="s">
        <v>1040</v>
      </c>
      <c r="C1170" t="s">
        <v>88</v>
      </c>
      <c r="D1170" t="s">
        <v>119</v>
      </c>
      <c r="E1170" t="s">
        <v>120</v>
      </c>
      <c r="F1170" t="s">
        <v>1041</v>
      </c>
      <c r="G1170" t="s">
        <v>1049</v>
      </c>
      <c r="H1170" t="s">
        <v>25</v>
      </c>
      <c r="I1170">
        <v>5</v>
      </c>
      <c r="J1170">
        <v>144</v>
      </c>
      <c r="K1170">
        <v>130317</v>
      </c>
      <c r="L1170">
        <v>13</v>
      </c>
      <c r="M1170">
        <v>3</v>
      </c>
      <c r="N1170">
        <v>2017</v>
      </c>
      <c r="O1170" t="s">
        <v>105</v>
      </c>
      <c r="P1170">
        <v>2</v>
      </c>
      <c r="Q1170" t="s">
        <v>315</v>
      </c>
      <c r="R1170">
        <v>5</v>
      </c>
      <c r="S1170">
        <v>8</v>
      </c>
      <c r="T1170">
        <v>8.6999999999999994E-3</v>
      </c>
      <c r="U1170">
        <v>3.1440000000000001</v>
      </c>
      <c r="V1170">
        <f t="shared" si="18"/>
        <v>30.047211644813757</v>
      </c>
      <c r="X1170" t="s">
        <v>122</v>
      </c>
      <c r="Y1170" t="str">
        <f>VLOOKUP(Q1170,'Lista spp'!A:H,8,FALSE)</f>
        <v>minv</v>
      </c>
    </row>
    <row r="1171" spans="1:25" x14ac:dyDescent="0.25">
      <c r="A1171" t="s">
        <v>121</v>
      </c>
      <c r="B1171" t="s">
        <v>1040</v>
      </c>
      <c r="C1171" t="s">
        <v>88</v>
      </c>
      <c r="D1171" t="s">
        <v>119</v>
      </c>
      <c r="E1171" t="s">
        <v>120</v>
      </c>
      <c r="F1171" t="s">
        <v>1041</v>
      </c>
      <c r="G1171" t="s">
        <v>1049</v>
      </c>
      <c r="H1171" t="s">
        <v>25</v>
      </c>
      <c r="I1171">
        <v>5</v>
      </c>
      <c r="J1171">
        <v>144</v>
      </c>
      <c r="K1171">
        <v>130317</v>
      </c>
      <c r="L1171">
        <v>13</v>
      </c>
      <c r="M1171">
        <v>3</v>
      </c>
      <c r="N1171">
        <v>2017</v>
      </c>
      <c r="O1171" t="s">
        <v>105</v>
      </c>
      <c r="P1171">
        <v>2</v>
      </c>
      <c r="Q1171" t="s">
        <v>315</v>
      </c>
      <c r="R1171">
        <v>1</v>
      </c>
      <c r="S1171">
        <v>7</v>
      </c>
      <c r="T1171">
        <v>8.6999999999999994E-3</v>
      </c>
      <c r="U1171">
        <v>3.1440000000000001</v>
      </c>
      <c r="V1171">
        <f t="shared" si="18"/>
        <v>3.9491851058301819</v>
      </c>
      <c r="X1171" t="s">
        <v>122</v>
      </c>
      <c r="Y1171" t="str">
        <f>VLOOKUP(Q1171,'Lista spp'!A:H,8,FALSE)</f>
        <v>minv</v>
      </c>
    </row>
    <row r="1172" spans="1:25" x14ac:dyDescent="0.25">
      <c r="A1172" t="s">
        <v>121</v>
      </c>
      <c r="B1172" t="s">
        <v>1040</v>
      </c>
      <c r="C1172" t="s">
        <v>88</v>
      </c>
      <c r="D1172" t="s">
        <v>119</v>
      </c>
      <c r="E1172" t="s">
        <v>120</v>
      </c>
      <c r="F1172" t="s">
        <v>1041</v>
      </c>
      <c r="G1172" t="s">
        <v>1049</v>
      </c>
      <c r="H1172" t="s">
        <v>25</v>
      </c>
      <c r="I1172">
        <v>5</v>
      </c>
      <c r="J1172">
        <v>144</v>
      </c>
      <c r="K1172">
        <v>130317</v>
      </c>
      <c r="L1172">
        <v>13</v>
      </c>
      <c r="M1172">
        <v>3</v>
      </c>
      <c r="N1172">
        <v>2017</v>
      </c>
      <c r="O1172" t="s">
        <v>105</v>
      </c>
      <c r="P1172">
        <v>2</v>
      </c>
      <c r="Q1172" t="s">
        <v>309</v>
      </c>
      <c r="R1172">
        <v>1</v>
      </c>
      <c r="S1172">
        <v>10</v>
      </c>
      <c r="T1172">
        <v>1.06E-2</v>
      </c>
      <c r="U1172">
        <v>3.18</v>
      </c>
      <c r="V1172">
        <f t="shared" si="18"/>
        <v>16.043749233423817</v>
      </c>
      <c r="X1172" t="s">
        <v>122</v>
      </c>
      <c r="Y1172" t="str">
        <f>VLOOKUP(Q1172,'Lista spp'!A:H,8,FALSE)</f>
        <v>minv</v>
      </c>
    </row>
    <row r="1173" spans="1:25" x14ac:dyDescent="0.25">
      <c r="A1173" t="s">
        <v>121</v>
      </c>
      <c r="B1173" t="s">
        <v>1040</v>
      </c>
      <c r="C1173" t="s">
        <v>88</v>
      </c>
      <c r="D1173" t="s">
        <v>119</v>
      </c>
      <c r="E1173" t="s">
        <v>120</v>
      </c>
      <c r="F1173" t="s">
        <v>1041</v>
      </c>
      <c r="G1173" t="s">
        <v>1049</v>
      </c>
      <c r="H1173" t="s">
        <v>25</v>
      </c>
      <c r="I1173">
        <v>5</v>
      </c>
      <c r="J1173">
        <v>144</v>
      </c>
      <c r="K1173">
        <v>130317</v>
      </c>
      <c r="L1173">
        <v>13</v>
      </c>
      <c r="M1173">
        <v>3</v>
      </c>
      <c r="N1173">
        <v>2017</v>
      </c>
      <c r="O1173" t="s">
        <v>105</v>
      </c>
      <c r="P1173">
        <v>2</v>
      </c>
      <c r="Q1173" t="s">
        <v>308</v>
      </c>
      <c r="R1173">
        <v>1</v>
      </c>
      <c r="S1173">
        <v>8</v>
      </c>
      <c r="T1173">
        <v>4.8999999999999998E-3</v>
      </c>
      <c r="U1173">
        <v>3.3734000000000002</v>
      </c>
      <c r="V1173">
        <f t="shared" si="18"/>
        <v>5.4535568173160005</v>
      </c>
      <c r="X1173" t="s">
        <v>122</v>
      </c>
      <c r="Y1173" t="str">
        <f>VLOOKUP(Q1173,'Lista spp'!A:H,8,FALSE)</f>
        <v>minv</v>
      </c>
    </row>
    <row r="1174" spans="1:25" x14ac:dyDescent="0.25">
      <c r="A1174" t="s">
        <v>121</v>
      </c>
      <c r="B1174" t="s">
        <v>1040</v>
      </c>
      <c r="C1174" t="s">
        <v>88</v>
      </c>
      <c r="D1174" t="s">
        <v>119</v>
      </c>
      <c r="E1174" t="s">
        <v>120</v>
      </c>
      <c r="F1174" t="s">
        <v>1041</v>
      </c>
      <c r="G1174" t="s">
        <v>1049</v>
      </c>
      <c r="H1174" t="s">
        <v>25</v>
      </c>
      <c r="I1174">
        <v>5</v>
      </c>
      <c r="J1174">
        <v>144</v>
      </c>
      <c r="K1174">
        <v>130317</v>
      </c>
      <c r="L1174">
        <v>13</v>
      </c>
      <c r="M1174">
        <v>3</v>
      </c>
      <c r="N1174">
        <v>2017</v>
      </c>
      <c r="O1174" t="s">
        <v>105</v>
      </c>
      <c r="P1174">
        <v>2</v>
      </c>
      <c r="Q1174" t="s">
        <v>417</v>
      </c>
      <c r="R1174">
        <v>1</v>
      </c>
      <c r="S1174">
        <v>20</v>
      </c>
      <c r="T1174">
        <v>7.2099999999999997E-2</v>
      </c>
      <c r="U1174">
        <v>2.6589999999999998</v>
      </c>
      <c r="V1174">
        <f t="shared" si="18"/>
        <v>207.67012446371663</v>
      </c>
      <c r="X1174" t="s">
        <v>418</v>
      </c>
      <c r="Y1174" t="str">
        <f>VLOOKUP(Q1174,'Lista spp'!A:H,8,FALSE)</f>
        <v>pisc</v>
      </c>
    </row>
    <row r="1175" spans="1:25" x14ac:dyDescent="0.25">
      <c r="A1175" t="s">
        <v>121</v>
      </c>
      <c r="B1175" t="s">
        <v>1040</v>
      </c>
      <c r="C1175" t="s">
        <v>88</v>
      </c>
      <c r="D1175" t="s">
        <v>119</v>
      </c>
      <c r="E1175" t="s">
        <v>120</v>
      </c>
      <c r="F1175" t="s">
        <v>1041</v>
      </c>
      <c r="G1175" t="s">
        <v>1049</v>
      </c>
      <c r="H1175" t="s">
        <v>25</v>
      </c>
      <c r="I1175">
        <v>5</v>
      </c>
      <c r="J1175">
        <v>144</v>
      </c>
      <c r="K1175">
        <v>130317</v>
      </c>
      <c r="L1175">
        <v>13</v>
      </c>
      <c r="M1175">
        <v>3</v>
      </c>
      <c r="N1175">
        <v>2017</v>
      </c>
      <c r="O1175" t="s">
        <v>105</v>
      </c>
      <c r="P1175">
        <v>2</v>
      </c>
      <c r="Q1175" t="s">
        <v>515</v>
      </c>
      <c r="R1175">
        <v>2</v>
      </c>
      <c r="S1175">
        <v>9</v>
      </c>
      <c r="T1175">
        <v>2.4E-2</v>
      </c>
      <c r="U1175">
        <v>2.93</v>
      </c>
      <c r="V1175">
        <f t="shared" si="18"/>
        <v>30.003491058870786</v>
      </c>
      <c r="X1175" t="s">
        <v>122</v>
      </c>
      <c r="Y1175" t="str">
        <f>VLOOKUP(Q1175,'Lista spp'!A:H,8,FALSE)</f>
        <v>scrp</v>
      </c>
    </row>
    <row r="1176" spans="1:25" x14ac:dyDescent="0.25">
      <c r="A1176" t="s">
        <v>121</v>
      </c>
      <c r="B1176" t="s">
        <v>1040</v>
      </c>
      <c r="C1176" t="s">
        <v>88</v>
      </c>
      <c r="D1176" t="s">
        <v>119</v>
      </c>
      <c r="E1176" t="s">
        <v>120</v>
      </c>
      <c r="F1176" t="s">
        <v>1041</v>
      </c>
      <c r="G1176" t="s">
        <v>1049</v>
      </c>
      <c r="H1176" t="s">
        <v>25</v>
      </c>
      <c r="I1176">
        <v>5</v>
      </c>
      <c r="J1176">
        <v>144</v>
      </c>
      <c r="K1176">
        <v>130317</v>
      </c>
      <c r="L1176">
        <v>13</v>
      </c>
      <c r="M1176">
        <v>3</v>
      </c>
      <c r="N1176">
        <v>2017</v>
      </c>
      <c r="O1176" t="s">
        <v>105</v>
      </c>
      <c r="P1176">
        <v>2</v>
      </c>
      <c r="Q1176" t="s">
        <v>515</v>
      </c>
      <c r="R1176">
        <v>1</v>
      </c>
      <c r="S1176">
        <v>10</v>
      </c>
      <c r="T1176">
        <v>2.4E-2</v>
      </c>
      <c r="U1176">
        <v>2.93</v>
      </c>
      <c r="V1176">
        <f t="shared" si="18"/>
        <v>20.427312916857062</v>
      </c>
      <c r="X1176" t="s">
        <v>122</v>
      </c>
      <c r="Y1176" t="str">
        <f>VLOOKUP(Q1176,'Lista spp'!A:H,8,FALSE)</f>
        <v>scrp</v>
      </c>
    </row>
    <row r="1177" spans="1:25" x14ac:dyDescent="0.25">
      <c r="A1177" t="s">
        <v>121</v>
      </c>
      <c r="B1177" t="s">
        <v>1040</v>
      </c>
      <c r="C1177" t="s">
        <v>88</v>
      </c>
      <c r="D1177" t="s">
        <v>119</v>
      </c>
      <c r="E1177" t="s">
        <v>120</v>
      </c>
      <c r="F1177" t="s">
        <v>1041</v>
      </c>
      <c r="G1177" t="s">
        <v>1049</v>
      </c>
      <c r="H1177" t="s">
        <v>25</v>
      </c>
      <c r="I1177">
        <v>5</v>
      </c>
      <c r="J1177">
        <v>144</v>
      </c>
      <c r="K1177">
        <v>130317</v>
      </c>
      <c r="L1177">
        <v>13</v>
      </c>
      <c r="M1177">
        <v>3</v>
      </c>
      <c r="N1177">
        <v>2017</v>
      </c>
      <c r="O1177" t="s">
        <v>105</v>
      </c>
      <c r="P1177">
        <v>2</v>
      </c>
      <c r="Q1177" t="s">
        <v>515</v>
      </c>
      <c r="R1177">
        <v>1</v>
      </c>
      <c r="S1177">
        <v>8</v>
      </c>
      <c r="T1177">
        <v>2.4E-2</v>
      </c>
      <c r="U1177">
        <v>2.93</v>
      </c>
      <c r="V1177">
        <f t="shared" si="18"/>
        <v>10.623433498311044</v>
      </c>
      <c r="X1177" t="s">
        <v>122</v>
      </c>
      <c r="Y1177" t="str">
        <f>VLOOKUP(Q1177,'Lista spp'!A:H,8,FALSE)</f>
        <v>scrp</v>
      </c>
    </row>
    <row r="1178" spans="1:25" x14ac:dyDescent="0.25">
      <c r="A1178" t="s">
        <v>121</v>
      </c>
      <c r="B1178" t="s">
        <v>1040</v>
      </c>
      <c r="C1178" t="s">
        <v>88</v>
      </c>
      <c r="D1178" t="s">
        <v>119</v>
      </c>
      <c r="E1178" t="s">
        <v>120</v>
      </c>
      <c r="F1178" t="s">
        <v>1041</v>
      </c>
      <c r="G1178" t="s">
        <v>1049</v>
      </c>
      <c r="H1178" t="s">
        <v>25</v>
      </c>
      <c r="I1178">
        <v>5</v>
      </c>
      <c r="J1178">
        <v>144</v>
      </c>
      <c r="K1178">
        <v>130317</v>
      </c>
      <c r="L1178">
        <v>13</v>
      </c>
      <c r="M1178">
        <v>3</v>
      </c>
      <c r="N1178">
        <v>2017</v>
      </c>
      <c r="O1178" t="s">
        <v>105</v>
      </c>
      <c r="P1178">
        <v>2</v>
      </c>
      <c r="Q1178" t="s">
        <v>515</v>
      </c>
      <c r="R1178">
        <v>3</v>
      </c>
      <c r="S1178">
        <v>5</v>
      </c>
      <c r="T1178">
        <v>2.4E-2</v>
      </c>
      <c r="U1178">
        <v>2.93</v>
      </c>
      <c r="V1178">
        <f t="shared" si="18"/>
        <v>8.041084188905181</v>
      </c>
      <c r="X1178" t="s">
        <v>122</v>
      </c>
      <c r="Y1178" t="str">
        <f>VLOOKUP(Q1178,'Lista spp'!A:H,8,FALSE)</f>
        <v>scrp</v>
      </c>
    </row>
    <row r="1179" spans="1:25" x14ac:dyDescent="0.25">
      <c r="A1179" t="s">
        <v>121</v>
      </c>
      <c r="B1179" t="s">
        <v>1040</v>
      </c>
      <c r="C1179" t="s">
        <v>88</v>
      </c>
      <c r="D1179" t="s">
        <v>119</v>
      </c>
      <c r="E1179" t="s">
        <v>120</v>
      </c>
      <c r="F1179" t="s">
        <v>1041</v>
      </c>
      <c r="G1179" t="s">
        <v>1049</v>
      </c>
      <c r="H1179" t="s">
        <v>25</v>
      </c>
      <c r="I1179">
        <v>5</v>
      </c>
      <c r="J1179">
        <v>144</v>
      </c>
      <c r="K1179">
        <v>130317</v>
      </c>
      <c r="L1179">
        <v>13</v>
      </c>
      <c r="M1179">
        <v>3</v>
      </c>
      <c r="N1179">
        <v>2017</v>
      </c>
      <c r="O1179" t="s">
        <v>105</v>
      </c>
      <c r="P1179">
        <v>2</v>
      </c>
      <c r="Q1179" t="s">
        <v>515</v>
      </c>
      <c r="R1179">
        <v>2</v>
      </c>
      <c r="S1179">
        <v>3</v>
      </c>
      <c r="T1179">
        <v>2.4E-2</v>
      </c>
      <c r="U1179">
        <v>2.93</v>
      </c>
      <c r="V1179">
        <f t="shared" si="18"/>
        <v>1.2000698191462853</v>
      </c>
      <c r="X1179" t="s">
        <v>122</v>
      </c>
      <c r="Y1179" t="str">
        <f>VLOOKUP(Q1179,'Lista spp'!A:H,8,FALSE)</f>
        <v>scrp</v>
      </c>
    </row>
    <row r="1180" spans="1:25" x14ac:dyDescent="0.25">
      <c r="A1180" t="s">
        <v>121</v>
      </c>
      <c r="B1180" t="s">
        <v>1040</v>
      </c>
      <c r="C1180" t="s">
        <v>88</v>
      </c>
      <c r="D1180" t="s">
        <v>119</v>
      </c>
      <c r="E1180" t="s">
        <v>120</v>
      </c>
      <c r="F1180" t="s">
        <v>1041</v>
      </c>
      <c r="G1180" t="s">
        <v>1049</v>
      </c>
      <c r="H1180" t="s">
        <v>25</v>
      </c>
      <c r="I1180">
        <v>5</v>
      </c>
      <c r="J1180">
        <v>144</v>
      </c>
      <c r="K1180">
        <v>130317</v>
      </c>
      <c r="L1180">
        <v>13</v>
      </c>
      <c r="M1180">
        <v>3</v>
      </c>
      <c r="N1180">
        <v>2017</v>
      </c>
      <c r="O1180" t="s">
        <v>105</v>
      </c>
      <c r="P1180">
        <v>2</v>
      </c>
      <c r="Q1180" t="s">
        <v>448</v>
      </c>
      <c r="R1180">
        <v>1</v>
      </c>
      <c r="S1180">
        <v>8</v>
      </c>
      <c r="T1180">
        <v>1.7100000000000001E-2</v>
      </c>
      <c r="U1180">
        <v>3.2</v>
      </c>
      <c r="V1180">
        <f t="shared" si="18"/>
        <v>13.270401683111837</v>
      </c>
      <c r="W1180" t="s">
        <v>435</v>
      </c>
      <c r="X1180" t="s">
        <v>122</v>
      </c>
      <c r="Y1180" t="str">
        <f>VLOOKUP(Q1180,'Lista spp'!A:H,8,FALSE)</f>
        <v>scrp</v>
      </c>
    </row>
    <row r="1181" spans="1:25" x14ac:dyDescent="0.25">
      <c r="A1181" t="s">
        <v>121</v>
      </c>
      <c r="B1181" t="s">
        <v>1040</v>
      </c>
      <c r="C1181" t="s">
        <v>88</v>
      </c>
      <c r="D1181" t="s">
        <v>119</v>
      </c>
      <c r="E1181" t="s">
        <v>120</v>
      </c>
      <c r="F1181" t="s">
        <v>1041</v>
      </c>
      <c r="G1181" t="s">
        <v>1049</v>
      </c>
      <c r="H1181" t="s">
        <v>25</v>
      </c>
      <c r="I1181">
        <v>5</v>
      </c>
      <c r="J1181">
        <v>144</v>
      </c>
      <c r="K1181">
        <v>130317</v>
      </c>
      <c r="L1181">
        <v>13</v>
      </c>
      <c r="M1181">
        <v>3</v>
      </c>
      <c r="N1181">
        <v>2017</v>
      </c>
      <c r="O1181" t="s">
        <v>105</v>
      </c>
      <c r="P1181">
        <v>2</v>
      </c>
      <c r="Q1181" t="s">
        <v>448</v>
      </c>
      <c r="R1181">
        <v>1</v>
      </c>
      <c r="S1181">
        <v>7</v>
      </c>
      <c r="T1181">
        <v>1.7100000000000001E-2</v>
      </c>
      <c r="U1181">
        <v>3.2</v>
      </c>
      <c r="V1181">
        <f t="shared" si="18"/>
        <v>8.6558523247005237</v>
      </c>
      <c r="W1181" t="s">
        <v>435</v>
      </c>
      <c r="X1181" t="s">
        <v>122</v>
      </c>
      <c r="Y1181" t="str">
        <f>VLOOKUP(Q1181,'Lista spp'!A:H,8,FALSE)</f>
        <v>scrp</v>
      </c>
    </row>
    <row r="1182" spans="1:25" x14ac:dyDescent="0.25">
      <c r="A1182" t="s">
        <v>121</v>
      </c>
      <c r="B1182" t="s">
        <v>1040</v>
      </c>
      <c r="C1182" t="s">
        <v>88</v>
      </c>
      <c r="D1182" t="s">
        <v>119</v>
      </c>
      <c r="E1182" t="s">
        <v>120</v>
      </c>
      <c r="F1182" t="s">
        <v>1041</v>
      </c>
      <c r="G1182" t="s">
        <v>1049</v>
      </c>
      <c r="H1182" t="s">
        <v>25</v>
      </c>
      <c r="I1182">
        <v>5</v>
      </c>
      <c r="J1182">
        <v>144</v>
      </c>
      <c r="K1182">
        <v>130317</v>
      </c>
      <c r="L1182">
        <v>13</v>
      </c>
      <c r="M1182">
        <v>3</v>
      </c>
      <c r="N1182">
        <v>2017</v>
      </c>
      <c r="O1182" t="s">
        <v>105</v>
      </c>
      <c r="P1182">
        <v>2</v>
      </c>
      <c r="Q1182" t="s">
        <v>448</v>
      </c>
      <c r="R1182">
        <v>1</v>
      </c>
      <c r="S1182">
        <v>5</v>
      </c>
      <c r="T1182">
        <v>1.7100000000000001E-2</v>
      </c>
      <c r="U1182">
        <v>3.2</v>
      </c>
      <c r="V1182">
        <f t="shared" si="18"/>
        <v>2.9491721513733475</v>
      </c>
      <c r="W1182" t="s">
        <v>458</v>
      </c>
      <c r="X1182" t="s">
        <v>122</v>
      </c>
      <c r="Y1182" t="str">
        <f>VLOOKUP(Q1182,'Lista spp'!A:H,8,FALSE)</f>
        <v>scrp</v>
      </c>
    </row>
    <row r="1183" spans="1:25" x14ac:dyDescent="0.25">
      <c r="A1183" t="s">
        <v>121</v>
      </c>
      <c r="B1183" t="s">
        <v>1040</v>
      </c>
      <c r="C1183" t="s">
        <v>88</v>
      </c>
      <c r="D1183" t="s">
        <v>119</v>
      </c>
      <c r="E1183" t="s">
        <v>120</v>
      </c>
      <c r="F1183" t="s">
        <v>1041</v>
      </c>
      <c r="G1183" t="s">
        <v>1049</v>
      </c>
      <c r="H1183" t="s">
        <v>25</v>
      </c>
      <c r="I1183">
        <v>5</v>
      </c>
      <c r="J1183">
        <v>144</v>
      </c>
      <c r="K1183">
        <v>130317</v>
      </c>
      <c r="L1183">
        <v>13</v>
      </c>
      <c r="M1183">
        <v>3</v>
      </c>
      <c r="N1183">
        <v>2017</v>
      </c>
      <c r="O1183" t="s">
        <v>105</v>
      </c>
      <c r="P1183">
        <v>2</v>
      </c>
      <c r="Q1183" t="s">
        <v>628</v>
      </c>
      <c r="R1183">
        <v>1</v>
      </c>
      <c r="S1183">
        <v>23</v>
      </c>
      <c r="T1183">
        <v>4.1500000000000002E-2</v>
      </c>
      <c r="U1183">
        <v>2.8346</v>
      </c>
      <c r="V1183">
        <f t="shared" si="18"/>
        <v>300.60889049923713</v>
      </c>
      <c r="X1183" t="s">
        <v>122</v>
      </c>
      <c r="Y1183" t="str">
        <f>VLOOKUP(Q1183,'Lista spp'!A:H,8,FALSE)</f>
        <v>fbrw</v>
      </c>
    </row>
    <row r="1184" spans="1:25" x14ac:dyDescent="0.25">
      <c r="A1184" t="s">
        <v>335</v>
      </c>
      <c r="B1184" t="s">
        <v>1040</v>
      </c>
      <c r="C1184" t="s">
        <v>88</v>
      </c>
      <c r="D1184" t="s">
        <v>123</v>
      </c>
      <c r="E1184" t="s">
        <v>124</v>
      </c>
      <c r="F1184" t="s">
        <v>1042</v>
      </c>
      <c r="G1184" t="s">
        <v>1028</v>
      </c>
      <c r="H1184" t="s">
        <v>25</v>
      </c>
      <c r="I1184">
        <v>1</v>
      </c>
      <c r="J1184">
        <v>145</v>
      </c>
      <c r="K1184">
        <v>140317</v>
      </c>
      <c r="L1184">
        <v>14</v>
      </c>
      <c r="M1184">
        <v>3</v>
      </c>
      <c r="N1184">
        <v>2017</v>
      </c>
      <c r="O1184" t="s">
        <v>105</v>
      </c>
      <c r="P1184">
        <v>4</v>
      </c>
      <c r="Q1184" t="s">
        <v>315</v>
      </c>
      <c r="R1184">
        <v>11</v>
      </c>
      <c r="S1184">
        <v>7</v>
      </c>
      <c r="T1184">
        <v>8.6999999999999994E-3</v>
      </c>
      <c r="U1184">
        <v>3.1440000000000001</v>
      </c>
      <c r="V1184">
        <f t="shared" si="18"/>
        <v>43.441036164132001</v>
      </c>
      <c r="X1184" t="s">
        <v>122</v>
      </c>
      <c r="Y1184" t="str">
        <f>VLOOKUP(Q1184,'Lista spp'!A:H,8,FALSE)</f>
        <v>minv</v>
      </c>
    </row>
    <row r="1185" spans="1:25" x14ac:dyDescent="0.25">
      <c r="A1185" t="s">
        <v>335</v>
      </c>
      <c r="B1185" t="s">
        <v>1040</v>
      </c>
      <c r="C1185" t="s">
        <v>88</v>
      </c>
      <c r="D1185" t="s">
        <v>123</v>
      </c>
      <c r="E1185" t="s">
        <v>124</v>
      </c>
      <c r="F1185" t="s">
        <v>1042</v>
      </c>
      <c r="G1185" t="s">
        <v>1028</v>
      </c>
      <c r="H1185" t="s">
        <v>25</v>
      </c>
      <c r="I1185">
        <v>1</v>
      </c>
      <c r="J1185">
        <v>145</v>
      </c>
      <c r="K1185">
        <v>140317</v>
      </c>
      <c r="L1185">
        <v>14</v>
      </c>
      <c r="M1185">
        <v>3</v>
      </c>
      <c r="N1185">
        <v>2017</v>
      </c>
      <c r="O1185" t="s">
        <v>105</v>
      </c>
      <c r="P1185">
        <v>4</v>
      </c>
      <c r="Q1185" t="s">
        <v>305</v>
      </c>
      <c r="R1185">
        <v>3</v>
      </c>
      <c r="S1185">
        <v>12</v>
      </c>
      <c r="T1185">
        <v>1.4800000000000001E-2</v>
      </c>
      <c r="U1185">
        <v>3.1669999999999998</v>
      </c>
      <c r="V1185">
        <f t="shared" si="18"/>
        <v>116.18497699874897</v>
      </c>
      <c r="X1185" t="s">
        <v>122</v>
      </c>
      <c r="Y1185" t="str">
        <f>VLOOKUP(Q1185,'Lista spp'!A:H,8,FALSE)</f>
        <v>minv</v>
      </c>
    </row>
    <row r="1186" spans="1:25" x14ac:dyDescent="0.25">
      <c r="A1186" t="s">
        <v>335</v>
      </c>
      <c r="B1186" t="s">
        <v>1040</v>
      </c>
      <c r="C1186" t="s">
        <v>88</v>
      </c>
      <c r="D1186" t="s">
        <v>123</v>
      </c>
      <c r="E1186" t="s">
        <v>124</v>
      </c>
      <c r="F1186" t="s">
        <v>1042</v>
      </c>
      <c r="G1186" t="s">
        <v>1028</v>
      </c>
      <c r="H1186" t="s">
        <v>25</v>
      </c>
      <c r="I1186">
        <v>1</v>
      </c>
      <c r="J1186">
        <v>145</v>
      </c>
      <c r="K1186">
        <v>140317</v>
      </c>
      <c r="L1186">
        <v>14</v>
      </c>
      <c r="M1186">
        <v>3</v>
      </c>
      <c r="N1186">
        <v>2017</v>
      </c>
      <c r="O1186" t="s">
        <v>105</v>
      </c>
      <c r="P1186">
        <v>4</v>
      </c>
      <c r="Q1186" t="s">
        <v>408</v>
      </c>
      <c r="R1186">
        <v>4</v>
      </c>
      <c r="S1186">
        <v>10</v>
      </c>
      <c r="T1186">
        <v>2.46E-2</v>
      </c>
      <c r="U1186">
        <v>2.85</v>
      </c>
      <c r="V1186">
        <f t="shared" si="18"/>
        <v>69.661865183399257</v>
      </c>
      <c r="X1186" t="s">
        <v>122</v>
      </c>
      <c r="Y1186" t="str">
        <f>VLOOKUP(Q1186,'Lista spp'!A:H,8,FALSE)</f>
        <v>omni</v>
      </c>
    </row>
    <row r="1187" spans="1:25" x14ac:dyDescent="0.25">
      <c r="A1187" t="s">
        <v>335</v>
      </c>
      <c r="B1187" t="s">
        <v>1040</v>
      </c>
      <c r="C1187" t="s">
        <v>88</v>
      </c>
      <c r="D1187" t="s">
        <v>123</v>
      </c>
      <c r="E1187" t="s">
        <v>124</v>
      </c>
      <c r="F1187" t="s">
        <v>1042</v>
      </c>
      <c r="G1187" t="s">
        <v>1028</v>
      </c>
      <c r="H1187" t="s">
        <v>25</v>
      </c>
      <c r="I1187">
        <v>1</v>
      </c>
      <c r="J1187">
        <v>145</v>
      </c>
      <c r="K1187">
        <v>140317</v>
      </c>
      <c r="L1187">
        <v>14</v>
      </c>
      <c r="M1187">
        <v>3</v>
      </c>
      <c r="N1187">
        <v>2017</v>
      </c>
      <c r="O1187" t="s">
        <v>105</v>
      </c>
      <c r="P1187">
        <v>4</v>
      </c>
      <c r="Q1187" t="s">
        <v>408</v>
      </c>
      <c r="R1187">
        <v>1</v>
      </c>
      <c r="S1187">
        <v>8</v>
      </c>
      <c r="T1187">
        <v>2.46E-2</v>
      </c>
      <c r="U1187">
        <v>2.85</v>
      </c>
      <c r="V1187">
        <f t="shared" si="18"/>
        <v>9.2202260787871655</v>
      </c>
      <c r="X1187" t="s">
        <v>122</v>
      </c>
      <c r="Y1187" t="str">
        <f>VLOOKUP(Q1187,'Lista spp'!A:H,8,FALSE)</f>
        <v>omni</v>
      </c>
    </row>
    <row r="1188" spans="1:25" x14ac:dyDescent="0.25">
      <c r="A1188" t="s">
        <v>335</v>
      </c>
      <c r="B1188" t="s">
        <v>1040</v>
      </c>
      <c r="C1188" t="s">
        <v>88</v>
      </c>
      <c r="D1188" t="s">
        <v>123</v>
      </c>
      <c r="E1188" t="s">
        <v>124</v>
      </c>
      <c r="F1188" t="s">
        <v>1042</v>
      </c>
      <c r="G1188" t="s">
        <v>1028</v>
      </c>
      <c r="H1188" t="s">
        <v>25</v>
      </c>
      <c r="I1188">
        <v>1</v>
      </c>
      <c r="J1188">
        <v>145</v>
      </c>
      <c r="K1188">
        <v>140317</v>
      </c>
      <c r="L1188">
        <v>14</v>
      </c>
      <c r="M1188">
        <v>3</v>
      </c>
      <c r="N1188">
        <v>2017</v>
      </c>
      <c r="O1188" t="s">
        <v>105</v>
      </c>
      <c r="P1188">
        <v>4</v>
      </c>
      <c r="Q1188" t="s">
        <v>515</v>
      </c>
      <c r="R1188">
        <v>2</v>
      </c>
      <c r="S1188">
        <v>12</v>
      </c>
      <c r="T1188">
        <v>2.4E-2</v>
      </c>
      <c r="U1188">
        <v>2.93</v>
      </c>
      <c r="V1188">
        <f t="shared" si="18"/>
        <v>69.701526309968287</v>
      </c>
      <c r="X1188" t="s">
        <v>122</v>
      </c>
      <c r="Y1188" t="str">
        <f>VLOOKUP(Q1188,'Lista spp'!A:H,8,FALSE)</f>
        <v>scrp</v>
      </c>
    </row>
    <row r="1189" spans="1:25" x14ac:dyDescent="0.25">
      <c r="A1189" t="s">
        <v>335</v>
      </c>
      <c r="B1189" t="s">
        <v>1040</v>
      </c>
      <c r="C1189" t="s">
        <v>88</v>
      </c>
      <c r="D1189" t="s">
        <v>123</v>
      </c>
      <c r="E1189" t="s">
        <v>124</v>
      </c>
      <c r="F1189" t="s">
        <v>1042</v>
      </c>
      <c r="G1189" t="s">
        <v>1028</v>
      </c>
      <c r="H1189" t="s">
        <v>25</v>
      </c>
      <c r="I1189">
        <v>1</v>
      </c>
      <c r="J1189">
        <v>145</v>
      </c>
      <c r="K1189">
        <v>140317</v>
      </c>
      <c r="L1189">
        <v>14</v>
      </c>
      <c r="M1189">
        <v>3</v>
      </c>
      <c r="N1189">
        <v>2017</v>
      </c>
      <c r="O1189" t="s">
        <v>105</v>
      </c>
      <c r="P1189">
        <v>4</v>
      </c>
      <c r="Q1189" t="s">
        <v>515</v>
      </c>
      <c r="R1189">
        <v>5</v>
      </c>
      <c r="S1189">
        <v>6</v>
      </c>
      <c r="T1189">
        <v>2.4E-2</v>
      </c>
      <c r="U1189">
        <v>2.93</v>
      </c>
      <c r="V1189">
        <f t="shared" si="18"/>
        <v>22.864642200489335</v>
      </c>
      <c r="X1189" t="s">
        <v>122</v>
      </c>
      <c r="Y1189" t="str">
        <f>VLOOKUP(Q1189,'Lista spp'!A:H,8,FALSE)</f>
        <v>scrp</v>
      </c>
    </row>
    <row r="1190" spans="1:25" x14ac:dyDescent="0.25">
      <c r="A1190" t="s">
        <v>335</v>
      </c>
      <c r="B1190" t="s">
        <v>1040</v>
      </c>
      <c r="C1190" t="s">
        <v>88</v>
      </c>
      <c r="D1190" t="s">
        <v>123</v>
      </c>
      <c r="E1190" t="s">
        <v>124</v>
      </c>
      <c r="F1190" t="s">
        <v>1042</v>
      </c>
      <c r="G1190" t="s">
        <v>1028</v>
      </c>
      <c r="H1190" t="s">
        <v>25</v>
      </c>
      <c r="I1190">
        <v>1</v>
      </c>
      <c r="J1190">
        <v>145</v>
      </c>
      <c r="K1190">
        <v>140317</v>
      </c>
      <c r="L1190">
        <v>14</v>
      </c>
      <c r="M1190">
        <v>3</v>
      </c>
      <c r="N1190">
        <v>2017</v>
      </c>
      <c r="O1190" t="s">
        <v>105</v>
      </c>
      <c r="P1190">
        <v>4</v>
      </c>
      <c r="Q1190" t="s">
        <v>515</v>
      </c>
      <c r="R1190">
        <v>3</v>
      </c>
      <c r="S1190">
        <v>7</v>
      </c>
      <c r="T1190">
        <v>2.4E-2</v>
      </c>
      <c r="U1190">
        <v>2.93</v>
      </c>
      <c r="V1190">
        <f t="shared" si="18"/>
        <v>21.551115461527758</v>
      </c>
      <c r="X1190" t="s">
        <v>122</v>
      </c>
      <c r="Y1190" t="str">
        <f>VLOOKUP(Q1190,'Lista spp'!A:H,8,FALSE)</f>
        <v>scrp</v>
      </c>
    </row>
    <row r="1191" spans="1:25" x14ac:dyDescent="0.25">
      <c r="A1191" t="s">
        <v>335</v>
      </c>
      <c r="B1191" t="s">
        <v>1040</v>
      </c>
      <c r="C1191" t="s">
        <v>88</v>
      </c>
      <c r="D1191" t="s">
        <v>123</v>
      </c>
      <c r="E1191" t="s">
        <v>124</v>
      </c>
      <c r="F1191" t="s">
        <v>1042</v>
      </c>
      <c r="G1191" t="s">
        <v>1028</v>
      </c>
      <c r="H1191" t="s">
        <v>25</v>
      </c>
      <c r="I1191">
        <v>1</v>
      </c>
      <c r="J1191">
        <v>145</v>
      </c>
      <c r="K1191">
        <v>140317</v>
      </c>
      <c r="L1191">
        <v>14</v>
      </c>
      <c r="M1191">
        <v>3</v>
      </c>
      <c r="N1191">
        <v>2017</v>
      </c>
      <c r="O1191" t="s">
        <v>105</v>
      </c>
      <c r="P1191">
        <v>4</v>
      </c>
      <c r="Q1191" t="s">
        <v>448</v>
      </c>
      <c r="R1191">
        <v>2</v>
      </c>
      <c r="S1191">
        <v>15</v>
      </c>
      <c r="T1191">
        <v>1.7100000000000001E-2</v>
      </c>
      <c r="U1191">
        <v>3.2</v>
      </c>
      <c r="V1191">
        <f t="shared" si="18"/>
        <v>198.38924974178477</v>
      </c>
      <c r="W1191" t="s">
        <v>435</v>
      </c>
      <c r="X1191" t="s">
        <v>122</v>
      </c>
      <c r="Y1191" t="str">
        <f>VLOOKUP(Q1191,'Lista spp'!A:H,8,FALSE)</f>
        <v>scrp</v>
      </c>
    </row>
    <row r="1192" spans="1:25" x14ac:dyDescent="0.25">
      <c r="A1192" t="s">
        <v>335</v>
      </c>
      <c r="B1192" t="s">
        <v>1040</v>
      </c>
      <c r="C1192" t="s">
        <v>88</v>
      </c>
      <c r="D1192" t="s">
        <v>123</v>
      </c>
      <c r="E1192" t="s">
        <v>124</v>
      </c>
      <c r="F1192" t="s">
        <v>1042</v>
      </c>
      <c r="G1192" t="s">
        <v>1028</v>
      </c>
      <c r="H1192" t="s">
        <v>25</v>
      </c>
      <c r="I1192">
        <v>1</v>
      </c>
      <c r="J1192">
        <v>145</v>
      </c>
      <c r="K1192">
        <v>140317</v>
      </c>
      <c r="L1192">
        <v>14</v>
      </c>
      <c r="M1192">
        <v>3</v>
      </c>
      <c r="N1192">
        <v>2017</v>
      </c>
      <c r="O1192" t="s">
        <v>105</v>
      </c>
      <c r="P1192">
        <v>4</v>
      </c>
      <c r="Q1192" t="s">
        <v>448</v>
      </c>
      <c r="R1192">
        <v>1</v>
      </c>
      <c r="S1192">
        <v>8</v>
      </c>
      <c r="T1192">
        <v>1.7100000000000001E-2</v>
      </c>
      <c r="U1192">
        <v>3.2</v>
      </c>
      <c r="V1192">
        <f t="shared" si="18"/>
        <v>13.270401683111837</v>
      </c>
      <c r="W1192" t="s">
        <v>435</v>
      </c>
      <c r="X1192" t="s">
        <v>122</v>
      </c>
      <c r="Y1192" t="str">
        <f>VLOOKUP(Q1192,'Lista spp'!A:H,8,FALSE)</f>
        <v>scrp</v>
      </c>
    </row>
    <row r="1193" spans="1:25" x14ac:dyDescent="0.25">
      <c r="A1193" t="s">
        <v>335</v>
      </c>
      <c r="B1193" t="s">
        <v>1040</v>
      </c>
      <c r="C1193" t="s">
        <v>88</v>
      </c>
      <c r="D1193" t="s">
        <v>123</v>
      </c>
      <c r="E1193" t="s">
        <v>124</v>
      </c>
      <c r="F1193" t="s">
        <v>1042</v>
      </c>
      <c r="G1193" t="s">
        <v>1028</v>
      </c>
      <c r="H1193" t="s">
        <v>25</v>
      </c>
      <c r="I1193">
        <v>1</v>
      </c>
      <c r="J1193">
        <v>145</v>
      </c>
      <c r="K1193">
        <v>140317</v>
      </c>
      <c r="L1193">
        <v>14</v>
      </c>
      <c r="M1193">
        <v>3</v>
      </c>
      <c r="N1193">
        <v>2017</v>
      </c>
      <c r="O1193" t="s">
        <v>105</v>
      </c>
      <c r="P1193">
        <v>4</v>
      </c>
      <c r="Q1193" t="s">
        <v>445</v>
      </c>
      <c r="R1193">
        <v>3</v>
      </c>
      <c r="S1193">
        <v>6</v>
      </c>
      <c r="T1193">
        <v>1.44E-2</v>
      </c>
      <c r="U1193">
        <v>3.1</v>
      </c>
      <c r="V1193">
        <f t="shared" si="18"/>
        <v>11.162272562721393</v>
      </c>
      <c r="W1193" t="s">
        <v>458</v>
      </c>
      <c r="X1193" t="s">
        <v>122</v>
      </c>
      <c r="Y1193" t="str">
        <f>VLOOKUP(Q1193,'Lista spp'!A:H,8,FALSE)</f>
        <v>scrp</v>
      </c>
    </row>
    <row r="1194" spans="1:25" x14ac:dyDescent="0.25">
      <c r="A1194" t="s">
        <v>335</v>
      </c>
      <c r="B1194" t="s">
        <v>1040</v>
      </c>
      <c r="C1194" t="s">
        <v>88</v>
      </c>
      <c r="D1194" t="s">
        <v>123</v>
      </c>
      <c r="E1194" t="s">
        <v>124</v>
      </c>
      <c r="F1194" t="s">
        <v>1042</v>
      </c>
      <c r="G1194" t="s">
        <v>1028</v>
      </c>
      <c r="H1194" t="s">
        <v>25</v>
      </c>
      <c r="I1194">
        <v>1</v>
      </c>
      <c r="J1194">
        <v>145</v>
      </c>
      <c r="K1194">
        <v>140317</v>
      </c>
      <c r="L1194">
        <v>14</v>
      </c>
      <c r="M1194">
        <v>3</v>
      </c>
      <c r="N1194">
        <v>2017</v>
      </c>
      <c r="O1194" t="s">
        <v>105</v>
      </c>
      <c r="P1194">
        <v>4</v>
      </c>
      <c r="Q1194" t="s">
        <v>445</v>
      </c>
      <c r="R1194">
        <v>2</v>
      </c>
      <c r="S1194">
        <v>10</v>
      </c>
      <c r="T1194">
        <v>1.44E-2</v>
      </c>
      <c r="U1194">
        <v>3.1</v>
      </c>
      <c r="V1194">
        <f t="shared" si="18"/>
        <v>36.257051859672039</v>
      </c>
      <c r="W1194" t="s">
        <v>435</v>
      </c>
      <c r="X1194" t="s">
        <v>122</v>
      </c>
      <c r="Y1194" t="str">
        <f>VLOOKUP(Q1194,'Lista spp'!A:H,8,FALSE)</f>
        <v>scrp</v>
      </c>
    </row>
    <row r="1195" spans="1:25" x14ac:dyDescent="0.25">
      <c r="A1195" t="s">
        <v>335</v>
      </c>
      <c r="B1195" t="s">
        <v>1040</v>
      </c>
      <c r="C1195" t="s">
        <v>88</v>
      </c>
      <c r="D1195" t="s">
        <v>123</v>
      </c>
      <c r="E1195" t="s">
        <v>124</v>
      </c>
      <c r="F1195" t="s">
        <v>1042</v>
      </c>
      <c r="G1195" t="s">
        <v>1028</v>
      </c>
      <c r="H1195" t="s">
        <v>25</v>
      </c>
      <c r="I1195">
        <v>1</v>
      </c>
      <c r="J1195">
        <v>145</v>
      </c>
      <c r="K1195">
        <v>140317</v>
      </c>
      <c r="L1195">
        <v>14</v>
      </c>
      <c r="M1195">
        <v>3</v>
      </c>
      <c r="N1195">
        <v>2017</v>
      </c>
      <c r="O1195" t="s">
        <v>105</v>
      </c>
      <c r="P1195">
        <v>4</v>
      </c>
      <c r="Q1195" t="s">
        <v>445</v>
      </c>
      <c r="R1195">
        <v>4</v>
      </c>
      <c r="S1195">
        <v>4</v>
      </c>
      <c r="T1195">
        <v>1.44E-2</v>
      </c>
      <c r="U1195">
        <v>3.1</v>
      </c>
      <c r="V1195">
        <f t="shared" si="18"/>
        <v>4.2345616158610682</v>
      </c>
      <c r="W1195" t="s">
        <v>458</v>
      </c>
      <c r="X1195" t="s">
        <v>122</v>
      </c>
      <c r="Y1195" t="str">
        <f>VLOOKUP(Q1195,'Lista spp'!A:H,8,FALSE)</f>
        <v>scrp</v>
      </c>
    </row>
    <row r="1196" spans="1:25" x14ac:dyDescent="0.25">
      <c r="A1196" t="s">
        <v>335</v>
      </c>
      <c r="B1196" t="s">
        <v>1040</v>
      </c>
      <c r="C1196" t="s">
        <v>88</v>
      </c>
      <c r="D1196" t="s">
        <v>123</v>
      </c>
      <c r="E1196" t="s">
        <v>124</v>
      </c>
      <c r="F1196" t="s">
        <v>1042</v>
      </c>
      <c r="G1196" t="s">
        <v>1028</v>
      </c>
      <c r="H1196" t="s">
        <v>25</v>
      </c>
      <c r="I1196">
        <v>1</v>
      </c>
      <c r="J1196">
        <v>145</v>
      </c>
      <c r="K1196">
        <v>140317</v>
      </c>
      <c r="L1196">
        <v>14</v>
      </c>
      <c r="M1196">
        <v>3</v>
      </c>
      <c r="N1196">
        <v>2017</v>
      </c>
      <c r="O1196" t="s">
        <v>105</v>
      </c>
      <c r="P1196">
        <v>4</v>
      </c>
      <c r="Q1196" t="s">
        <v>455</v>
      </c>
      <c r="R1196">
        <v>1</v>
      </c>
      <c r="S1196">
        <v>35</v>
      </c>
      <c r="T1196">
        <v>3.5200000000000002E-2</v>
      </c>
      <c r="U1196">
        <v>2.88</v>
      </c>
      <c r="V1196">
        <f t="shared" si="18"/>
        <v>985.05080715653878</v>
      </c>
      <c r="X1196" t="s">
        <v>122</v>
      </c>
      <c r="Y1196" t="str">
        <f>VLOOKUP(Q1196,'Lista spp'!A:H,8,FALSE)</f>
        <v>scrp</v>
      </c>
    </row>
    <row r="1197" spans="1:25" x14ac:dyDescent="0.25">
      <c r="A1197" t="s">
        <v>335</v>
      </c>
      <c r="B1197" t="s">
        <v>1040</v>
      </c>
      <c r="C1197" t="s">
        <v>88</v>
      </c>
      <c r="D1197" t="s">
        <v>123</v>
      </c>
      <c r="E1197" t="s">
        <v>124</v>
      </c>
      <c r="F1197" t="s">
        <v>1042</v>
      </c>
      <c r="G1197" t="s">
        <v>1028</v>
      </c>
      <c r="H1197" t="s">
        <v>25</v>
      </c>
      <c r="I1197">
        <v>1</v>
      </c>
      <c r="J1197">
        <v>145</v>
      </c>
      <c r="K1197">
        <v>140317</v>
      </c>
      <c r="L1197">
        <v>14</v>
      </c>
      <c r="M1197">
        <v>3</v>
      </c>
      <c r="N1197">
        <v>2017</v>
      </c>
      <c r="O1197" t="s">
        <v>105</v>
      </c>
      <c r="P1197">
        <v>4</v>
      </c>
      <c r="Q1197" t="s">
        <v>448</v>
      </c>
      <c r="R1197">
        <v>1</v>
      </c>
      <c r="S1197">
        <v>20</v>
      </c>
      <c r="T1197">
        <v>1.7100000000000001E-2</v>
      </c>
      <c r="U1197">
        <v>3.2</v>
      </c>
      <c r="V1197">
        <f t="shared" si="18"/>
        <v>249.05318297396778</v>
      </c>
      <c r="W1197" t="s">
        <v>432</v>
      </c>
      <c r="X1197" t="s">
        <v>122</v>
      </c>
      <c r="Y1197" t="str">
        <f>VLOOKUP(Q1197,'Lista spp'!A:H,8,FALSE)</f>
        <v>scrp</v>
      </c>
    </row>
    <row r="1198" spans="1:25" x14ac:dyDescent="0.25">
      <c r="A1198" t="s">
        <v>335</v>
      </c>
      <c r="B1198" t="s">
        <v>1040</v>
      </c>
      <c r="C1198" t="s">
        <v>88</v>
      </c>
      <c r="D1198" t="s">
        <v>123</v>
      </c>
      <c r="E1198" t="s">
        <v>124</v>
      </c>
      <c r="F1198" t="s">
        <v>1042</v>
      </c>
      <c r="G1198" t="s">
        <v>1028</v>
      </c>
      <c r="H1198" t="s">
        <v>25</v>
      </c>
      <c r="I1198">
        <v>1</v>
      </c>
      <c r="J1198">
        <v>145</v>
      </c>
      <c r="K1198">
        <v>140317</v>
      </c>
      <c r="L1198">
        <v>14</v>
      </c>
      <c r="M1198">
        <v>3</v>
      </c>
      <c r="N1198">
        <v>2017</v>
      </c>
      <c r="O1198" t="s">
        <v>105</v>
      </c>
      <c r="P1198">
        <v>4</v>
      </c>
      <c r="Q1198" t="s">
        <v>626</v>
      </c>
      <c r="R1198">
        <v>1</v>
      </c>
      <c r="S1198">
        <v>7</v>
      </c>
      <c r="T1198">
        <v>1.9300000000000001E-2</v>
      </c>
      <c r="U1198">
        <v>2.96</v>
      </c>
      <c r="V1198">
        <f t="shared" si="18"/>
        <v>6.1241738036500317</v>
      </c>
      <c r="X1198" t="s">
        <v>122</v>
      </c>
      <c r="Y1198" t="str">
        <f>VLOOKUP(Q1198,'Lista spp'!A:H,8,FALSE)</f>
        <v>ther</v>
      </c>
    </row>
    <row r="1199" spans="1:25" x14ac:dyDescent="0.25">
      <c r="A1199" t="s">
        <v>335</v>
      </c>
      <c r="B1199" t="s">
        <v>1040</v>
      </c>
      <c r="C1199" t="s">
        <v>88</v>
      </c>
      <c r="D1199" t="s">
        <v>123</v>
      </c>
      <c r="E1199" t="s">
        <v>124</v>
      </c>
      <c r="F1199" t="s">
        <v>1042</v>
      </c>
      <c r="G1199" t="s">
        <v>1028</v>
      </c>
      <c r="H1199" t="s">
        <v>25</v>
      </c>
      <c r="I1199">
        <v>1</v>
      </c>
      <c r="J1199">
        <v>145</v>
      </c>
      <c r="K1199">
        <v>140317</v>
      </c>
      <c r="L1199">
        <v>14</v>
      </c>
      <c r="M1199">
        <v>3</v>
      </c>
      <c r="N1199">
        <v>2017</v>
      </c>
      <c r="O1199" t="s">
        <v>105</v>
      </c>
      <c r="P1199">
        <v>4</v>
      </c>
      <c r="Q1199" t="s">
        <v>628</v>
      </c>
      <c r="R1199">
        <v>1</v>
      </c>
      <c r="S1199">
        <v>12</v>
      </c>
      <c r="T1199">
        <v>4.1500000000000002E-2</v>
      </c>
      <c r="U1199">
        <v>2.8346</v>
      </c>
      <c r="V1199">
        <f t="shared" si="18"/>
        <v>47.543949588135646</v>
      </c>
      <c r="X1199" t="s">
        <v>122</v>
      </c>
      <c r="Y1199" t="str">
        <f>VLOOKUP(Q1199,'Lista spp'!A:H,8,FALSE)</f>
        <v>fbrw</v>
      </c>
    </row>
    <row r="1200" spans="1:25" x14ac:dyDescent="0.25">
      <c r="A1200" t="s">
        <v>336</v>
      </c>
      <c r="B1200" t="s">
        <v>1040</v>
      </c>
      <c r="C1200" t="s">
        <v>88</v>
      </c>
      <c r="D1200" t="s">
        <v>123</v>
      </c>
      <c r="E1200" t="s">
        <v>124</v>
      </c>
      <c r="F1200" t="s">
        <v>1042</v>
      </c>
      <c r="G1200" t="s">
        <v>1028</v>
      </c>
      <c r="H1200" t="s">
        <v>25</v>
      </c>
      <c r="I1200">
        <v>2</v>
      </c>
      <c r="J1200">
        <v>146</v>
      </c>
      <c r="K1200">
        <v>140317</v>
      </c>
      <c r="L1200">
        <v>14</v>
      </c>
      <c r="M1200">
        <v>3</v>
      </c>
      <c r="N1200">
        <v>2017</v>
      </c>
      <c r="O1200" t="s">
        <v>105</v>
      </c>
      <c r="P1200">
        <v>4</v>
      </c>
      <c r="Q1200" t="s">
        <v>315</v>
      </c>
      <c r="R1200">
        <v>2</v>
      </c>
      <c r="S1200">
        <v>6</v>
      </c>
      <c r="T1200">
        <v>8.6999999999999994E-3</v>
      </c>
      <c r="U1200">
        <v>3.1440000000000001</v>
      </c>
      <c r="V1200">
        <f t="shared" si="18"/>
        <v>4.8647080253435391</v>
      </c>
      <c r="X1200" t="s">
        <v>122</v>
      </c>
      <c r="Y1200" t="str">
        <f>VLOOKUP(Q1200,'Lista spp'!A:H,8,FALSE)</f>
        <v>minv</v>
      </c>
    </row>
    <row r="1201" spans="1:25" x14ac:dyDescent="0.25">
      <c r="A1201" t="s">
        <v>336</v>
      </c>
      <c r="B1201" t="s">
        <v>1040</v>
      </c>
      <c r="C1201" t="s">
        <v>88</v>
      </c>
      <c r="D1201" t="s">
        <v>123</v>
      </c>
      <c r="E1201" t="s">
        <v>124</v>
      </c>
      <c r="F1201" t="s">
        <v>1042</v>
      </c>
      <c r="G1201" t="s">
        <v>1028</v>
      </c>
      <c r="H1201" t="s">
        <v>25</v>
      </c>
      <c r="I1201">
        <v>2</v>
      </c>
      <c r="J1201">
        <v>146</v>
      </c>
      <c r="K1201">
        <v>140317</v>
      </c>
      <c r="L1201">
        <v>14</v>
      </c>
      <c r="M1201">
        <v>3</v>
      </c>
      <c r="N1201">
        <v>2017</v>
      </c>
      <c r="O1201" t="s">
        <v>105</v>
      </c>
      <c r="P1201">
        <v>4</v>
      </c>
      <c r="Q1201" t="s">
        <v>305</v>
      </c>
      <c r="R1201">
        <v>1</v>
      </c>
      <c r="S1201">
        <v>11</v>
      </c>
      <c r="T1201">
        <v>1.4800000000000001E-2</v>
      </c>
      <c r="U1201">
        <v>3.1669999999999998</v>
      </c>
      <c r="V1201">
        <f t="shared" si="18"/>
        <v>29.400339759997845</v>
      </c>
      <c r="X1201" t="s">
        <v>122</v>
      </c>
      <c r="Y1201" t="str">
        <f>VLOOKUP(Q1201,'Lista spp'!A:H,8,FALSE)</f>
        <v>minv</v>
      </c>
    </row>
    <row r="1202" spans="1:25" x14ac:dyDescent="0.25">
      <c r="A1202" t="s">
        <v>336</v>
      </c>
      <c r="B1202" t="s">
        <v>1040</v>
      </c>
      <c r="C1202" t="s">
        <v>88</v>
      </c>
      <c r="D1202" t="s">
        <v>123</v>
      </c>
      <c r="E1202" t="s">
        <v>124</v>
      </c>
      <c r="F1202" t="s">
        <v>1042</v>
      </c>
      <c r="G1202" t="s">
        <v>1028</v>
      </c>
      <c r="H1202" t="s">
        <v>25</v>
      </c>
      <c r="I1202">
        <v>2</v>
      </c>
      <c r="J1202">
        <v>146</v>
      </c>
      <c r="K1202">
        <v>140317</v>
      </c>
      <c r="L1202">
        <v>14</v>
      </c>
      <c r="M1202">
        <v>3</v>
      </c>
      <c r="N1202">
        <v>2017</v>
      </c>
      <c r="O1202" t="s">
        <v>105</v>
      </c>
      <c r="P1202">
        <v>4</v>
      </c>
      <c r="Q1202" t="s">
        <v>299</v>
      </c>
      <c r="R1202">
        <v>1</v>
      </c>
      <c r="S1202">
        <v>11</v>
      </c>
      <c r="T1202">
        <v>3.3500000000000002E-2</v>
      </c>
      <c r="U1202">
        <v>2.7719999999999998</v>
      </c>
      <c r="V1202">
        <f t="shared" si="18"/>
        <v>25.809841070650933</v>
      </c>
      <c r="X1202" t="s">
        <v>122</v>
      </c>
      <c r="Y1202" t="str">
        <f>VLOOKUP(Q1202,'Lista spp'!A:H,8,FALSE)</f>
        <v>minv</v>
      </c>
    </row>
    <row r="1203" spans="1:25" x14ac:dyDescent="0.25">
      <c r="A1203" t="s">
        <v>336</v>
      </c>
      <c r="B1203" t="s">
        <v>1040</v>
      </c>
      <c r="C1203" t="s">
        <v>88</v>
      </c>
      <c r="D1203" t="s">
        <v>123</v>
      </c>
      <c r="E1203" t="s">
        <v>124</v>
      </c>
      <c r="F1203" t="s">
        <v>1042</v>
      </c>
      <c r="G1203" t="s">
        <v>1028</v>
      </c>
      <c r="H1203" t="s">
        <v>25</v>
      </c>
      <c r="I1203">
        <v>2</v>
      </c>
      <c r="J1203">
        <v>146</v>
      </c>
      <c r="K1203">
        <v>140317</v>
      </c>
      <c r="L1203">
        <v>14</v>
      </c>
      <c r="M1203">
        <v>3</v>
      </c>
      <c r="N1203">
        <v>2017</v>
      </c>
      <c r="O1203" t="s">
        <v>105</v>
      </c>
      <c r="P1203">
        <v>4</v>
      </c>
      <c r="Q1203" t="s">
        <v>408</v>
      </c>
      <c r="R1203">
        <v>2</v>
      </c>
      <c r="S1203">
        <v>10</v>
      </c>
      <c r="T1203">
        <v>2.46E-2</v>
      </c>
      <c r="U1203">
        <v>2.85</v>
      </c>
      <c r="V1203">
        <f t="shared" si="18"/>
        <v>34.830932591699629</v>
      </c>
      <c r="X1203" t="s">
        <v>122</v>
      </c>
      <c r="Y1203" t="str">
        <f>VLOOKUP(Q1203,'Lista spp'!A:H,8,FALSE)</f>
        <v>omni</v>
      </c>
    </row>
    <row r="1204" spans="1:25" x14ac:dyDescent="0.25">
      <c r="A1204" t="s">
        <v>336</v>
      </c>
      <c r="B1204" t="s">
        <v>1040</v>
      </c>
      <c r="C1204" t="s">
        <v>88</v>
      </c>
      <c r="D1204" t="s">
        <v>123</v>
      </c>
      <c r="E1204" t="s">
        <v>124</v>
      </c>
      <c r="F1204" t="s">
        <v>1042</v>
      </c>
      <c r="G1204" t="s">
        <v>1028</v>
      </c>
      <c r="H1204" t="s">
        <v>25</v>
      </c>
      <c r="I1204">
        <v>2</v>
      </c>
      <c r="J1204">
        <v>146</v>
      </c>
      <c r="K1204">
        <v>140317</v>
      </c>
      <c r="L1204">
        <v>14</v>
      </c>
      <c r="M1204">
        <v>3</v>
      </c>
      <c r="N1204">
        <v>2017</v>
      </c>
      <c r="O1204" t="s">
        <v>105</v>
      </c>
      <c r="P1204">
        <v>4</v>
      </c>
      <c r="Q1204" t="s">
        <v>408</v>
      </c>
      <c r="R1204">
        <v>1</v>
      </c>
      <c r="S1204">
        <v>12</v>
      </c>
      <c r="T1204">
        <v>2.46E-2</v>
      </c>
      <c r="U1204">
        <v>2.85</v>
      </c>
      <c r="V1204">
        <f t="shared" si="18"/>
        <v>29.282062168114788</v>
      </c>
      <c r="X1204" t="s">
        <v>122</v>
      </c>
      <c r="Y1204" t="str">
        <f>VLOOKUP(Q1204,'Lista spp'!A:H,8,FALSE)</f>
        <v>omni</v>
      </c>
    </row>
    <row r="1205" spans="1:25" x14ac:dyDescent="0.25">
      <c r="A1205" t="s">
        <v>336</v>
      </c>
      <c r="B1205" t="s">
        <v>1040</v>
      </c>
      <c r="C1205" t="s">
        <v>88</v>
      </c>
      <c r="D1205" t="s">
        <v>123</v>
      </c>
      <c r="E1205" t="s">
        <v>124</v>
      </c>
      <c r="F1205" t="s">
        <v>1042</v>
      </c>
      <c r="G1205" t="s">
        <v>1028</v>
      </c>
      <c r="H1205" t="s">
        <v>25</v>
      </c>
      <c r="I1205">
        <v>2</v>
      </c>
      <c r="J1205">
        <v>146</v>
      </c>
      <c r="K1205">
        <v>140317</v>
      </c>
      <c r="L1205">
        <v>14</v>
      </c>
      <c r="M1205">
        <v>3</v>
      </c>
      <c r="N1205">
        <v>2017</v>
      </c>
      <c r="O1205" t="s">
        <v>105</v>
      </c>
      <c r="P1205">
        <v>4</v>
      </c>
      <c r="Q1205" t="s">
        <v>515</v>
      </c>
      <c r="R1205">
        <v>2</v>
      </c>
      <c r="S1205">
        <v>10</v>
      </c>
      <c r="T1205">
        <v>2.4E-2</v>
      </c>
      <c r="U1205">
        <v>2.93</v>
      </c>
      <c r="V1205">
        <f t="shared" si="18"/>
        <v>40.854625833714124</v>
      </c>
      <c r="X1205" t="s">
        <v>122</v>
      </c>
      <c r="Y1205" t="str">
        <f>VLOOKUP(Q1205,'Lista spp'!A:H,8,FALSE)</f>
        <v>scrp</v>
      </c>
    </row>
    <row r="1206" spans="1:25" x14ac:dyDescent="0.25">
      <c r="A1206" t="s">
        <v>336</v>
      </c>
      <c r="B1206" t="s">
        <v>1040</v>
      </c>
      <c r="C1206" t="s">
        <v>88</v>
      </c>
      <c r="D1206" t="s">
        <v>123</v>
      </c>
      <c r="E1206" t="s">
        <v>124</v>
      </c>
      <c r="F1206" t="s">
        <v>1042</v>
      </c>
      <c r="G1206" t="s">
        <v>1028</v>
      </c>
      <c r="H1206" t="s">
        <v>25</v>
      </c>
      <c r="I1206">
        <v>2</v>
      </c>
      <c r="J1206">
        <v>146</v>
      </c>
      <c r="K1206">
        <v>140317</v>
      </c>
      <c r="L1206">
        <v>14</v>
      </c>
      <c r="M1206">
        <v>3</v>
      </c>
      <c r="N1206">
        <v>2017</v>
      </c>
      <c r="O1206" t="s">
        <v>105</v>
      </c>
      <c r="P1206">
        <v>4</v>
      </c>
      <c r="Q1206" t="s">
        <v>515</v>
      </c>
      <c r="R1206">
        <v>1</v>
      </c>
      <c r="S1206">
        <v>6</v>
      </c>
      <c r="T1206">
        <v>2.4E-2</v>
      </c>
      <c r="U1206">
        <v>2.93</v>
      </c>
      <c r="V1206">
        <f t="shared" si="18"/>
        <v>4.5729284400978667</v>
      </c>
      <c r="X1206" t="s">
        <v>122</v>
      </c>
      <c r="Y1206" t="str">
        <f>VLOOKUP(Q1206,'Lista spp'!A:H,8,FALSE)</f>
        <v>scrp</v>
      </c>
    </row>
    <row r="1207" spans="1:25" x14ac:dyDescent="0.25">
      <c r="A1207" t="s">
        <v>336</v>
      </c>
      <c r="B1207" t="s">
        <v>1040</v>
      </c>
      <c r="C1207" t="s">
        <v>88</v>
      </c>
      <c r="D1207" t="s">
        <v>123</v>
      </c>
      <c r="E1207" t="s">
        <v>124</v>
      </c>
      <c r="F1207" t="s">
        <v>1042</v>
      </c>
      <c r="G1207" t="s">
        <v>1028</v>
      </c>
      <c r="H1207" t="s">
        <v>25</v>
      </c>
      <c r="I1207">
        <v>2</v>
      </c>
      <c r="J1207">
        <v>146</v>
      </c>
      <c r="K1207">
        <v>140317</v>
      </c>
      <c r="L1207">
        <v>14</v>
      </c>
      <c r="M1207">
        <v>3</v>
      </c>
      <c r="N1207">
        <v>2017</v>
      </c>
      <c r="O1207" t="s">
        <v>105</v>
      </c>
      <c r="P1207">
        <v>4</v>
      </c>
      <c r="Q1207" t="s">
        <v>515</v>
      </c>
      <c r="R1207">
        <v>2</v>
      </c>
      <c r="S1207">
        <v>4</v>
      </c>
      <c r="T1207">
        <v>2.4E-2</v>
      </c>
      <c r="U1207">
        <v>2.93</v>
      </c>
      <c r="V1207">
        <f t="shared" si="18"/>
        <v>2.7878988451343192</v>
      </c>
      <c r="X1207" t="s">
        <v>122</v>
      </c>
      <c r="Y1207" t="str">
        <f>VLOOKUP(Q1207,'Lista spp'!A:H,8,FALSE)</f>
        <v>scrp</v>
      </c>
    </row>
    <row r="1208" spans="1:25" x14ac:dyDescent="0.25">
      <c r="A1208" t="s">
        <v>336</v>
      </c>
      <c r="B1208" t="s">
        <v>1040</v>
      </c>
      <c r="C1208" t="s">
        <v>88</v>
      </c>
      <c r="D1208" t="s">
        <v>123</v>
      </c>
      <c r="E1208" t="s">
        <v>124</v>
      </c>
      <c r="F1208" t="s">
        <v>1042</v>
      </c>
      <c r="G1208" t="s">
        <v>1028</v>
      </c>
      <c r="H1208" t="s">
        <v>25</v>
      </c>
      <c r="I1208">
        <v>2</v>
      </c>
      <c r="J1208">
        <v>146</v>
      </c>
      <c r="K1208">
        <v>140317</v>
      </c>
      <c r="L1208">
        <v>14</v>
      </c>
      <c r="M1208">
        <v>3</v>
      </c>
      <c r="N1208">
        <v>2017</v>
      </c>
      <c r="O1208" t="s">
        <v>105</v>
      </c>
      <c r="P1208">
        <v>4</v>
      </c>
      <c r="Q1208" t="s">
        <v>445</v>
      </c>
      <c r="R1208">
        <v>1</v>
      </c>
      <c r="S1208">
        <v>20</v>
      </c>
      <c r="T1208">
        <v>1.44E-2</v>
      </c>
      <c r="U1208">
        <v>3.1</v>
      </c>
      <c r="V1208">
        <f t="shared" si="18"/>
        <v>155.43738405199448</v>
      </c>
      <c r="W1208" t="s">
        <v>435</v>
      </c>
      <c r="X1208" t="s">
        <v>122</v>
      </c>
      <c r="Y1208" t="str">
        <f>VLOOKUP(Q1208,'Lista spp'!A:H,8,FALSE)</f>
        <v>scrp</v>
      </c>
    </row>
    <row r="1209" spans="1:25" x14ac:dyDescent="0.25">
      <c r="A1209" t="s">
        <v>336</v>
      </c>
      <c r="B1209" t="s">
        <v>1040</v>
      </c>
      <c r="C1209" t="s">
        <v>88</v>
      </c>
      <c r="D1209" t="s">
        <v>123</v>
      </c>
      <c r="E1209" t="s">
        <v>124</v>
      </c>
      <c r="F1209" t="s">
        <v>1042</v>
      </c>
      <c r="G1209" t="s">
        <v>1028</v>
      </c>
      <c r="H1209" t="s">
        <v>25</v>
      </c>
      <c r="I1209">
        <v>2</v>
      </c>
      <c r="J1209">
        <v>146</v>
      </c>
      <c r="K1209">
        <v>140317</v>
      </c>
      <c r="L1209">
        <v>14</v>
      </c>
      <c r="M1209">
        <v>3</v>
      </c>
      <c r="N1209">
        <v>2017</v>
      </c>
      <c r="O1209" t="s">
        <v>105</v>
      </c>
      <c r="P1209">
        <v>4</v>
      </c>
      <c r="Q1209" t="s">
        <v>445</v>
      </c>
      <c r="R1209">
        <v>3</v>
      </c>
      <c r="S1209">
        <v>8</v>
      </c>
      <c r="T1209">
        <v>1.44E-2</v>
      </c>
      <c r="U1209">
        <v>3.1</v>
      </c>
      <c r="V1209">
        <f t="shared" si="18"/>
        <v>27.230944592128189</v>
      </c>
      <c r="W1209" t="s">
        <v>435</v>
      </c>
      <c r="X1209" t="s">
        <v>122</v>
      </c>
      <c r="Y1209" t="str">
        <f>VLOOKUP(Q1209,'Lista spp'!A:H,8,FALSE)</f>
        <v>scrp</v>
      </c>
    </row>
    <row r="1210" spans="1:25" x14ac:dyDescent="0.25">
      <c r="A1210" t="s">
        <v>336</v>
      </c>
      <c r="B1210" t="s">
        <v>1040</v>
      </c>
      <c r="C1210" t="s">
        <v>88</v>
      </c>
      <c r="D1210" t="s">
        <v>123</v>
      </c>
      <c r="E1210" t="s">
        <v>124</v>
      </c>
      <c r="F1210" t="s">
        <v>1042</v>
      </c>
      <c r="G1210" t="s">
        <v>1028</v>
      </c>
      <c r="H1210" t="s">
        <v>25</v>
      </c>
      <c r="I1210">
        <v>2</v>
      </c>
      <c r="J1210">
        <v>146</v>
      </c>
      <c r="K1210">
        <v>140317</v>
      </c>
      <c r="L1210">
        <v>14</v>
      </c>
      <c r="M1210">
        <v>3</v>
      </c>
      <c r="N1210">
        <v>2017</v>
      </c>
      <c r="O1210" t="s">
        <v>105</v>
      </c>
      <c r="P1210">
        <v>4</v>
      </c>
      <c r="Q1210" t="s">
        <v>445</v>
      </c>
      <c r="R1210">
        <v>2</v>
      </c>
      <c r="S1210">
        <v>10</v>
      </c>
      <c r="T1210">
        <v>1.44E-2</v>
      </c>
      <c r="U1210">
        <v>3.1</v>
      </c>
      <c r="V1210">
        <f t="shared" si="18"/>
        <v>36.257051859672039</v>
      </c>
      <c r="W1210" t="s">
        <v>435</v>
      </c>
      <c r="X1210" t="s">
        <v>122</v>
      </c>
      <c r="Y1210" t="str">
        <f>VLOOKUP(Q1210,'Lista spp'!A:H,8,FALSE)</f>
        <v>scrp</v>
      </c>
    </row>
    <row r="1211" spans="1:25" x14ac:dyDescent="0.25">
      <c r="A1211" t="s">
        <v>336</v>
      </c>
      <c r="B1211" t="s">
        <v>1040</v>
      </c>
      <c r="C1211" t="s">
        <v>88</v>
      </c>
      <c r="D1211" t="s">
        <v>123</v>
      </c>
      <c r="E1211" t="s">
        <v>124</v>
      </c>
      <c r="F1211" t="s">
        <v>1042</v>
      </c>
      <c r="G1211" t="s">
        <v>1028</v>
      </c>
      <c r="H1211" t="s">
        <v>25</v>
      </c>
      <c r="I1211">
        <v>2</v>
      </c>
      <c r="J1211">
        <v>146</v>
      </c>
      <c r="K1211">
        <v>140317</v>
      </c>
      <c r="L1211">
        <v>14</v>
      </c>
      <c r="M1211">
        <v>3</v>
      </c>
      <c r="N1211">
        <v>2017</v>
      </c>
      <c r="O1211" t="s">
        <v>105</v>
      </c>
      <c r="P1211">
        <v>4</v>
      </c>
      <c r="Q1211" t="s">
        <v>448</v>
      </c>
      <c r="R1211">
        <v>1</v>
      </c>
      <c r="S1211">
        <v>20</v>
      </c>
      <c r="T1211">
        <v>1.7100000000000001E-2</v>
      </c>
      <c r="U1211">
        <v>3.2</v>
      </c>
      <c r="V1211">
        <f t="shared" si="18"/>
        <v>249.05318297396778</v>
      </c>
      <c r="W1211" t="s">
        <v>435</v>
      </c>
      <c r="X1211" t="s">
        <v>122</v>
      </c>
      <c r="Y1211" t="str">
        <f>VLOOKUP(Q1211,'Lista spp'!A:H,8,FALSE)</f>
        <v>scrp</v>
      </c>
    </row>
    <row r="1212" spans="1:25" x14ac:dyDescent="0.25">
      <c r="A1212" t="s">
        <v>336</v>
      </c>
      <c r="B1212" t="s">
        <v>1040</v>
      </c>
      <c r="C1212" t="s">
        <v>88</v>
      </c>
      <c r="D1212" t="s">
        <v>123</v>
      </c>
      <c r="E1212" t="s">
        <v>124</v>
      </c>
      <c r="F1212" t="s">
        <v>1042</v>
      </c>
      <c r="G1212" t="s">
        <v>1028</v>
      </c>
      <c r="H1212" t="s">
        <v>25</v>
      </c>
      <c r="I1212">
        <v>2</v>
      </c>
      <c r="J1212">
        <v>146</v>
      </c>
      <c r="K1212">
        <v>140317</v>
      </c>
      <c r="L1212">
        <v>14</v>
      </c>
      <c r="M1212">
        <v>3</v>
      </c>
      <c r="N1212">
        <v>2017</v>
      </c>
      <c r="O1212" t="s">
        <v>105</v>
      </c>
      <c r="P1212">
        <v>4</v>
      </c>
      <c r="Q1212" t="s">
        <v>448</v>
      </c>
      <c r="R1212">
        <v>2</v>
      </c>
      <c r="S1212">
        <v>10</v>
      </c>
      <c r="T1212">
        <v>1.7100000000000001E-2</v>
      </c>
      <c r="U1212">
        <v>3.2</v>
      </c>
      <c r="V1212">
        <f t="shared" si="18"/>
        <v>54.203347182170155</v>
      </c>
      <c r="W1212" t="s">
        <v>435</v>
      </c>
      <c r="X1212" t="s">
        <v>122</v>
      </c>
      <c r="Y1212" t="str">
        <f>VLOOKUP(Q1212,'Lista spp'!A:H,8,FALSE)</f>
        <v>scrp</v>
      </c>
    </row>
    <row r="1213" spans="1:25" x14ac:dyDescent="0.25">
      <c r="A1213" t="s">
        <v>336</v>
      </c>
      <c r="B1213" t="s">
        <v>1040</v>
      </c>
      <c r="C1213" t="s">
        <v>88</v>
      </c>
      <c r="D1213" t="s">
        <v>123</v>
      </c>
      <c r="E1213" t="s">
        <v>124</v>
      </c>
      <c r="F1213" t="s">
        <v>1042</v>
      </c>
      <c r="G1213" t="s">
        <v>1028</v>
      </c>
      <c r="H1213" t="s">
        <v>25</v>
      </c>
      <c r="I1213">
        <v>2</v>
      </c>
      <c r="J1213">
        <v>146</v>
      </c>
      <c r="K1213">
        <v>140317</v>
      </c>
      <c r="L1213">
        <v>14</v>
      </c>
      <c r="M1213">
        <v>3</v>
      </c>
      <c r="N1213">
        <v>2017</v>
      </c>
      <c r="O1213" t="s">
        <v>105</v>
      </c>
      <c r="P1213">
        <v>4</v>
      </c>
      <c r="Q1213" t="s">
        <v>448</v>
      </c>
      <c r="R1213">
        <v>2</v>
      </c>
      <c r="S1213">
        <v>7</v>
      </c>
      <c r="T1213">
        <v>1.7100000000000001E-2</v>
      </c>
      <c r="U1213">
        <v>3.2</v>
      </c>
      <c r="V1213">
        <f t="shared" si="18"/>
        <v>17.311704649401047</v>
      </c>
      <c r="W1213" t="s">
        <v>435</v>
      </c>
      <c r="X1213" t="s">
        <v>122</v>
      </c>
      <c r="Y1213" t="str">
        <f>VLOOKUP(Q1213,'Lista spp'!A:H,8,FALSE)</f>
        <v>scrp</v>
      </c>
    </row>
    <row r="1214" spans="1:25" x14ac:dyDescent="0.25">
      <c r="A1214" t="s">
        <v>336</v>
      </c>
      <c r="B1214" t="s">
        <v>1040</v>
      </c>
      <c r="C1214" t="s">
        <v>88</v>
      </c>
      <c r="D1214" t="s">
        <v>123</v>
      </c>
      <c r="E1214" t="s">
        <v>124</v>
      </c>
      <c r="F1214" t="s">
        <v>1042</v>
      </c>
      <c r="G1214" t="s">
        <v>1028</v>
      </c>
      <c r="H1214" t="s">
        <v>25</v>
      </c>
      <c r="I1214">
        <v>2</v>
      </c>
      <c r="J1214">
        <v>146</v>
      </c>
      <c r="K1214">
        <v>140317</v>
      </c>
      <c r="L1214">
        <v>14</v>
      </c>
      <c r="M1214">
        <v>3</v>
      </c>
      <c r="N1214">
        <v>2017</v>
      </c>
      <c r="O1214" t="s">
        <v>105</v>
      </c>
      <c r="P1214">
        <v>4</v>
      </c>
      <c r="Q1214" t="s">
        <v>455</v>
      </c>
      <c r="R1214">
        <v>1</v>
      </c>
      <c r="S1214">
        <v>35</v>
      </c>
      <c r="T1214">
        <v>3.5200000000000002E-2</v>
      </c>
      <c r="U1214">
        <v>2.88</v>
      </c>
      <c r="V1214">
        <f t="shared" si="18"/>
        <v>985.05080715653878</v>
      </c>
      <c r="X1214" t="s">
        <v>122</v>
      </c>
      <c r="Y1214" t="str">
        <f>VLOOKUP(Q1214,'Lista spp'!A:H,8,FALSE)</f>
        <v>scrp</v>
      </c>
    </row>
    <row r="1215" spans="1:25" x14ac:dyDescent="0.25">
      <c r="A1215" t="s">
        <v>336</v>
      </c>
      <c r="B1215" t="s">
        <v>1040</v>
      </c>
      <c r="C1215" t="s">
        <v>88</v>
      </c>
      <c r="D1215" t="s">
        <v>123</v>
      </c>
      <c r="E1215" t="s">
        <v>124</v>
      </c>
      <c r="F1215" t="s">
        <v>1042</v>
      </c>
      <c r="G1215" t="s">
        <v>1028</v>
      </c>
      <c r="H1215" t="s">
        <v>25</v>
      </c>
      <c r="I1215">
        <v>2</v>
      </c>
      <c r="J1215">
        <v>146</v>
      </c>
      <c r="K1215">
        <v>140317</v>
      </c>
      <c r="L1215">
        <v>14</v>
      </c>
      <c r="M1215">
        <v>3</v>
      </c>
      <c r="N1215">
        <v>2017</v>
      </c>
      <c r="O1215" t="s">
        <v>105</v>
      </c>
      <c r="P1215">
        <v>4</v>
      </c>
      <c r="Q1215" t="s">
        <v>469</v>
      </c>
      <c r="R1215">
        <v>1</v>
      </c>
      <c r="S1215">
        <v>12</v>
      </c>
      <c r="T1215">
        <v>2.1999999999999999E-2</v>
      </c>
      <c r="U1215">
        <v>2.95</v>
      </c>
      <c r="V1215">
        <f t="shared" si="18"/>
        <v>33.574330146534869</v>
      </c>
      <c r="W1215" t="s">
        <v>435</v>
      </c>
      <c r="X1215" t="s">
        <v>122</v>
      </c>
      <c r="Y1215" t="str">
        <f>VLOOKUP(Q1215,'Lista spp'!A:H,8,FALSE)</f>
        <v>scrp</v>
      </c>
    </row>
    <row r="1216" spans="1:25" x14ac:dyDescent="0.25">
      <c r="A1216" t="s">
        <v>336</v>
      </c>
      <c r="B1216" t="s">
        <v>1040</v>
      </c>
      <c r="C1216" t="s">
        <v>88</v>
      </c>
      <c r="D1216" t="s">
        <v>123</v>
      </c>
      <c r="E1216" t="s">
        <v>124</v>
      </c>
      <c r="F1216" t="s">
        <v>1042</v>
      </c>
      <c r="G1216" t="s">
        <v>1028</v>
      </c>
      <c r="H1216" t="s">
        <v>25</v>
      </c>
      <c r="I1216">
        <v>2</v>
      </c>
      <c r="J1216">
        <v>146</v>
      </c>
      <c r="K1216">
        <v>140317</v>
      </c>
      <c r="L1216">
        <v>14</v>
      </c>
      <c r="M1216">
        <v>3</v>
      </c>
      <c r="N1216">
        <v>2017</v>
      </c>
      <c r="O1216" t="s">
        <v>105</v>
      </c>
      <c r="P1216">
        <v>4</v>
      </c>
      <c r="Q1216" t="s">
        <v>626</v>
      </c>
      <c r="R1216">
        <v>1</v>
      </c>
      <c r="S1216">
        <v>7</v>
      </c>
      <c r="T1216">
        <v>1.9300000000000001E-2</v>
      </c>
      <c r="U1216">
        <v>2.96</v>
      </c>
      <c r="V1216">
        <f t="shared" si="18"/>
        <v>6.1241738036500317</v>
      </c>
      <c r="X1216" t="s">
        <v>122</v>
      </c>
      <c r="Y1216" t="str">
        <f>VLOOKUP(Q1216,'Lista spp'!A:H,8,FALSE)</f>
        <v>ther</v>
      </c>
    </row>
    <row r="1217" spans="1:25" x14ac:dyDescent="0.25">
      <c r="A1217" t="s">
        <v>336</v>
      </c>
      <c r="B1217" t="s">
        <v>1040</v>
      </c>
      <c r="C1217" t="s">
        <v>88</v>
      </c>
      <c r="D1217" t="s">
        <v>123</v>
      </c>
      <c r="E1217" t="s">
        <v>124</v>
      </c>
      <c r="F1217" t="s">
        <v>1042</v>
      </c>
      <c r="G1217" t="s">
        <v>1028</v>
      </c>
      <c r="H1217" t="s">
        <v>25</v>
      </c>
      <c r="I1217">
        <v>2</v>
      </c>
      <c r="J1217">
        <v>146</v>
      </c>
      <c r="K1217">
        <v>140317</v>
      </c>
      <c r="L1217">
        <v>14</v>
      </c>
      <c r="M1217">
        <v>3</v>
      </c>
      <c r="N1217">
        <v>2017</v>
      </c>
      <c r="O1217" t="s">
        <v>105</v>
      </c>
      <c r="P1217">
        <v>4</v>
      </c>
      <c r="Q1217" t="s">
        <v>626</v>
      </c>
      <c r="R1217">
        <v>1</v>
      </c>
      <c r="S1217">
        <v>10</v>
      </c>
      <c r="T1217">
        <v>1.9300000000000001E-2</v>
      </c>
      <c r="U1217">
        <v>2.96</v>
      </c>
      <c r="V1217">
        <f t="shared" si="18"/>
        <v>17.601809199569061</v>
      </c>
      <c r="X1217" t="s">
        <v>122</v>
      </c>
      <c r="Y1217" t="str">
        <f>VLOOKUP(Q1217,'Lista spp'!A:H,8,FALSE)</f>
        <v>ther</v>
      </c>
    </row>
    <row r="1218" spans="1:25" x14ac:dyDescent="0.25">
      <c r="A1218" t="s">
        <v>336</v>
      </c>
      <c r="B1218" t="s">
        <v>1040</v>
      </c>
      <c r="C1218" t="s">
        <v>88</v>
      </c>
      <c r="D1218" t="s">
        <v>123</v>
      </c>
      <c r="E1218" t="s">
        <v>124</v>
      </c>
      <c r="F1218" t="s">
        <v>1042</v>
      </c>
      <c r="G1218" t="s">
        <v>1028</v>
      </c>
      <c r="H1218" t="s">
        <v>25</v>
      </c>
      <c r="I1218">
        <v>2</v>
      </c>
      <c r="J1218">
        <v>146</v>
      </c>
      <c r="K1218">
        <v>140317</v>
      </c>
      <c r="L1218">
        <v>14</v>
      </c>
      <c r="M1218">
        <v>3</v>
      </c>
      <c r="N1218">
        <v>2017</v>
      </c>
      <c r="O1218" t="s">
        <v>105</v>
      </c>
      <c r="P1218">
        <v>4</v>
      </c>
      <c r="Q1218" t="s">
        <v>626</v>
      </c>
      <c r="R1218">
        <v>1</v>
      </c>
      <c r="S1218">
        <v>8</v>
      </c>
      <c r="T1218">
        <v>1.9300000000000001E-2</v>
      </c>
      <c r="U1218">
        <v>2.96</v>
      </c>
      <c r="V1218">
        <f t="shared" ref="V1218:V1281" si="19">T1218*(S1218^U1218)*R1218</f>
        <v>9.0929262884147608</v>
      </c>
      <c r="X1218" t="s">
        <v>122</v>
      </c>
      <c r="Y1218" t="str">
        <f>VLOOKUP(Q1218,'Lista spp'!A:H,8,FALSE)</f>
        <v>ther</v>
      </c>
    </row>
    <row r="1219" spans="1:25" x14ac:dyDescent="0.25">
      <c r="A1219" t="s">
        <v>336</v>
      </c>
      <c r="B1219" t="s">
        <v>1040</v>
      </c>
      <c r="C1219" t="s">
        <v>88</v>
      </c>
      <c r="D1219" t="s">
        <v>123</v>
      </c>
      <c r="E1219" t="s">
        <v>124</v>
      </c>
      <c r="F1219" t="s">
        <v>1042</v>
      </c>
      <c r="G1219" t="s">
        <v>1028</v>
      </c>
      <c r="H1219" t="s">
        <v>25</v>
      </c>
      <c r="I1219">
        <v>2</v>
      </c>
      <c r="J1219">
        <v>146</v>
      </c>
      <c r="K1219">
        <v>140317</v>
      </c>
      <c r="L1219">
        <v>14</v>
      </c>
      <c r="M1219">
        <v>3</v>
      </c>
      <c r="N1219">
        <v>2017</v>
      </c>
      <c r="O1219" t="s">
        <v>105</v>
      </c>
      <c r="P1219">
        <v>4</v>
      </c>
      <c r="Q1219" t="s">
        <v>628</v>
      </c>
      <c r="R1219">
        <v>3</v>
      </c>
      <c r="S1219">
        <v>22</v>
      </c>
      <c r="T1219">
        <v>4.1500000000000002E-2</v>
      </c>
      <c r="U1219">
        <v>2.8346</v>
      </c>
      <c r="V1219">
        <f t="shared" si="19"/>
        <v>795.06142451624805</v>
      </c>
      <c r="X1219" t="s">
        <v>122</v>
      </c>
      <c r="Y1219" t="str">
        <f>VLOOKUP(Q1219,'Lista spp'!A:H,8,FALSE)</f>
        <v>fbrw</v>
      </c>
    </row>
    <row r="1220" spans="1:25" x14ac:dyDescent="0.25">
      <c r="A1220" t="s">
        <v>336</v>
      </c>
      <c r="B1220" t="s">
        <v>1040</v>
      </c>
      <c r="C1220" t="s">
        <v>88</v>
      </c>
      <c r="D1220" t="s">
        <v>123</v>
      </c>
      <c r="E1220" t="s">
        <v>124</v>
      </c>
      <c r="F1220" t="s">
        <v>1042</v>
      </c>
      <c r="G1220" t="s">
        <v>1028</v>
      </c>
      <c r="H1220" t="s">
        <v>25</v>
      </c>
      <c r="I1220">
        <v>2</v>
      </c>
      <c r="J1220">
        <v>146</v>
      </c>
      <c r="K1220">
        <v>140317</v>
      </c>
      <c r="L1220">
        <v>14</v>
      </c>
      <c r="M1220">
        <v>3</v>
      </c>
      <c r="N1220">
        <v>2017</v>
      </c>
      <c r="O1220" t="s">
        <v>105</v>
      </c>
      <c r="P1220">
        <v>4</v>
      </c>
      <c r="Q1220" t="s">
        <v>628</v>
      </c>
      <c r="R1220">
        <v>1</v>
      </c>
      <c r="S1220">
        <v>10</v>
      </c>
      <c r="T1220">
        <v>4.1500000000000002E-2</v>
      </c>
      <c r="U1220">
        <v>2.8346</v>
      </c>
      <c r="V1220">
        <f t="shared" si="19"/>
        <v>28.356204301821784</v>
      </c>
      <c r="X1220" t="s">
        <v>122</v>
      </c>
      <c r="Y1220" t="str">
        <f>VLOOKUP(Q1220,'Lista spp'!A:H,8,FALSE)</f>
        <v>fbrw</v>
      </c>
    </row>
    <row r="1221" spans="1:25" x14ac:dyDescent="0.25">
      <c r="A1221" t="s">
        <v>336</v>
      </c>
      <c r="B1221" t="s">
        <v>1040</v>
      </c>
      <c r="C1221" t="s">
        <v>88</v>
      </c>
      <c r="D1221" t="s">
        <v>123</v>
      </c>
      <c r="E1221" t="s">
        <v>124</v>
      </c>
      <c r="F1221" t="s">
        <v>1042</v>
      </c>
      <c r="G1221" t="s">
        <v>1028</v>
      </c>
      <c r="H1221" t="s">
        <v>25</v>
      </c>
      <c r="I1221">
        <v>2</v>
      </c>
      <c r="J1221">
        <v>146</v>
      </c>
      <c r="K1221">
        <v>140317</v>
      </c>
      <c r="L1221">
        <v>14</v>
      </c>
      <c r="M1221">
        <v>3</v>
      </c>
      <c r="N1221">
        <v>2017</v>
      </c>
      <c r="O1221" t="s">
        <v>105</v>
      </c>
      <c r="P1221">
        <v>4</v>
      </c>
      <c r="Q1221" t="s">
        <v>628</v>
      </c>
      <c r="R1221">
        <v>3</v>
      </c>
      <c r="S1221">
        <v>15</v>
      </c>
      <c r="T1221">
        <v>4.1500000000000002E-2</v>
      </c>
      <c r="U1221">
        <v>2.8346</v>
      </c>
      <c r="V1221">
        <f t="shared" si="19"/>
        <v>268.4835207860686</v>
      </c>
      <c r="X1221" t="s">
        <v>122</v>
      </c>
      <c r="Y1221" t="str">
        <f>VLOOKUP(Q1221,'Lista spp'!A:H,8,FALSE)</f>
        <v>fbrw</v>
      </c>
    </row>
    <row r="1222" spans="1:25" x14ac:dyDescent="0.25">
      <c r="A1222" t="s">
        <v>125</v>
      </c>
      <c r="B1222" t="s">
        <v>1040</v>
      </c>
      <c r="C1222" t="s">
        <v>88</v>
      </c>
      <c r="D1222" t="s">
        <v>123</v>
      </c>
      <c r="E1222" t="s">
        <v>124</v>
      </c>
      <c r="F1222" t="s">
        <v>1042</v>
      </c>
      <c r="G1222" t="s">
        <v>1028</v>
      </c>
      <c r="H1222" t="s">
        <v>25</v>
      </c>
      <c r="I1222">
        <v>3</v>
      </c>
      <c r="J1222">
        <v>147</v>
      </c>
      <c r="K1222">
        <v>140317</v>
      </c>
      <c r="L1222">
        <v>14</v>
      </c>
      <c r="M1222">
        <v>3</v>
      </c>
      <c r="N1222">
        <v>2017</v>
      </c>
      <c r="O1222" t="s">
        <v>105</v>
      </c>
      <c r="P1222">
        <v>4</v>
      </c>
      <c r="Q1222" t="s">
        <v>58</v>
      </c>
      <c r="R1222">
        <v>1</v>
      </c>
      <c r="S1222">
        <v>24</v>
      </c>
      <c r="T1222">
        <v>2.1100000000000001E-2</v>
      </c>
      <c r="U1222">
        <v>2.9260999999999999</v>
      </c>
      <c r="V1222">
        <f t="shared" si="19"/>
        <v>230.63147135592524</v>
      </c>
      <c r="X1222" t="s">
        <v>122</v>
      </c>
      <c r="Y1222" t="str">
        <f>VLOOKUP(Q1222,'Lista spp'!A:H,8,FALSE)</f>
        <v>mcar</v>
      </c>
    </row>
    <row r="1223" spans="1:25" x14ac:dyDescent="0.25">
      <c r="A1223" t="s">
        <v>125</v>
      </c>
      <c r="B1223" t="s">
        <v>1040</v>
      </c>
      <c r="C1223" t="s">
        <v>88</v>
      </c>
      <c r="D1223" t="s">
        <v>123</v>
      </c>
      <c r="E1223" t="s">
        <v>124</v>
      </c>
      <c r="F1223" t="s">
        <v>1042</v>
      </c>
      <c r="G1223" t="s">
        <v>1028</v>
      </c>
      <c r="H1223" t="s">
        <v>25</v>
      </c>
      <c r="I1223">
        <v>3</v>
      </c>
      <c r="J1223">
        <v>147</v>
      </c>
      <c r="K1223">
        <v>140317</v>
      </c>
      <c r="L1223">
        <v>14</v>
      </c>
      <c r="M1223">
        <v>3</v>
      </c>
      <c r="N1223">
        <v>2017</v>
      </c>
      <c r="O1223" t="s">
        <v>105</v>
      </c>
      <c r="P1223">
        <v>4</v>
      </c>
      <c r="Q1223" t="s">
        <v>337</v>
      </c>
      <c r="R1223">
        <v>1</v>
      </c>
      <c r="S1223">
        <v>12</v>
      </c>
      <c r="T1223">
        <v>8.3999999999999995E-3</v>
      </c>
      <c r="U1223">
        <v>3.2</v>
      </c>
      <c r="V1223">
        <f t="shared" si="19"/>
        <v>23.859386555808442</v>
      </c>
      <c r="X1223" t="s">
        <v>338</v>
      </c>
      <c r="Y1223" t="str">
        <f>VLOOKUP(Q1223,'Lista spp'!A:H,8,FALSE)</f>
        <v>binv</v>
      </c>
    </row>
    <row r="1224" spans="1:25" x14ac:dyDescent="0.25">
      <c r="A1224" t="s">
        <v>125</v>
      </c>
      <c r="B1224" t="s">
        <v>1040</v>
      </c>
      <c r="C1224" t="s">
        <v>88</v>
      </c>
      <c r="D1224" t="s">
        <v>123</v>
      </c>
      <c r="E1224" t="s">
        <v>124</v>
      </c>
      <c r="F1224" t="s">
        <v>1042</v>
      </c>
      <c r="G1224" t="s">
        <v>1028</v>
      </c>
      <c r="H1224" t="s">
        <v>25</v>
      </c>
      <c r="I1224">
        <v>3</v>
      </c>
      <c r="J1224">
        <v>147</v>
      </c>
      <c r="K1224">
        <v>140317</v>
      </c>
      <c r="L1224">
        <v>14</v>
      </c>
      <c r="M1224">
        <v>3</v>
      </c>
      <c r="N1224">
        <v>2017</v>
      </c>
      <c r="O1224" t="s">
        <v>105</v>
      </c>
      <c r="P1224">
        <v>4</v>
      </c>
      <c r="Q1224" t="s">
        <v>408</v>
      </c>
      <c r="R1224">
        <v>1</v>
      </c>
      <c r="S1224">
        <v>12</v>
      </c>
      <c r="T1224">
        <v>2.46E-2</v>
      </c>
      <c r="U1224">
        <v>2.85</v>
      </c>
      <c r="V1224">
        <f t="shared" si="19"/>
        <v>29.282062168114788</v>
      </c>
      <c r="X1224" t="s">
        <v>122</v>
      </c>
      <c r="Y1224" t="str">
        <f>VLOOKUP(Q1224,'Lista spp'!A:H,8,FALSE)</f>
        <v>omni</v>
      </c>
    </row>
    <row r="1225" spans="1:25" x14ac:dyDescent="0.25">
      <c r="A1225" t="s">
        <v>125</v>
      </c>
      <c r="B1225" t="s">
        <v>1040</v>
      </c>
      <c r="C1225" t="s">
        <v>88</v>
      </c>
      <c r="D1225" t="s">
        <v>123</v>
      </c>
      <c r="E1225" t="s">
        <v>124</v>
      </c>
      <c r="F1225" t="s">
        <v>1042</v>
      </c>
      <c r="G1225" t="s">
        <v>1028</v>
      </c>
      <c r="H1225" t="s">
        <v>25</v>
      </c>
      <c r="I1225">
        <v>3</v>
      </c>
      <c r="J1225">
        <v>147</v>
      </c>
      <c r="K1225">
        <v>140317</v>
      </c>
      <c r="L1225">
        <v>14</v>
      </c>
      <c r="M1225">
        <v>3</v>
      </c>
      <c r="N1225">
        <v>2017</v>
      </c>
      <c r="O1225" t="s">
        <v>105</v>
      </c>
      <c r="P1225">
        <v>4</v>
      </c>
      <c r="Q1225" t="s">
        <v>445</v>
      </c>
      <c r="R1225">
        <v>2</v>
      </c>
      <c r="S1225">
        <v>6</v>
      </c>
      <c r="T1225">
        <v>1.44E-2</v>
      </c>
      <c r="U1225">
        <v>3.1</v>
      </c>
      <c r="V1225">
        <f t="shared" si="19"/>
        <v>7.4415150418142622</v>
      </c>
      <c r="W1225" t="s">
        <v>458</v>
      </c>
      <c r="X1225" t="s">
        <v>122</v>
      </c>
      <c r="Y1225" t="str">
        <f>VLOOKUP(Q1225,'Lista spp'!A:H,8,FALSE)</f>
        <v>scrp</v>
      </c>
    </row>
    <row r="1226" spans="1:25" x14ac:dyDescent="0.25">
      <c r="A1226" t="s">
        <v>125</v>
      </c>
      <c r="B1226" t="s">
        <v>1040</v>
      </c>
      <c r="C1226" t="s">
        <v>88</v>
      </c>
      <c r="D1226" t="s">
        <v>123</v>
      </c>
      <c r="E1226" t="s">
        <v>124</v>
      </c>
      <c r="F1226" t="s">
        <v>1042</v>
      </c>
      <c r="G1226" t="s">
        <v>1028</v>
      </c>
      <c r="H1226" t="s">
        <v>25</v>
      </c>
      <c r="I1226">
        <v>3</v>
      </c>
      <c r="J1226">
        <v>147</v>
      </c>
      <c r="K1226">
        <v>140317</v>
      </c>
      <c r="L1226">
        <v>14</v>
      </c>
      <c r="M1226">
        <v>3</v>
      </c>
      <c r="N1226">
        <v>2017</v>
      </c>
      <c r="O1226" t="s">
        <v>105</v>
      </c>
      <c r="P1226">
        <v>4</v>
      </c>
      <c r="Q1226" t="s">
        <v>445</v>
      </c>
      <c r="R1226">
        <v>2</v>
      </c>
      <c r="S1226">
        <v>4</v>
      </c>
      <c r="T1226">
        <v>1.44E-2</v>
      </c>
      <c r="U1226">
        <v>3.1</v>
      </c>
      <c r="V1226">
        <f t="shared" si="19"/>
        <v>2.1172808079305341</v>
      </c>
      <c r="W1226" t="s">
        <v>458</v>
      </c>
      <c r="X1226" t="s">
        <v>122</v>
      </c>
      <c r="Y1226" t="str">
        <f>VLOOKUP(Q1226,'Lista spp'!A:H,8,FALSE)</f>
        <v>scrp</v>
      </c>
    </row>
    <row r="1227" spans="1:25" x14ac:dyDescent="0.25">
      <c r="A1227" t="s">
        <v>125</v>
      </c>
      <c r="B1227" t="s">
        <v>1040</v>
      </c>
      <c r="C1227" t="s">
        <v>88</v>
      </c>
      <c r="D1227" t="s">
        <v>123</v>
      </c>
      <c r="E1227" t="s">
        <v>124</v>
      </c>
      <c r="F1227" t="s">
        <v>1042</v>
      </c>
      <c r="G1227" t="s">
        <v>1028</v>
      </c>
      <c r="H1227" t="s">
        <v>25</v>
      </c>
      <c r="I1227">
        <v>3</v>
      </c>
      <c r="J1227">
        <v>147</v>
      </c>
      <c r="K1227">
        <v>140317</v>
      </c>
      <c r="L1227">
        <v>14</v>
      </c>
      <c r="M1227">
        <v>3</v>
      </c>
      <c r="N1227">
        <v>2017</v>
      </c>
      <c r="O1227" t="s">
        <v>105</v>
      </c>
      <c r="P1227">
        <v>4</v>
      </c>
      <c r="Q1227" t="s">
        <v>448</v>
      </c>
      <c r="R1227">
        <v>1</v>
      </c>
      <c r="S1227">
        <v>10</v>
      </c>
      <c r="T1227">
        <v>1.7100000000000001E-2</v>
      </c>
      <c r="U1227">
        <v>3.2</v>
      </c>
      <c r="V1227">
        <f t="shared" si="19"/>
        <v>27.101673591085078</v>
      </c>
      <c r="W1227" t="s">
        <v>435</v>
      </c>
      <c r="X1227" t="s">
        <v>122</v>
      </c>
      <c r="Y1227" t="str">
        <f>VLOOKUP(Q1227,'Lista spp'!A:H,8,FALSE)</f>
        <v>scrp</v>
      </c>
    </row>
    <row r="1228" spans="1:25" x14ac:dyDescent="0.25">
      <c r="A1228" t="s">
        <v>125</v>
      </c>
      <c r="B1228" t="s">
        <v>1040</v>
      </c>
      <c r="C1228" t="s">
        <v>88</v>
      </c>
      <c r="D1228" t="s">
        <v>123</v>
      </c>
      <c r="E1228" t="s">
        <v>124</v>
      </c>
      <c r="F1228" t="s">
        <v>1042</v>
      </c>
      <c r="G1228" t="s">
        <v>1028</v>
      </c>
      <c r="H1228" t="s">
        <v>25</v>
      </c>
      <c r="I1228">
        <v>3</v>
      </c>
      <c r="J1228">
        <v>147</v>
      </c>
      <c r="K1228">
        <v>140317</v>
      </c>
      <c r="L1228">
        <v>14</v>
      </c>
      <c r="M1228">
        <v>3</v>
      </c>
      <c r="N1228">
        <v>2017</v>
      </c>
      <c r="O1228" t="s">
        <v>105</v>
      </c>
      <c r="P1228">
        <v>4</v>
      </c>
      <c r="Q1228" t="s">
        <v>448</v>
      </c>
      <c r="R1228">
        <v>3</v>
      </c>
      <c r="S1228">
        <v>6</v>
      </c>
      <c r="T1228">
        <v>1.7100000000000001E-2</v>
      </c>
      <c r="U1228">
        <v>3.2</v>
      </c>
      <c r="V1228">
        <f t="shared" si="19"/>
        <v>15.856282193911115</v>
      </c>
      <c r="W1228" t="s">
        <v>458</v>
      </c>
      <c r="X1228" t="s">
        <v>122</v>
      </c>
      <c r="Y1228" t="str">
        <f>VLOOKUP(Q1228,'Lista spp'!A:H,8,FALSE)</f>
        <v>scrp</v>
      </c>
    </row>
    <row r="1229" spans="1:25" x14ac:dyDescent="0.25">
      <c r="A1229" t="s">
        <v>125</v>
      </c>
      <c r="B1229" t="s">
        <v>1040</v>
      </c>
      <c r="C1229" t="s">
        <v>88</v>
      </c>
      <c r="D1229" t="s">
        <v>123</v>
      </c>
      <c r="E1229" t="s">
        <v>124</v>
      </c>
      <c r="F1229" t="s">
        <v>1042</v>
      </c>
      <c r="G1229" t="s">
        <v>1028</v>
      </c>
      <c r="H1229" t="s">
        <v>25</v>
      </c>
      <c r="I1229">
        <v>3</v>
      </c>
      <c r="J1229">
        <v>147</v>
      </c>
      <c r="K1229">
        <v>140317</v>
      </c>
      <c r="L1229">
        <v>14</v>
      </c>
      <c r="M1229">
        <v>3</v>
      </c>
      <c r="N1229">
        <v>2017</v>
      </c>
      <c r="O1229" t="s">
        <v>105</v>
      </c>
      <c r="P1229">
        <v>4</v>
      </c>
      <c r="Q1229" t="s">
        <v>448</v>
      </c>
      <c r="R1229">
        <v>1</v>
      </c>
      <c r="S1229">
        <v>5</v>
      </c>
      <c r="T1229">
        <v>1.7100000000000001E-2</v>
      </c>
      <c r="U1229">
        <v>3.2</v>
      </c>
      <c r="V1229">
        <f t="shared" si="19"/>
        <v>2.9491721513733475</v>
      </c>
      <c r="W1229" t="s">
        <v>458</v>
      </c>
      <c r="X1229" t="s">
        <v>122</v>
      </c>
      <c r="Y1229" t="str">
        <f>VLOOKUP(Q1229,'Lista spp'!A:H,8,FALSE)</f>
        <v>scrp</v>
      </c>
    </row>
    <row r="1230" spans="1:25" x14ac:dyDescent="0.25">
      <c r="A1230" t="s">
        <v>125</v>
      </c>
      <c r="B1230" t="s">
        <v>1040</v>
      </c>
      <c r="C1230" t="s">
        <v>88</v>
      </c>
      <c r="D1230" t="s">
        <v>123</v>
      </c>
      <c r="E1230" t="s">
        <v>124</v>
      </c>
      <c r="F1230" t="s">
        <v>1042</v>
      </c>
      <c r="G1230" t="s">
        <v>1028</v>
      </c>
      <c r="H1230" t="s">
        <v>25</v>
      </c>
      <c r="I1230">
        <v>3</v>
      </c>
      <c r="J1230">
        <v>147</v>
      </c>
      <c r="K1230">
        <v>140317</v>
      </c>
      <c r="L1230">
        <v>14</v>
      </c>
      <c r="M1230">
        <v>3</v>
      </c>
      <c r="N1230">
        <v>2017</v>
      </c>
      <c r="O1230" t="s">
        <v>105</v>
      </c>
      <c r="P1230">
        <v>4</v>
      </c>
      <c r="Q1230" t="s">
        <v>448</v>
      </c>
      <c r="R1230">
        <v>1</v>
      </c>
      <c r="S1230">
        <v>7</v>
      </c>
      <c r="T1230">
        <v>1.7100000000000001E-2</v>
      </c>
      <c r="U1230">
        <v>3.2</v>
      </c>
      <c r="V1230">
        <f t="shared" si="19"/>
        <v>8.6558523247005237</v>
      </c>
      <c r="W1230" t="s">
        <v>435</v>
      </c>
      <c r="X1230" t="s">
        <v>122</v>
      </c>
      <c r="Y1230" t="str">
        <f>VLOOKUP(Q1230,'Lista spp'!A:H,8,FALSE)</f>
        <v>scrp</v>
      </c>
    </row>
    <row r="1231" spans="1:25" x14ac:dyDescent="0.25">
      <c r="A1231" t="s">
        <v>125</v>
      </c>
      <c r="B1231" t="s">
        <v>1040</v>
      </c>
      <c r="C1231" t="s">
        <v>88</v>
      </c>
      <c r="D1231" t="s">
        <v>123</v>
      </c>
      <c r="E1231" t="s">
        <v>124</v>
      </c>
      <c r="F1231" t="s">
        <v>1042</v>
      </c>
      <c r="G1231" t="s">
        <v>1028</v>
      </c>
      <c r="H1231" t="s">
        <v>25</v>
      </c>
      <c r="I1231">
        <v>3</v>
      </c>
      <c r="J1231">
        <v>147</v>
      </c>
      <c r="K1231">
        <v>140317</v>
      </c>
      <c r="L1231">
        <v>14</v>
      </c>
      <c r="M1231">
        <v>3</v>
      </c>
      <c r="N1231">
        <v>2017</v>
      </c>
      <c r="O1231" t="s">
        <v>105</v>
      </c>
      <c r="P1231">
        <v>4</v>
      </c>
      <c r="Q1231" t="s">
        <v>448</v>
      </c>
      <c r="R1231">
        <v>1</v>
      </c>
      <c r="S1231">
        <v>8</v>
      </c>
      <c r="T1231">
        <v>1.7100000000000001E-2</v>
      </c>
      <c r="U1231">
        <v>3.2</v>
      </c>
      <c r="V1231">
        <f t="shared" si="19"/>
        <v>13.270401683111837</v>
      </c>
      <c r="W1231" t="s">
        <v>435</v>
      </c>
      <c r="X1231" t="s">
        <v>122</v>
      </c>
      <c r="Y1231" t="str">
        <f>VLOOKUP(Q1231,'Lista spp'!A:H,8,FALSE)</f>
        <v>scrp</v>
      </c>
    </row>
    <row r="1232" spans="1:25" x14ac:dyDescent="0.25">
      <c r="A1232" t="s">
        <v>125</v>
      </c>
      <c r="B1232" t="s">
        <v>1040</v>
      </c>
      <c r="C1232" t="s">
        <v>88</v>
      </c>
      <c r="D1232" t="s">
        <v>123</v>
      </c>
      <c r="E1232" t="s">
        <v>124</v>
      </c>
      <c r="F1232" t="s">
        <v>1042</v>
      </c>
      <c r="G1232" t="s">
        <v>1028</v>
      </c>
      <c r="H1232" t="s">
        <v>25</v>
      </c>
      <c r="I1232">
        <v>3</v>
      </c>
      <c r="J1232">
        <v>147</v>
      </c>
      <c r="K1232">
        <v>140317</v>
      </c>
      <c r="L1232">
        <v>14</v>
      </c>
      <c r="M1232">
        <v>3</v>
      </c>
      <c r="N1232">
        <v>2017</v>
      </c>
      <c r="O1232" t="s">
        <v>105</v>
      </c>
      <c r="P1232">
        <v>4</v>
      </c>
      <c r="Q1232" t="s">
        <v>469</v>
      </c>
      <c r="R1232">
        <v>1</v>
      </c>
      <c r="S1232">
        <v>11</v>
      </c>
      <c r="T1232">
        <v>2.1999999999999999E-2</v>
      </c>
      <c r="U1232">
        <v>2.95</v>
      </c>
      <c r="V1232">
        <f t="shared" si="19"/>
        <v>25.973537444671535</v>
      </c>
      <c r="W1232" t="s">
        <v>435</v>
      </c>
      <c r="X1232" t="s">
        <v>122</v>
      </c>
      <c r="Y1232" t="str">
        <f>VLOOKUP(Q1232,'Lista spp'!A:H,8,FALSE)</f>
        <v>scrp</v>
      </c>
    </row>
    <row r="1233" spans="1:25" x14ac:dyDescent="0.25">
      <c r="A1233" t="s">
        <v>125</v>
      </c>
      <c r="B1233" t="s">
        <v>1040</v>
      </c>
      <c r="C1233" t="s">
        <v>88</v>
      </c>
      <c r="D1233" t="s">
        <v>123</v>
      </c>
      <c r="E1233" t="s">
        <v>124</v>
      </c>
      <c r="F1233" t="s">
        <v>1042</v>
      </c>
      <c r="G1233" t="s">
        <v>1028</v>
      </c>
      <c r="H1233" t="s">
        <v>25</v>
      </c>
      <c r="I1233">
        <v>3</v>
      </c>
      <c r="J1233">
        <v>147</v>
      </c>
      <c r="K1233">
        <v>140317</v>
      </c>
      <c r="L1233">
        <v>14</v>
      </c>
      <c r="M1233">
        <v>3</v>
      </c>
      <c r="N1233">
        <v>2017</v>
      </c>
      <c r="O1233" t="s">
        <v>105</v>
      </c>
      <c r="P1233">
        <v>4</v>
      </c>
      <c r="Q1233" t="s">
        <v>515</v>
      </c>
      <c r="R1233">
        <v>2</v>
      </c>
      <c r="S1233">
        <v>12</v>
      </c>
      <c r="T1233">
        <v>2.4E-2</v>
      </c>
      <c r="U1233">
        <v>2.93</v>
      </c>
      <c r="V1233">
        <f t="shared" si="19"/>
        <v>69.701526309968287</v>
      </c>
      <c r="X1233" t="s">
        <v>122</v>
      </c>
      <c r="Y1233" t="str">
        <f>VLOOKUP(Q1233,'Lista spp'!A:H,8,FALSE)</f>
        <v>scrp</v>
      </c>
    </row>
    <row r="1234" spans="1:25" x14ac:dyDescent="0.25">
      <c r="A1234" t="s">
        <v>125</v>
      </c>
      <c r="B1234" t="s">
        <v>1040</v>
      </c>
      <c r="C1234" t="s">
        <v>88</v>
      </c>
      <c r="D1234" t="s">
        <v>123</v>
      </c>
      <c r="E1234" t="s">
        <v>124</v>
      </c>
      <c r="F1234" t="s">
        <v>1042</v>
      </c>
      <c r="G1234" t="s">
        <v>1028</v>
      </c>
      <c r="H1234" t="s">
        <v>25</v>
      </c>
      <c r="I1234">
        <v>3</v>
      </c>
      <c r="J1234">
        <v>147</v>
      </c>
      <c r="K1234">
        <v>140317</v>
      </c>
      <c r="L1234">
        <v>14</v>
      </c>
      <c r="M1234">
        <v>3</v>
      </c>
      <c r="N1234">
        <v>2017</v>
      </c>
      <c r="O1234" t="s">
        <v>105</v>
      </c>
      <c r="P1234">
        <v>4</v>
      </c>
      <c r="Q1234" t="s">
        <v>515</v>
      </c>
      <c r="R1234">
        <v>2</v>
      </c>
      <c r="S1234">
        <v>14</v>
      </c>
      <c r="T1234">
        <v>2.4E-2</v>
      </c>
      <c r="U1234">
        <v>2.93</v>
      </c>
      <c r="V1234">
        <f t="shared" si="19"/>
        <v>109.49552794071229</v>
      </c>
      <c r="X1234" t="s">
        <v>122</v>
      </c>
      <c r="Y1234" t="str">
        <f>VLOOKUP(Q1234,'Lista spp'!A:H,8,FALSE)</f>
        <v>scrp</v>
      </c>
    </row>
    <row r="1235" spans="1:25" x14ac:dyDescent="0.25">
      <c r="A1235" t="s">
        <v>125</v>
      </c>
      <c r="B1235" t="s">
        <v>1040</v>
      </c>
      <c r="C1235" t="s">
        <v>88</v>
      </c>
      <c r="D1235" t="s">
        <v>123</v>
      </c>
      <c r="E1235" t="s">
        <v>124</v>
      </c>
      <c r="F1235" t="s">
        <v>1042</v>
      </c>
      <c r="G1235" t="s">
        <v>1028</v>
      </c>
      <c r="H1235" t="s">
        <v>25</v>
      </c>
      <c r="I1235">
        <v>3</v>
      </c>
      <c r="J1235">
        <v>147</v>
      </c>
      <c r="K1235">
        <v>140317</v>
      </c>
      <c r="L1235">
        <v>14</v>
      </c>
      <c r="M1235">
        <v>3</v>
      </c>
      <c r="N1235">
        <v>2017</v>
      </c>
      <c r="O1235" t="s">
        <v>105</v>
      </c>
      <c r="P1235">
        <v>4</v>
      </c>
      <c r="Q1235" t="s">
        <v>515</v>
      </c>
      <c r="R1235">
        <v>3</v>
      </c>
      <c r="S1235">
        <v>6</v>
      </c>
      <c r="T1235">
        <v>2.4E-2</v>
      </c>
      <c r="U1235">
        <v>2.93</v>
      </c>
      <c r="V1235">
        <f t="shared" si="19"/>
        <v>13.7187853202936</v>
      </c>
      <c r="X1235" t="s">
        <v>122</v>
      </c>
      <c r="Y1235" t="str">
        <f>VLOOKUP(Q1235,'Lista spp'!A:H,8,FALSE)</f>
        <v>scrp</v>
      </c>
    </row>
    <row r="1236" spans="1:25" x14ac:dyDescent="0.25">
      <c r="A1236" t="s">
        <v>125</v>
      </c>
      <c r="B1236" t="s">
        <v>1040</v>
      </c>
      <c r="C1236" t="s">
        <v>88</v>
      </c>
      <c r="D1236" t="s">
        <v>123</v>
      </c>
      <c r="E1236" t="s">
        <v>124</v>
      </c>
      <c r="F1236" t="s">
        <v>1042</v>
      </c>
      <c r="G1236" t="s">
        <v>1028</v>
      </c>
      <c r="H1236" t="s">
        <v>25</v>
      </c>
      <c r="I1236">
        <v>3</v>
      </c>
      <c r="J1236">
        <v>147</v>
      </c>
      <c r="K1236">
        <v>140317</v>
      </c>
      <c r="L1236">
        <v>14</v>
      </c>
      <c r="M1236">
        <v>3</v>
      </c>
      <c r="N1236">
        <v>2017</v>
      </c>
      <c r="O1236" t="s">
        <v>105</v>
      </c>
      <c r="P1236">
        <v>4</v>
      </c>
      <c r="Q1236" t="s">
        <v>515</v>
      </c>
      <c r="R1236">
        <v>3</v>
      </c>
      <c r="S1236">
        <v>8</v>
      </c>
      <c r="T1236">
        <v>2.4E-2</v>
      </c>
      <c r="U1236">
        <v>2.93</v>
      </c>
      <c r="V1236">
        <f t="shared" si="19"/>
        <v>31.870300494933133</v>
      </c>
      <c r="X1236" t="s">
        <v>122</v>
      </c>
      <c r="Y1236" t="str">
        <f>VLOOKUP(Q1236,'Lista spp'!A:H,8,FALSE)</f>
        <v>scrp</v>
      </c>
    </row>
    <row r="1237" spans="1:25" x14ac:dyDescent="0.25">
      <c r="A1237" t="s">
        <v>125</v>
      </c>
      <c r="B1237" t="s">
        <v>1040</v>
      </c>
      <c r="C1237" t="s">
        <v>88</v>
      </c>
      <c r="D1237" t="s">
        <v>123</v>
      </c>
      <c r="E1237" t="s">
        <v>124</v>
      </c>
      <c r="F1237" t="s">
        <v>1042</v>
      </c>
      <c r="G1237" t="s">
        <v>1028</v>
      </c>
      <c r="H1237" t="s">
        <v>25</v>
      </c>
      <c r="I1237">
        <v>3</v>
      </c>
      <c r="J1237">
        <v>147</v>
      </c>
      <c r="K1237">
        <v>140317</v>
      </c>
      <c r="L1237">
        <v>14</v>
      </c>
      <c r="M1237">
        <v>3</v>
      </c>
      <c r="N1237">
        <v>2017</v>
      </c>
      <c r="O1237" t="s">
        <v>105</v>
      </c>
      <c r="P1237">
        <v>4</v>
      </c>
      <c r="Q1237" t="s">
        <v>626</v>
      </c>
      <c r="R1237">
        <v>1</v>
      </c>
      <c r="S1237">
        <v>10</v>
      </c>
      <c r="T1237">
        <v>1.9300000000000001E-2</v>
      </c>
      <c r="U1237">
        <v>2.96</v>
      </c>
      <c r="V1237">
        <f t="shared" si="19"/>
        <v>17.601809199569061</v>
      </c>
      <c r="X1237" t="s">
        <v>122</v>
      </c>
      <c r="Y1237" t="str">
        <f>VLOOKUP(Q1237,'Lista spp'!A:H,8,FALSE)</f>
        <v>ther</v>
      </c>
    </row>
    <row r="1238" spans="1:25" x14ac:dyDescent="0.25">
      <c r="A1238" t="s">
        <v>125</v>
      </c>
      <c r="B1238" t="s">
        <v>1040</v>
      </c>
      <c r="C1238" t="s">
        <v>88</v>
      </c>
      <c r="D1238" t="s">
        <v>123</v>
      </c>
      <c r="E1238" t="s">
        <v>124</v>
      </c>
      <c r="F1238" t="s">
        <v>1042</v>
      </c>
      <c r="G1238" t="s">
        <v>1028</v>
      </c>
      <c r="H1238" t="s">
        <v>25</v>
      </c>
      <c r="I1238">
        <v>3</v>
      </c>
      <c r="J1238">
        <v>147</v>
      </c>
      <c r="K1238">
        <v>140317</v>
      </c>
      <c r="L1238">
        <v>14</v>
      </c>
      <c r="M1238">
        <v>3</v>
      </c>
      <c r="N1238">
        <v>2017</v>
      </c>
      <c r="O1238" t="s">
        <v>105</v>
      </c>
      <c r="P1238">
        <v>4</v>
      </c>
      <c r="Q1238" t="s">
        <v>626</v>
      </c>
      <c r="R1238">
        <v>1</v>
      </c>
      <c r="S1238">
        <v>12</v>
      </c>
      <c r="T1238">
        <v>1.9300000000000001E-2</v>
      </c>
      <c r="U1238">
        <v>2.96</v>
      </c>
      <c r="V1238">
        <f t="shared" si="19"/>
        <v>30.19491402110754</v>
      </c>
      <c r="X1238" t="s">
        <v>122</v>
      </c>
      <c r="Y1238" t="str">
        <f>VLOOKUP(Q1238,'Lista spp'!A:H,8,FALSE)</f>
        <v>ther</v>
      </c>
    </row>
    <row r="1239" spans="1:25" x14ac:dyDescent="0.25">
      <c r="A1239" t="s">
        <v>339</v>
      </c>
      <c r="B1239" t="s">
        <v>1040</v>
      </c>
      <c r="C1239" t="s">
        <v>88</v>
      </c>
      <c r="D1239" t="s">
        <v>123</v>
      </c>
      <c r="E1239" t="s">
        <v>124</v>
      </c>
      <c r="F1239" t="s">
        <v>1042</v>
      </c>
      <c r="G1239" t="s">
        <v>1028</v>
      </c>
      <c r="H1239" t="s">
        <v>25</v>
      </c>
      <c r="I1239">
        <v>4</v>
      </c>
      <c r="J1239">
        <v>148</v>
      </c>
      <c r="K1239">
        <v>140317</v>
      </c>
      <c r="L1239">
        <v>14</v>
      </c>
      <c r="M1239">
        <v>3</v>
      </c>
      <c r="N1239">
        <v>2017</v>
      </c>
      <c r="O1239" t="s">
        <v>105</v>
      </c>
      <c r="P1239">
        <v>4</v>
      </c>
      <c r="Q1239" t="s">
        <v>315</v>
      </c>
      <c r="R1239">
        <v>1</v>
      </c>
      <c r="S1239">
        <v>8</v>
      </c>
      <c r="T1239">
        <v>8.6999999999999994E-3</v>
      </c>
      <c r="U1239">
        <v>3.1440000000000001</v>
      </c>
      <c r="V1239">
        <f t="shared" si="19"/>
        <v>6.0094423289627512</v>
      </c>
      <c r="X1239" t="s">
        <v>122</v>
      </c>
      <c r="Y1239" t="str">
        <f>VLOOKUP(Q1239,'Lista spp'!A:H,8,FALSE)</f>
        <v>minv</v>
      </c>
    </row>
    <row r="1240" spans="1:25" x14ac:dyDescent="0.25">
      <c r="A1240" t="s">
        <v>339</v>
      </c>
      <c r="B1240" t="s">
        <v>1040</v>
      </c>
      <c r="C1240" t="s">
        <v>88</v>
      </c>
      <c r="D1240" t="s">
        <v>123</v>
      </c>
      <c r="E1240" t="s">
        <v>124</v>
      </c>
      <c r="F1240" t="s">
        <v>1042</v>
      </c>
      <c r="G1240" t="s">
        <v>1028</v>
      </c>
      <c r="H1240" t="s">
        <v>25</v>
      </c>
      <c r="I1240">
        <v>4</v>
      </c>
      <c r="J1240">
        <v>148</v>
      </c>
      <c r="K1240">
        <v>140317</v>
      </c>
      <c r="L1240">
        <v>14</v>
      </c>
      <c r="M1240">
        <v>3</v>
      </c>
      <c r="N1240">
        <v>2017</v>
      </c>
      <c r="O1240" t="s">
        <v>105</v>
      </c>
      <c r="P1240">
        <v>4</v>
      </c>
      <c r="Q1240" t="s">
        <v>315</v>
      </c>
      <c r="R1240">
        <v>2</v>
      </c>
      <c r="S1240">
        <v>13</v>
      </c>
      <c r="T1240">
        <v>8.6999999999999994E-3</v>
      </c>
      <c r="U1240">
        <v>3.1440000000000001</v>
      </c>
      <c r="V1240">
        <f t="shared" si="19"/>
        <v>55.307897324722703</v>
      </c>
      <c r="X1240" t="s">
        <v>122</v>
      </c>
      <c r="Y1240" t="str">
        <f>VLOOKUP(Q1240,'Lista spp'!A:H,8,FALSE)</f>
        <v>minv</v>
      </c>
    </row>
    <row r="1241" spans="1:25" x14ac:dyDescent="0.25">
      <c r="A1241" t="s">
        <v>339</v>
      </c>
      <c r="B1241" t="s">
        <v>1040</v>
      </c>
      <c r="C1241" t="s">
        <v>88</v>
      </c>
      <c r="D1241" t="s">
        <v>123</v>
      </c>
      <c r="E1241" t="s">
        <v>124</v>
      </c>
      <c r="F1241" t="s">
        <v>1042</v>
      </c>
      <c r="G1241" t="s">
        <v>1028</v>
      </c>
      <c r="H1241" t="s">
        <v>25</v>
      </c>
      <c r="I1241">
        <v>4</v>
      </c>
      <c r="J1241">
        <v>148</v>
      </c>
      <c r="K1241">
        <v>140317</v>
      </c>
      <c r="L1241">
        <v>14</v>
      </c>
      <c r="M1241">
        <v>3</v>
      </c>
      <c r="N1241">
        <v>2017</v>
      </c>
      <c r="O1241" t="s">
        <v>105</v>
      </c>
      <c r="P1241">
        <v>4</v>
      </c>
      <c r="Q1241" t="s">
        <v>307</v>
      </c>
      <c r="R1241">
        <v>1</v>
      </c>
      <c r="S1241">
        <v>14</v>
      </c>
      <c r="T1241">
        <v>1.01E-2</v>
      </c>
      <c r="U1241">
        <v>3.0813000000000001</v>
      </c>
      <c r="V1241">
        <f t="shared" si="19"/>
        <v>34.346753251996688</v>
      </c>
      <c r="X1241" t="s">
        <v>122</v>
      </c>
      <c r="Y1241" t="str">
        <f>VLOOKUP(Q1241,'Lista spp'!A:H,8,FALSE)</f>
        <v>minv</v>
      </c>
    </row>
    <row r="1242" spans="1:25" x14ac:dyDescent="0.25">
      <c r="A1242" t="s">
        <v>339</v>
      </c>
      <c r="B1242" t="s">
        <v>1040</v>
      </c>
      <c r="C1242" t="s">
        <v>88</v>
      </c>
      <c r="D1242" t="s">
        <v>123</v>
      </c>
      <c r="E1242" t="s">
        <v>124</v>
      </c>
      <c r="F1242" t="s">
        <v>1042</v>
      </c>
      <c r="G1242" t="s">
        <v>1028</v>
      </c>
      <c r="H1242" t="s">
        <v>25</v>
      </c>
      <c r="I1242">
        <v>4</v>
      </c>
      <c r="J1242">
        <v>148</v>
      </c>
      <c r="K1242">
        <v>140317</v>
      </c>
      <c r="L1242">
        <v>14</v>
      </c>
      <c r="M1242">
        <v>3</v>
      </c>
      <c r="N1242">
        <v>2017</v>
      </c>
      <c r="O1242" t="s">
        <v>105</v>
      </c>
      <c r="P1242">
        <v>4</v>
      </c>
      <c r="Q1242" t="s">
        <v>308</v>
      </c>
      <c r="R1242">
        <v>2</v>
      </c>
      <c r="S1242">
        <v>18</v>
      </c>
      <c r="T1242">
        <v>4.8999999999999998E-3</v>
      </c>
      <c r="U1242">
        <v>3.3734000000000002</v>
      </c>
      <c r="V1242">
        <f t="shared" si="19"/>
        <v>168.17535163236965</v>
      </c>
      <c r="X1242" t="s">
        <v>122</v>
      </c>
      <c r="Y1242" t="str">
        <f>VLOOKUP(Q1242,'Lista spp'!A:H,8,FALSE)</f>
        <v>minv</v>
      </c>
    </row>
    <row r="1243" spans="1:25" x14ac:dyDescent="0.25">
      <c r="A1243" t="s">
        <v>339</v>
      </c>
      <c r="B1243" t="s">
        <v>1040</v>
      </c>
      <c r="C1243" t="s">
        <v>88</v>
      </c>
      <c r="D1243" t="s">
        <v>123</v>
      </c>
      <c r="E1243" t="s">
        <v>124</v>
      </c>
      <c r="F1243" t="s">
        <v>1042</v>
      </c>
      <c r="G1243" t="s">
        <v>1028</v>
      </c>
      <c r="H1243" t="s">
        <v>25</v>
      </c>
      <c r="I1243">
        <v>4</v>
      </c>
      <c r="J1243">
        <v>148</v>
      </c>
      <c r="K1243">
        <v>140317</v>
      </c>
      <c r="L1243">
        <v>14</v>
      </c>
      <c r="M1243">
        <v>3</v>
      </c>
      <c r="N1243">
        <v>2017</v>
      </c>
      <c r="O1243" t="s">
        <v>105</v>
      </c>
      <c r="P1243">
        <v>4</v>
      </c>
      <c r="Q1243" t="s">
        <v>298</v>
      </c>
      <c r="R1243">
        <v>1</v>
      </c>
      <c r="S1243">
        <v>25</v>
      </c>
      <c r="T1243">
        <v>1.4E-2</v>
      </c>
      <c r="U1243">
        <v>3.13</v>
      </c>
      <c r="V1243">
        <f t="shared" si="19"/>
        <v>332.41473212469941</v>
      </c>
      <c r="X1243" t="s">
        <v>122</v>
      </c>
      <c r="Y1243" t="str">
        <f>VLOOKUP(Q1243,'Lista spp'!A:H,8,FALSE)</f>
        <v>minv</v>
      </c>
    </row>
    <row r="1244" spans="1:25" x14ac:dyDescent="0.25">
      <c r="A1244" t="s">
        <v>339</v>
      </c>
      <c r="B1244" t="s">
        <v>1040</v>
      </c>
      <c r="C1244" t="s">
        <v>88</v>
      </c>
      <c r="D1244" t="s">
        <v>123</v>
      </c>
      <c r="E1244" t="s">
        <v>124</v>
      </c>
      <c r="F1244" t="s">
        <v>1042</v>
      </c>
      <c r="G1244" t="s">
        <v>1028</v>
      </c>
      <c r="H1244" t="s">
        <v>25</v>
      </c>
      <c r="I1244">
        <v>4</v>
      </c>
      <c r="J1244">
        <v>148</v>
      </c>
      <c r="K1244">
        <v>140317</v>
      </c>
      <c r="L1244">
        <v>14</v>
      </c>
      <c r="M1244">
        <v>3</v>
      </c>
      <c r="N1244">
        <v>2017</v>
      </c>
      <c r="O1244" t="s">
        <v>105</v>
      </c>
      <c r="P1244">
        <v>4</v>
      </c>
      <c r="Q1244" t="s">
        <v>408</v>
      </c>
      <c r="R1244">
        <v>3</v>
      </c>
      <c r="S1244">
        <v>12</v>
      </c>
      <c r="T1244">
        <v>2.46E-2</v>
      </c>
      <c r="U1244">
        <v>2.85</v>
      </c>
      <c r="V1244">
        <f t="shared" si="19"/>
        <v>87.846186504344359</v>
      </c>
      <c r="X1244" t="s">
        <v>122</v>
      </c>
      <c r="Y1244" t="str">
        <f>VLOOKUP(Q1244,'Lista spp'!A:H,8,FALSE)</f>
        <v>omni</v>
      </c>
    </row>
    <row r="1245" spans="1:25" x14ac:dyDescent="0.25">
      <c r="A1245" t="s">
        <v>339</v>
      </c>
      <c r="B1245" t="s">
        <v>1040</v>
      </c>
      <c r="C1245" t="s">
        <v>88</v>
      </c>
      <c r="D1245" t="s">
        <v>123</v>
      </c>
      <c r="E1245" t="s">
        <v>124</v>
      </c>
      <c r="F1245" t="s">
        <v>1042</v>
      </c>
      <c r="G1245" t="s">
        <v>1028</v>
      </c>
      <c r="H1245" t="s">
        <v>25</v>
      </c>
      <c r="I1245">
        <v>4</v>
      </c>
      <c r="J1245">
        <v>148</v>
      </c>
      <c r="K1245">
        <v>140317</v>
      </c>
      <c r="L1245">
        <v>14</v>
      </c>
      <c r="M1245">
        <v>3</v>
      </c>
      <c r="N1245">
        <v>2017</v>
      </c>
      <c r="O1245" t="s">
        <v>105</v>
      </c>
      <c r="P1245">
        <v>4</v>
      </c>
      <c r="Q1245" t="s">
        <v>408</v>
      </c>
      <c r="R1245">
        <v>1</v>
      </c>
      <c r="S1245">
        <v>18</v>
      </c>
      <c r="T1245">
        <v>2.46E-2</v>
      </c>
      <c r="U1245">
        <v>2.85</v>
      </c>
      <c r="V1245">
        <f t="shared" si="19"/>
        <v>92.995459925872595</v>
      </c>
      <c r="X1245" t="s">
        <v>122</v>
      </c>
      <c r="Y1245" t="str">
        <f>VLOOKUP(Q1245,'Lista spp'!A:H,8,FALSE)</f>
        <v>omni</v>
      </c>
    </row>
    <row r="1246" spans="1:25" x14ac:dyDescent="0.25">
      <c r="A1246" t="s">
        <v>339</v>
      </c>
      <c r="B1246" t="s">
        <v>1040</v>
      </c>
      <c r="C1246" t="s">
        <v>88</v>
      </c>
      <c r="D1246" t="s">
        <v>123</v>
      </c>
      <c r="E1246" t="s">
        <v>124</v>
      </c>
      <c r="F1246" t="s">
        <v>1042</v>
      </c>
      <c r="G1246" t="s">
        <v>1028</v>
      </c>
      <c r="H1246" t="s">
        <v>25</v>
      </c>
      <c r="I1246">
        <v>4</v>
      </c>
      <c r="J1246">
        <v>148</v>
      </c>
      <c r="K1246">
        <v>140317</v>
      </c>
      <c r="L1246">
        <v>14</v>
      </c>
      <c r="M1246">
        <v>3</v>
      </c>
      <c r="N1246">
        <v>2017</v>
      </c>
      <c r="O1246" t="s">
        <v>105</v>
      </c>
      <c r="P1246">
        <v>4</v>
      </c>
      <c r="Q1246" t="s">
        <v>515</v>
      </c>
      <c r="R1246">
        <v>1</v>
      </c>
      <c r="S1246">
        <v>6</v>
      </c>
      <c r="T1246">
        <v>2.4E-2</v>
      </c>
      <c r="U1246">
        <v>2.93</v>
      </c>
      <c r="V1246">
        <f t="shared" si="19"/>
        <v>4.5729284400978667</v>
      </c>
      <c r="X1246" t="s">
        <v>122</v>
      </c>
      <c r="Y1246" t="str">
        <f>VLOOKUP(Q1246,'Lista spp'!A:H,8,FALSE)</f>
        <v>scrp</v>
      </c>
    </row>
    <row r="1247" spans="1:25" x14ac:dyDescent="0.25">
      <c r="A1247" t="s">
        <v>339</v>
      </c>
      <c r="B1247" t="s">
        <v>1040</v>
      </c>
      <c r="C1247" t="s">
        <v>88</v>
      </c>
      <c r="D1247" t="s">
        <v>123</v>
      </c>
      <c r="E1247" t="s">
        <v>124</v>
      </c>
      <c r="F1247" t="s">
        <v>1042</v>
      </c>
      <c r="G1247" t="s">
        <v>1028</v>
      </c>
      <c r="H1247" t="s">
        <v>25</v>
      </c>
      <c r="I1247">
        <v>4</v>
      </c>
      <c r="J1247">
        <v>148</v>
      </c>
      <c r="K1247">
        <v>140317</v>
      </c>
      <c r="L1247">
        <v>14</v>
      </c>
      <c r="M1247">
        <v>3</v>
      </c>
      <c r="N1247">
        <v>2017</v>
      </c>
      <c r="O1247" t="s">
        <v>105</v>
      </c>
      <c r="P1247">
        <v>4</v>
      </c>
      <c r="Q1247" t="s">
        <v>515</v>
      </c>
      <c r="R1247">
        <v>1</v>
      </c>
      <c r="S1247">
        <v>8</v>
      </c>
      <c r="T1247">
        <v>2.4E-2</v>
      </c>
      <c r="U1247">
        <v>2.93</v>
      </c>
      <c r="V1247">
        <f t="shared" si="19"/>
        <v>10.623433498311044</v>
      </c>
      <c r="X1247" t="s">
        <v>122</v>
      </c>
      <c r="Y1247" t="str">
        <f>VLOOKUP(Q1247,'Lista spp'!A:H,8,FALSE)</f>
        <v>scrp</v>
      </c>
    </row>
    <row r="1248" spans="1:25" x14ac:dyDescent="0.25">
      <c r="A1248" t="s">
        <v>339</v>
      </c>
      <c r="B1248" t="s">
        <v>1040</v>
      </c>
      <c r="C1248" t="s">
        <v>88</v>
      </c>
      <c r="D1248" t="s">
        <v>123</v>
      </c>
      <c r="E1248" t="s">
        <v>124</v>
      </c>
      <c r="F1248" t="s">
        <v>1042</v>
      </c>
      <c r="G1248" t="s">
        <v>1028</v>
      </c>
      <c r="H1248" t="s">
        <v>25</v>
      </c>
      <c r="I1248">
        <v>4</v>
      </c>
      <c r="J1248">
        <v>148</v>
      </c>
      <c r="K1248">
        <v>140317</v>
      </c>
      <c r="L1248">
        <v>14</v>
      </c>
      <c r="M1248">
        <v>3</v>
      </c>
      <c r="N1248">
        <v>2017</v>
      </c>
      <c r="O1248" t="s">
        <v>105</v>
      </c>
      <c r="P1248">
        <v>4</v>
      </c>
      <c r="Q1248" t="s">
        <v>515</v>
      </c>
      <c r="R1248">
        <v>2</v>
      </c>
      <c r="S1248">
        <v>4</v>
      </c>
      <c r="T1248">
        <v>2.4E-2</v>
      </c>
      <c r="U1248">
        <v>2.93</v>
      </c>
      <c r="V1248">
        <f t="shared" si="19"/>
        <v>2.7878988451343192</v>
      </c>
      <c r="X1248" t="s">
        <v>122</v>
      </c>
      <c r="Y1248" t="str">
        <f>VLOOKUP(Q1248,'Lista spp'!A:H,8,FALSE)</f>
        <v>scrp</v>
      </c>
    </row>
    <row r="1249" spans="1:25" x14ac:dyDescent="0.25">
      <c r="A1249" t="s">
        <v>339</v>
      </c>
      <c r="B1249" t="s">
        <v>1040</v>
      </c>
      <c r="C1249" t="s">
        <v>88</v>
      </c>
      <c r="D1249" t="s">
        <v>123</v>
      </c>
      <c r="E1249" t="s">
        <v>124</v>
      </c>
      <c r="F1249" t="s">
        <v>1042</v>
      </c>
      <c r="G1249" t="s">
        <v>1028</v>
      </c>
      <c r="H1249" t="s">
        <v>25</v>
      </c>
      <c r="I1249">
        <v>4</v>
      </c>
      <c r="J1249">
        <v>148</v>
      </c>
      <c r="K1249">
        <v>140317</v>
      </c>
      <c r="L1249">
        <v>14</v>
      </c>
      <c r="M1249">
        <v>3</v>
      </c>
      <c r="N1249">
        <v>2017</v>
      </c>
      <c r="O1249" t="s">
        <v>105</v>
      </c>
      <c r="P1249">
        <v>4</v>
      </c>
      <c r="Q1249" t="s">
        <v>515</v>
      </c>
      <c r="R1249">
        <v>1</v>
      </c>
      <c r="S1249">
        <v>10</v>
      </c>
      <c r="T1249">
        <v>2.4E-2</v>
      </c>
      <c r="U1249">
        <v>2.93</v>
      </c>
      <c r="V1249">
        <f t="shared" si="19"/>
        <v>20.427312916857062</v>
      </c>
      <c r="X1249" t="s">
        <v>122</v>
      </c>
      <c r="Y1249" t="str">
        <f>VLOOKUP(Q1249,'Lista spp'!A:H,8,FALSE)</f>
        <v>scrp</v>
      </c>
    </row>
    <row r="1250" spans="1:25" x14ac:dyDescent="0.25">
      <c r="A1250" t="s">
        <v>339</v>
      </c>
      <c r="B1250" t="s">
        <v>1040</v>
      </c>
      <c r="C1250" t="s">
        <v>88</v>
      </c>
      <c r="D1250" t="s">
        <v>123</v>
      </c>
      <c r="E1250" t="s">
        <v>124</v>
      </c>
      <c r="F1250" t="s">
        <v>1042</v>
      </c>
      <c r="G1250" t="s">
        <v>1028</v>
      </c>
      <c r="H1250" t="s">
        <v>25</v>
      </c>
      <c r="I1250">
        <v>4</v>
      </c>
      <c r="J1250">
        <v>148</v>
      </c>
      <c r="K1250">
        <v>140317</v>
      </c>
      <c r="L1250">
        <v>14</v>
      </c>
      <c r="M1250">
        <v>3</v>
      </c>
      <c r="N1250">
        <v>2017</v>
      </c>
      <c r="O1250" t="s">
        <v>105</v>
      </c>
      <c r="P1250">
        <v>4</v>
      </c>
      <c r="Q1250" t="s">
        <v>445</v>
      </c>
      <c r="R1250">
        <v>1</v>
      </c>
      <c r="S1250">
        <v>20</v>
      </c>
      <c r="T1250">
        <v>1.44E-2</v>
      </c>
      <c r="U1250">
        <v>3.1</v>
      </c>
      <c r="V1250">
        <f t="shared" si="19"/>
        <v>155.43738405199448</v>
      </c>
      <c r="W1250" t="s">
        <v>435</v>
      </c>
      <c r="X1250" t="s">
        <v>122</v>
      </c>
      <c r="Y1250" t="str">
        <f>VLOOKUP(Q1250,'Lista spp'!A:H,8,FALSE)</f>
        <v>scrp</v>
      </c>
    </row>
    <row r="1251" spans="1:25" x14ac:dyDescent="0.25">
      <c r="A1251" t="s">
        <v>339</v>
      </c>
      <c r="B1251" t="s">
        <v>1040</v>
      </c>
      <c r="C1251" t="s">
        <v>88</v>
      </c>
      <c r="D1251" t="s">
        <v>123</v>
      </c>
      <c r="E1251" t="s">
        <v>124</v>
      </c>
      <c r="F1251" t="s">
        <v>1042</v>
      </c>
      <c r="G1251" t="s">
        <v>1028</v>
      </c>
      <c r="H1251" t="s">
        <v>25</v>
      </c>
      <c r="I1251">
        <v>4</v>
      </c>
      <c r="J1251">
        <v>148</v>
      </c>
      <c r="K1251">
        <v>140317</v>
      </c>
      <c r="L1251">
        <v>14</v>
      </c>
      <c r="M1251">
        <v>3</v>
      </c>
      <c r="N1251">
        <v>2017</v>
      </c>
      <c r="O1251" t="s">
        <v>105</v>
      </c>
      <c r="P1251">
        <v>4</v>
      </c>
      <c r="Q1251" t="s">
        <v>445</v>
      </c>
      <c r="R1251">
        <v>2</v>
      </c>
      <c r="S1251">
        <v>16</v>
      </c>
      <c r="T1251">
        <v>1.44E-2</v>
      </c>
      <c r="U1251">
        <v>3.1</v>
      </c>
      <c r="V1251">
        <f t="shared" si="19"/>
        <v>155.65548679274221</v>
      </c>
      <c r="W1251" t="s">
        <v>435</v>
      </c>
      <c r="X1251" t="s">
        <v>122</v>
      </c>
      <c r="Y1251" t="str">
        <f>VLOOKUP(Q1251,'Lista spp'!A:H,8,FALSE)</f>
        <v>scrp</v>
      </c>
    </row>
    <row r="1252" spans="1:25" x14ac:dyDescent="0.25">
      <c r="A1252" t="s">
        <v>339</v>
      </c>
      <c r="B1252" t="s">
        <v>1040</v>
      </c>
      <c r="C1252" t="s">
        <v>88</v>
      </c>
      <c r="D1252" t="s">
        <v>123</v>
      </c>
      <c r="E1252" t="s">
        <v>124</v>
      </c>
      <c r="F1252" t="s">
        <v>1042</v>
      </c>
      <c r="G1252" t="s">
        <v>1028</v>
      </c>
      <c r="H1252" t="s">
        <v>25</v>
      </c>
      <c r="I1252">
        <v>4</v>
      </c>
      <c r="J1252">
        <v>148</v>
      </c>
      <c r="K1252">
        <v>140317</v>
      </c>
      <c r="L1252">
        <v>14</v>
      </c>
      <c r="M1252">
        <v>3</v>
      </c>
      <c r="N1252">
        <v>2017</v>
      </c>
      <c r="O1252" t="s">
        <v>105</v>
      </c>
      <c r="P1252">
        <v>4</v>
      </c>
      <c r="Q1252" t="s">
        <v>445</v>
      </c>
      <c r="R1252">
        <v>2</v>
      </c>
      <c r="S1252">
        <v>30</v>
      </c>
      <c r="T1252">
        <v>1.44E-2</v>
      </c>
      <c r="U1252">
        <v>3.1</v>
      </c>
      <c r="V1252">
        <f t="shared" si="19"/>
        <v>1092.6180666736832</v>
      </c>
      <c r="W1252" t="s">
        <v>435</v>
      </c>
      <c r="X1252" t="s">
        <v>122</v>
      </c>
      <c r="Y1252" t="str">
        <f>VLOOKUP(Q1252,'Lista spp'!A:H,8,FALSE)</f>
        <v>scrp</v>
      </c>
    </row>
    <row r="1253" spans="1:25" x14ac:dyDescent="0.25">
      <c r="A1253" t="s">
        <v>339</v>
      </c>
      <c r="B1253" t="s">
        <v>1040</v>
      </c>
      <c r="C1253" t="s">
        <v>88</v>
      </c>
      <c r="D1253" t="s">
        <v>123</v>
      </c>
      <c r="E1253" t="s">
        <v>124</v>
      </c>
      <c r="F1253" t="s">
        <v>1042</v>
      </c>
      <c r="G1253" t="s">
        <v>1028</v>
      </c>
      <c r="H1253" t="s">
        <v>25</v>
      </c>
      <c r="I1253">
        <v>4</v>
      </c>
      <c r="J1253">
        <v>148</v>
      </c>
      <c r="K1253">
        <v>140317</v>
      </c>
      <c r="L1253">
        <v>14</v>
      </c>
      <c r="M1253">
        <v>3</v>
      </c>
      <c r="N1253">
        <v>2017</v>
      </c>
      <c r="O1253" t="s">
        <v>105</v>
      </c>
      <c r="P1253">
        <v>4</v>
      </c>
      <c r="Q1253" t="s">
        <v>445</v>
      </c>
      <c r="R1253">
        <v>1</v>
      </c>
      <c r="S1253">
        <v>8</v>
      </c>
      <c r="T1253">
        <v>1.44E-2</v>
      </c>
      <c r="U1253">
        <v>3.1</v>
      </c>
      <c r="V1253">
        <f t="shared" si="19"/>
        <v>9.0769815307093964</v>
      </c>
      <c r="W1253" t="s">
        <v>435</v>
      </c>
      <c r="X1253" t="s">
        <v>122</v>
      </c>
      <c r="Y1253" t="str">
        <f>VLOOKUP(Q1253,'Lista spp'!A:H,8,FALSE)</f>
        <v>scrp</v>
      </c>
    </row>
    <row r="1254" spans="1:25" x14ac:dyDescent="0.25">
      <c r="A1254" t="s">
        <v>339</v>
      </c>
      <c r="B1254" t="s">
        <v>1040</v>
      </c>
      <c r="C1254" t="s">
        <v>88</v>
      </c>
      <c r="D1254" t="s">
        <v>123</v>
      </c>
      <c r="E1254" t="s">
        <v>124</v>
      </c>
      <c r="F1254" t="s">
        <v>1042</v>
      </c>
      <c r="G1254" t="s">
        <v>1028</v>
      </c>
      <c r="H1254" t="s">
        <v>25</v>
      </c>
      <c r="I1254">
        <v>4</v>
      </c>
      <c r="J1254">
        <v>148</v>
      </c>
      <c r="K1254">
        <v>140317</v>
      </c>
      <c r="L1254">
        <v>14</v>
      </c>
      <c r="M1254">
        <v>3</v>
      </c>
      <c r="N1254">
        <v>2017</v>
      </c>
      <c r="O1254" t="s">
        <v>105</v>
      </c>
      <c r="P1254">
        <v>4</v>
      </c>
      <c r="Q1254" t="s">
        <v>445</v>
      </c>
      <c r="R1254">
        <v>1</v>
      </c>
      <c r="S1254">
        <v>25</v>
      </c>
      <c r="T1254">
        <v>1.44E-2</v>
      </c>
      <c r="U1254">
        <v>3.1</v>
      </c>
      <c r="V1254">
        <f t="shared" si="19"/>
        <v>310.43917382877294</v>
      </c>
      <c r="W1254" t="s">
        <v>435</v>
      </c>
      <c r="X1254" t="s">
        <v>122</v>
      </c>
      <c r="Y1254" t="str">
        <f>VLOOKUP(Q1254,'Lista spp'!A:H,8,FALSE)</f>
        <v>scrp</v>
      </c>
    </row>
    <row r="1255" spans="1:25" x14ac:dyDescent="0.25">
      <c r="A1255" t="s">
        <v>339</v>
      </c>
      <c r="B1255" t="s">
        <v>1040</v>
      </c>
      <c r="C1255" t="s">
        <v>88</v>
      </c>
      <c r="D1255" t="s">
        <v>123</v>
      </c>
      <c r="E1255" t="s">
        <v>124</v>
      </c>
      <c r="F1255" t="s">
        <v>1042</v>
      </c>
      <c r="G1255" t="s">
        <v>1028</v>
      </c>
      <c r="H1255" t="s">
        <v>25</v>
      </c>
      <c r="I1255">
        <v>4</v>
      </c>
      <c r="J1255">
        <v>148</v>
      </c>
      <c r="K1255">
        <v>140317</v>
      </c>
      <c r="L1255">
        <v>14</v>
      </c>
      <c r="M1255">
        <v>3</v>
      </c>
      <c r="N1255">
        <v>2017</v>
      </c>
      <c r="O1255" t="s">
        <v>105</v>
      </c>
      <c r="P1255">
        <v>4</v>
      </c>
      <c r="Q1255" t="s">
        <v>455</v>
      </c>
      <c r="R1255">
        <v>1</v>
      </c>
      <c r="S1255">
        <v>33</v>
      </c>
      <c r="T1255">
        <v>3.5200000000000002E-2</v>
      </c>
      <c r="U1255">
        <v>2.88</v>
      </c>
      <c r="V1255">
        <f t="shared" si="19"/>
        <v>831.50106599398941</v>
      </c>
      <c r="X1255" t="s">
        <v>122</v>
      </c>
      <c r="Y1255" t="str">
        <f>VLOOKUP(Q1255,'Lista spp'!A:H,8,FALSE)</f>
        <v>scrp</v>
      </c>
    </row>
    <row r="1256" spans="1:25" x14ac:dyDescent="0.25">
      <c r="A1256" t="s">
        <v>339</v>
      </c>
      <c r="B1256" t="s">
        <v>1040</v>
      </c>
      <c r="C1256" t="s">
        <v>88</v>
      </c>
      <c r="D1256" t="s">
        <v>123</v>
      </c>
      <c r="E1256" t="s">
        <v>124</v>
      </c>
      <c r="F1256" t="s">
        <v>1042</v>
      </c>
      <c r="G1256" t="s">
        <v>1028</v>
      </c>
      <c r="H1256" t="s">
        <v>25</v>
      </c>
      <c r="I1256">
        <v>4</v>
      </c>
      <c r="J1256">
        <v>148</v>
      </c>
      <c r="K1256">
        <v>140317</v>
      </c>
      <c r="L1256">
        <v>14</v>
      </c>
      <c r="M1256">
        <v>3</v>
      </c>
      <c r="N1256">
        <v>2017</v>
      </c>
      <c r="O1256" t="s">
        <v>105</v>
      </c>
      <c r="P1256">
        <v>4</v>
      </c>
      <c r="Q1256" t="s">
        <v>455</v>
      </c>
      <c r="R1256">
        <v>1</v>
      </c>
      <c r="S1256">
        <v>38</v>
      </c>
      <c r="T1256">
        <v>3.5200000000000002E-2</v>
      </c>
      <c r="U1256">
        <v>2.88</v>
      </c>
      <c r="V1256">
        <f t="shared" si="19"/>
        <v>1248.3012969555364</v>
      </c>
      <c r="X1256" t="s">
        <v>122</v>
      </c>
      <c r="Y1256" t="str">
        <f>VLOOKUP(Q1256,'Lista spp'!A:H,8,FALSE)</f>
        <v>scrp</v>
      </c>
    </row>
    <row r="1257" spans="1:25" x14ac:dyDescent="0.25">
      <c r="A1257" t="s">
        <v>339</v>
      </c>
      <c r="B1257" t="s">
        <v>1040</v>
      </c>
      <c r="C1257" t="s">
        <v>88</v>
      </c>
      <c r="D1257" t="s">
        <v>123</v>
      </c>
      <c r="E1257" t="s">
        <v>124</v>
      </c>
      <c r="F1257" t="s">
        <v>1042</v>
      </c>
      <c r="G1257" t="s">
        <v>1028</v>
      </c>
      <c r="H1257" t="s">
        <v>25</v>
      </c>
      <c r="I1257">
        <v>4</v>
      </c>
      <c r="J1257">
        <v>148</v>
      </c>
      <c r="K1257">
        <v>140317</v>
      </c>
      <c r="L1257">
        <v>14</v>
      </c>
      <c r="M1257">
        <v>3</v>
      </c>
      <c r="N1257">
        <v>2017</v>
      </c>
      <c r="O1257" t="s">
        <v>105</v>
      </c>
      <c r="P1257">
        <v>4</v>
      </c>
      <c r="Q1257" t="s">
        <v>628</v>
      </c>
      <c r="R1257">
        <v>1</v>
      </c>
      <c r="S1257">
        <v>7</v>
      </c>
      <c r="T1257">
        <v>4.1500000000000002E-2</v>
      </c>
      <c r="U1257">
        <v>2.8346</v>
      </c>
      <c r="V1257">
        <f t="shared" si="19"/>
        <v>10.317227354607301</v>
      </c>
      <c r="X1257" t="s">
        <v>122</v>
      </c>
      <c r="Y1257" t="str">
        <f>VLOOKUP(Q1257,'Lista spp'!A:H,8,FALSE)</f>
        <v>fbrw</v>
      </c>
    </row>
    <row r="1258" spans="1:25" x14ac:dyDescent="0.25">
      <c r="A1258" t="s">
        <v>339</v>
      </c>
      <c r="B1258" t="s">
        <v>1040</v>
      </c>
      <c r="C1258" t="s">
        <v>88</v>
      </c>
      <c r="D1258" t="s">
        <v>123</v>
      </c>
      <c r="E1258" t="s">
        <v>124</v>
      </c>
      <c r="F1258" t="s">
        <v>1042</v>
      </c>
      <c r="G1258" t="s">
        <v>1028</v>
      </c>
      <c r="H1258" t="s">
        <v>25</v>
      </c>
      <c r="I1258">
        <v>4</v>
      </c>
      <c r="J1258">
        <v>148</v>
      </c>
      <c r="K1258">
        <v>140317</v>
      </c>
      <c r="L1258">
        <v>14</v>
      </c>
      <c r="M1258">
        <v>3</v>
      </c>
      <c r="N1258">
        <v>2017</v>
      </c>
      <c r="O1258" t="s">
        <v>105</v>
      </c>
      <c r="P1258">
        <v>4</v>
      </c>
      <c r="Q1258" t="s">
        <v>629</v>
      </c>
      <c r="R1258">
        <v>1</v>
      </c>
      <c r="S1258">
        <v>8</v>
      </c>
      <c r="T1258">
        <v>1.7899999999999999E-2</v>
      </c>
      <c r="U1258">
        <v>3.0348000000000002</v>
      </c>
      <c r="V1258">
        <f t="shared" si="19"/>
        <v>9.8525925594259789</v>
      </c>
      <c r="W1258" t="s">
        <v>432</v>
      </c>
      <c r="X1258" t="s">
        <v>122</v>
      </c>
      <c r="Y1258" t="str">
        <f>VLOOKUP(Q1258,'Lista spp'!A:H,8,FALSE)</f>
        <v>fbrw</v>
      </c>
    </row>
    <row r="1259" spans="1:25" x14ac:dyDescent="0.25">
      <c r="A1259" t="s">
        <v>340</v>
      </c>
      <c r="B1259" t="s">
        <v>1040</v>
      </c>
      <c r="C1259" t="s">
        <v>88</v>
      </c>
      <c r="D1259" t="s">
        <v>123</v>
      </c>
      <c r="E1259" t="s">
        <v>124</v>
      </c>
      <c r="F1259" t="s">
        <v>1042</v>
      </c>
      <c r="G1259" t="s">
        <v>1028</v>
      </c>
      <c r="H1259" t="s">
        <v>25</v>
      </c>
      <c r="I1259">
        <v>5</v>
      </c>
      <c r="J1259">
        <v>149</v>
      </c>
      <c r="K1259">
        <v>140317</v>
      </c>
      <c r="L1259">
        <v>14</v>
      </c>
      <c r="M1259">
        <v>3</v>
      </c>
      <c r="N1259">
        <v>2017</v>
      </c>
      <c r="O1259" t="s">
        <v>105</v>
      </c>
      <c r="P1259">
        <v>4</v>
      </c>
      <c r="Q1259" t="s">
        <v>305</v>
      </c>
      <c r="R1259">
        <v>2</v>
      </c>
      <c r="S1259">
        <v>7</v>
      </c>
      <c r="T1259">
        <v>1.4800000000000001E-2</v>
      </c>
      <c r="U1259">
        <v>3.1669999999999998</v>
      </c>
      <c r="V1259">
        <f t="shared" si="19"/>
        <v>14.05132256944435</v>
      </c>
      <c r="X1259" t="s">
        <v>122</v>
      </c>
      <c r="Y1259" t="str">
        <f>VLOOKUP(Q1259,'Lista spp'!A:H,8,FALSE)</f>
        <v>minv</v>
      </c>
    </row>
    <row r="1260" spans="1:25" x14ac:dyDescent="0.25">
      <c r="A1260" t="s">
        <v>340</v>
      </c>
      <c r="B1260" t="s">
        <v>1040</v>
      </c>
      <c r="C1260" t="s">
        <v>88</v>
      </c>
      <c r="D1260" t="s">
        <v>123</v>
      </c>
      <c r="E1260" t="s">
        <v>124</v>
      </c>
      <c r="F1260" t="s">
        <v>1042</v>
      </c>
      <c r="G1260" t="s">
        <v>1028</v>
      </c>
      <c r="H1260" t="s">
        <v>25</v>
      </c>
      <c r="I1260">
        <v>5</v>
      </c>
      <c r="J1260">
        <v>149</v>
      </c>
      <c r="K1260">
        <v>140317</v>
      </c>
      <c r="L1260">
        <v>14</v>
      </c>
      <c r="M1260">
        <v>3</v>
      </c>
      <c r="N1260">
        <v>2017</v>
      </c>
      <c r="O1260" t="s">
        <v>105</v>
      </c>
      <c r="P1260">
        <v>4</v>
      </c>
      <c r="Q1260" t="s">
        <v>305</v>
      </c>
      <c r="R1260">
        <v>1</v>
      </c>
      <c r="S1260">
        <v>10</v>
      </c>
      <c r="T1260">
        <v>1.4800000000000001E-2</v>
      </c>
      <c r="U1260">
        <v>3.1669999999999998</v>
      </c>
      <c r="V1260">
        <f t="shared" si="19"/>
        <v>21.740108909129241</v>
      </c>
      <c r="X1260" t="s">
        <v>122</v>
      </c>
      <c r="Y1260" t="str">
        <f>VLOOKUP(Q1260,'Lista spp'!A:H,8,FALSE)</f>
        <v>minv</v>
      </c>
    </row>
    <row r="1261" spans="1:25" x14ac:dyDescent="0.25">
      <c r="A1261" t="s">
        <v>340</v>
      </c>
      <c r="B1261" t="s">
        <v>1040</v>
      </c>
      <c r="C1261" t="s">
        <v>88</v>
      </c>
      <c r="D1261" t="s">
        <v>123</v>
      </c>
      <c r="E1261" t="s">
        <v>124</v>
      </c>
      <c r="F1261" t="s">
        <v>1042</v>
      </c>
      <c r="G1261" t="s">
        <v>1028</v>
      </c>
      <c r="H1261" t="s">
        <v>25</v>
      </c>
      <c r="I1261">
        <v>5</v>
      </c>
      <c r="J1261">
        <v>149</v>
      </c>
      <c r="K1261">
        <v>140317</v>
      </c>
      <c r="L1261">
        <v>14</v>
      </c>
      <c r="M1261">
        <v>3</v>
      </c>
      <c r="N1261">
        <v>2017</v>
      </c>
      <c r="O1261" t="s">
        <v>105</v>
      </c>
      <c r="P1261">
        <v>4</v>
      </c>
      <c r="Q1261" t="s">
        <v>305</v>
      </c>
      <c r="R1261">
        <v>1</v>
      </c>
      <c r="S1261">
        <v>12</v>
      </c>
      <c r="T1261">
        <v>1.4800000000000001E-2</v>
      </c>
      <c r="U1261">
        <v>3.1669999999999998</v>
      </c>
      <c r="V1261">
        <f t="shared" si="19"/>
        <v>38.728325666249653</v>
      </c>
      <c r="X1261" t="s">
        <v>122</v>
      </c>
      <c r="Y1261" t="str">
        <f>VLOOKUP(Q1261,'Lista spp'!A:H,8,FALSE)</f>
        <v>minv</v>
      </c>
    </row>
    <row r="1262" spans="1:25" x14ac:dyDescent="0.25">
      <c r="A1262" t="s">
        <v>340</v>
      </c>
      <c r="B1262" t="s">
        <v>1040</v>
      </c>
      <c r="C1262" t="s">
        <v>88</v>
      </c>
      <c r="D1262" t="s">
        <v>123</v>
      </c>
      <c r="E1262" t="s">
        <v>124</v>
      </c>
      <c r="F1262" t="s">
        <v>1042</v>
      </c>
      <c r="G1262" t="s">
        <v>1028</v>
      </c>
      <c r="H1262" t="s">
        <v>25</v>
      </c>
      <c r="I1262">
        <v>5</v>
      </c>
      <c r="J1262">
        <v>149</v>
      </c>
      <c r="K1262">
        <v>140317</v>
      </c>
      <c r="L1262">
        <v>14</v>
      </c>
      <c r="M1262">
        <v>3</v>
      </c>
      <c r="N1262">
        <v>2017</v>
      </c>
      <c r="O1262" t="s">
        <v>105</v>
      </c>
      <c r="P1262">
        <v>4</v>
      </c>
      <c r="Q1262" t="s">
        <v>315</v>
      </c>
      <c r="R1262">
        <v>1</v>
      </c>
      <c r="S1262">
        <v>10</v>
      </c>
      <c r="T1262">
        <v>8.6999999999999994E-3</v>
      </c>
      <c r="U1262">
        <v>3.1440000000000001</v>
      </c>
      <c r="V1262">
        <f t="shared" si="19"/>
        <v>12.120464185624151</v>
      </c>
      <c r="X1262" t="s">
        <v>122</v>
      </c>
      <c r="Y1262" t="str">
        <f>VLOOKUP(Q1262,'Lista spp'!A:H,8,FALSE)</f>
        <v>minv</v>
      </c>
    </row>
    <row r="1263" spans="1:25" x14ac:dyDescent="0.25">
      <c r="A1263" t="s">
        <v>340</v>
      </c>
      <c r="B1263" t="s">
        <v>1040</v>
      </c>
      <c r="C1263" t="s">
        <v>88</v>
      </c>
      <c r="D1263" t="s">
        <v>123</v>
      </c>
      <c r="E1263" t="s">
        <v>124</v>
      </c>
      <c r="F1263" t="s">
        <v>1042</v>
      </c>
      <c r="G1263" t="s">
        <v>1028</v>
      </c>
      <c r="H1263" t="s">
        <v>25</v>
      </c>
      <c r="I1263">
        <v>5</v>
      </c>
      <c r="J1263">
        <v>149</v>
      </c>
      <c r="K1263">
        <v>140317</v>
      </c>
      <c r="L1263">
        <v>14</v>
      </c>
      <c r="M1263">
        <v>3</v>
      </c>
      <c r="N1263">
        <v>2017</v>
      </c>
      <c r="O1263" t="s">
        <v>105</v>
      </c>
      <c r="P1263">
        <v>4</v>
      </c>
      <c r="Q1263" t="s">
        <v>448</v>
      </c>
      <c r="R1263">
        <v>2</v>
      </c>
      <c r="S1263">
        <v>7</v>
      </c>
      <c r="T1263">
        <v>1.7100000000000001E-2</v>
      </c>
      <c r="U1263">
        <v>3.2</v>
      </c>
      <c r="V1263">
        <f t="shared" si="19"/>
        <v>17.311704649401047</v>
      </c>
      <c r="W1263" t="s">
        <v>435</v>
      </c>
      <c r="X1263" t="s">
        <v>122</v>
      </c>
      <c r="Y1263" t="str">
        <f>VLOOKUP(Q1263,'Lista spp'!A:H,8,FALSE)</f>
        <v>scrp</v>
      </c>
    </row>
    <row r="1264" spans="1:25" x14ac:dyDescent="0.25">
      <c r="A1264" t="s">
        <v>340</v>
      </c>
      <c r="B1264" t="s">
        <v>1040</v>
      </c>
      <c r="C1264" t="s">
        <v>88</v>
      </c>
      <c r="D1264" t="s">
        <v>123</v>
      </c>
      <c r="E1264" t="s">
        <v>124</v>
      </c>
      <c r="F1264" t="s">
        <v>1042</v>
      </c>
      <c r="G1264" t="s">
        <v>1028</v>
      </c>
      <c r="H1264" t="s">
        <v>25</v>
      </c>
      <c r="I1264">
        <v>5</v>
      </c>
      <c r="J1264">
        <v>149</v>
      </c>
      <c r="K1264">
        <v>140317</v>
      </c>
      <c r="L1264">
        <v>14</v>
      </c>
      <c r="M1264">
        <v>3</v>
      </c>
      <c r="N1264">
        <v>2017</v>
      </c>
      <c r="O1264" t="s">
        <v>105</v>
      </c>
      <c r="P1264">
        <v>4</v>
      </c>
      <c r="Q1264" t="s">
        <v>448</v>
      </c>
      <c r="R1264">
        <v>1</v>
      </c>
      <c r="S1264">
        <v>10</v>
      </c>
      <c r="T1264">
        <v>1.7100000000000001E-2</v>
      </c>
      <c r="U1264">
        <v>3.2</v>
      </c>
      <c r="V1264">
        <f t="shared" si="19"/>
        <v>27.101673591085078</v>
      </c>
      <c r="W1264" t="s">
        <v>435</v>
      </c>
      <c r="X1264" t="s">
        <v>122</v>
      </c>
      <c r="Y1264" t="str">
        <f>VLOOKUP(Q1264,'Lista spp'!A:H,8,FALSE)</f>
        <v>scrp</v>
      </c>
    </row>
    <row r="1265" spans="1:25" x14ac:dyDescent="0.25">
      <c r="A1265" t="s">
        <v>340</v>
      </c>
      <c r="B1265" t="s">
        <v>1040</v>
      </c>
      <c r="C1265" t="s">
        <v>88</v>
      </c>
      <c r="D1265" t="s">
        <v>123</v>
      </c>
      <c r="E1265" t="s">
        <v>124</v>
      </c>
      <c r="F1265" t="s">
        <v>1042</v>
      </c>
      <c r="G1265" t="s">
        <v>1028</v>
      </c>
      <c r="H1265" t="s">
        <v>25</v>
      </c>
      <c r="I1265">
        <v>5</v>
      </c>
      <c r="J1265">
        <v>149</v>
      </c>
      <c r="K1265">
        <v>140317</v>
      </c>
      <c r="L1265">
        <v>14</v>
      </c>
      <c r="M1265">
        <v>3</v>
      </c>
      <c r="N1265">
        <v>2017</v>
      </c>
      <c r="O1265" t="s">
        <v>105</v>
      </c>
      <c r="P1265">
        <v>4</v>
      </c>
      <c r="Q1265" t="s">
        <v>445</v>
      </c>
      <c r="R1265">
        <v>1</v>
      </c>
      <c r="S1265">
        <v>10</v>
      </c>
      <c r="T1265">
        <v>1.44E-2</v>
      </c>
      <c r="U1265">
        <v>3.1</v>
      </c>
      <c r="V1265">
        <f t="shared" si="19"/>
        <v>18.12852592983602</v>
      </c>
      <c r="W1265" t="s">
        <v>435</v>
      </c>
      <c r="X1265" t="s">
        <v>122</v>
      </c>
      <c r="Y1265" t="str">
        <f>VLOOKUP(Q1265,'Lista spp'!A:H,8,FALSE)</f>
        <v>scrp</v>
      </c>
    </row>
    <row r="1266" spans="1:25" x14ac:dyDescent="0.25">
      <c r="A1266" t="s">
        <v>340</v>
      </c>
      <c r="B1266" t="s">
        <v>1040</v>
      </c>
      <c r="C1266" t="s">
        <v>88</v>
      </c>
      <c r="D1266" t="s">
        <v>123</v>
      </c>
      <c r="E1266" t="s">
        <v>124</v>
      </c>
      <c r="F1266" t="s">
        <v>1042</v>
      </c>
      <c r="G1266" t="s">
        <v>1028</v>
      </c>
      <c r="H1266" t="s">
        <v>25</v>
      </c>
      <c r="I1266">
        <v>5</v>
      </c>
      <c r="J1266">
        <v>149</v>
      </c>
      <c r="K1266">
        <v>140317</v>
      </c>
      <c r="L1266">
        <v>14</v>
      </c>
      <c r="M1266">
        <v>3</v>
      </c>
      <c r="N1266">
        <v>2017</v>
      </c>
      <c r="O1266" t="s">
        <v>105</v>
      </c>
      <c r="P1266">
        <v>4</v>
      </c>
      <c r="Q1266" t="s">
        <v>515</v>
      </c>
      <c r="R1266">
        <v>1</v>
      </c>
      <c r="S1266">
        <v>10</v>
      </c>
      <c r="T1266">
        <v>2.4E-2</v>
      </c>
      <c r="U1266">
        <v>2.93</v>
      </c>
      <c r="V1266">
        <f t="shared" si="19"/>
        <v>20.427312916857062</v>
      </c>
      <c r="X1266" t="s">
        <v>122</v>
      </c>
      <c r="Y1266" t="str">
        <f>VLOOKUP(Q1266,'Lista spp'!A:H,8,FALSE)</f>
        <v>scrp</v>
      </c>
    </row>
    <row r="1267" spans="1:25" x14ac:dyDescent="0.25">
      <c r="A1267" t="s">
        <v>340</v>
      </c>
      <c r="B1267" t="s">
        <v>1040</v>
      </c>
      <c r="C1267" t="s">
        <v>88</v>
      </c>
      <c r="D1267" t="s">
        <v>123</v>
      </c>
      <c r="E1267" t="s">
        <v>124</v>
      </c>
      <c r="F1267" t="s">
        <v>1042</v>
      </c>
      <c r="G1267" t="s">
        <v>1028</v>
      </c>
      <c r="H1267" t="s">
        <v>25</v>
      </c>
      <c r="I1267">
        <v>5</v>
      </c>
      <c r="J1267">
        <v>149</v>
      </c>
      <c r="K1267">
        <v>140317</v>
      </c>
      <c r="L1267">
        <v>14</v>
      </c>
      <c r="M1267">
        <v>3</v>
      </c>
      <c r="N1267">
        <v>2017</v>
      </c>
      <c r="O1267" t="s">
        <v>105</v>
      </c>
      <c r="P1267">
        <v>4</v>
      </c>
      <c r="Q1267" t="s">
        <v>515</v>
      </c>
      <c r="R1267">
        <v>1</v>
      </c>
      <c r="S1267">
        <v>12</v>
      </c>
      <c r="T1267">
        <v>2.4E-2</v>
      </c>
      <c r="U1267">
        <v>2.93</v>
      </c>
      <c r="V1267">
        <f t="shared" si="19"/>
        <v>34.850763154984143</v>
      </c>
      <c r="X1267" t="s">
        <v>122</v>
      </c>
      <c r="Y1267" t="str">
        <f>VLOOKUP(Q1267,'Lista spp'!A:H,8,FALSE)</f>
        <v>scrp</v>
      </c>
    </row>
    <row r="1268" spans="1:25" x14ac:dyDescent="0.25">
      <c r="A1268" t="s">
        <v>340</v>
      </c>
      <c r="B1268" t="s">
        <v>1040</v>
      </c>
      <c r="C1268" t="s">
        <v>88</v>
      </c>
      <c r="D1268" t="s">
        <v>123</v>
      </c>
      <c r="E1268" t="s">
        <v>124</v>
      </c>
      <c r="F1268" t="s">
        <v>1042</v>
      </c>
      <c r="G1268" t="s">
        <v>1028</v>
      </c>
      <c r="H1268" t="s">
        <v>25</v>
      </c>
      <c r="I1268">
        <v>5</v>
      </c>
      <c r="J1268">
        <v>149</v>
      </c>
      <c r="K1268">
        <v>140317</v>
      </c>
      <c r="L1268">
        <v>14</v>
      </c>
      <c r="M1268">
        <v>3</v>
      </c>
      <c r="N1268">
        <v>2017</v>
      </c>
      <c r="O1268" t="s">
        <v>105</v>
      </c>
      <c r="P1268">
        <v>4</v>
      </c>
      <c r="Q1268" t="s">
        <v>515</v>
      </c>
      <c r="R1268">
        <v>2</v>
      </c>
      <c r="S1268">
        <v>6</v>
      </c>
      <c r="T1268">
        <v>2.4E-2</v>
      </c>
      <c r="U1268">
        <v>2.93</v>
      </c>
      <c r="V1268">
        <f t="shared" si="19"/>
        <v>9.1458568801957334</v>
      </c>
      <c r="X1268" t="s">
        <v>122</v>
      </c>
      <c r="Y1268" t="str">
        <f>VLOOKUP(Q1268,'Lista spp'!A:H,8,FALSE)</f>
        <v>scrp</v>
      </c>
    </row>
    <row r="1269" spans="1:25" x14ac:dyDescent="0.25">
      <c r="A1269" t="s">
        <v>340</v>
      </c>
      <c r="B1269" t="s">
        <v>1040</v>
      </c>
      <c r="C1269" t="s">
        <v>88</v>
      </c>
      <c r="D1269" t="s">
        <v>123</v>
      </c>
      <c r="E1269" t="s">
        <v>124</v>
      </c>
      <c r="F1269" t="s">
        <v>1042</v>
      </c>
      <c r="G1269" t="s">
        <v>1028</v>
      </c>
      <c r="H1269" t="s">
        <v>25</v>
      </c>
      <c r="I1269">
        <v>5</v>
      </c>
      <c r="J1269">
        <v>149</v>
      </c>
      <c r="K1269">
        <v>140317</v>
      </c>
      <c r="L1269">
        <v>14</v>
      </c>
      <c r="M1269">
        <v>3</v>
      </c>
      <c r="N1269">
        <v>2017</v>
      </c>
      <c r="O1269" t="s">
        <v>105</v>
      </c>
      <c r="P1269">
        <v>4</v>
      </c>
      <c r="Q1269" t="s">
        <v>626</v>
      </c>
      <c r="R1269">
        <v>1</v>
      </c>
      <c r="S1269">
        <v>9</v>
      </c>
      <c r="T1269">
        <v>1.9300000000000001E-2</v>
      </c>
      <c r="U1269">
        <v>2.96</v>
      </c>
      <c r="V1269">
        <f t="shared" si="19"/>
        <v>12.885911281837878</v>
      </c>
      <c r="X1269" t="s">
        <v>122</v>
      </c>
      <c r="Y1269" t="str">
        <f>VLOOKUP(Q1269,'Lista spp'!A:H,8,FALSE)</f>
        <v>ther</v>
      </c>
    </row>
    <row r="1270" spans="1:25" x14ac:dyDescent="0.25">
      <c r="A1270" t="s">
        <v>340</v>
      </c>
      <c r="B1270" t="s">
        <v>1040</v>
      </c>
      <c r="C1270" t="s">
        <v>88</v>
      </c>
      <c r="D1270" t="s">
        <v>123</v>
      </c>
      <c r="E1270" t="s">
        <v>124</v>
      </c>
      <c r="F1270" t="s">
        <v>1042</v>
      </c>
      <c r="G1270" t="s">
        <v>1028</v>
      </c>
      <c r="H1270" t="s">
        <v>25</v>
      </c>
      <c r="I1270">
        <v>5</v>
      </c>
      <c r="J1270">
        <v>149</v>
      </c>
      <c r="K1270">
        <v>140317</v>
      </c>
      <c r="L1270">
        <v>14</v>
      </c>
      <c r="M1270">
        <v>3</v>
      </c>
      <c r="N1270">
        <v>2017</v>
      </c>
      <c r="O1270" t="s">
        <v>105</v>
      </c>
      <c r="P1270">
        <v>4</v>
      </c>
      <c r="Q1270" t="s">
        <v>626</v>
      </c>
      <c r="R1270">
        <v>1</v>
      </c>
      <c r="S1270">
        <v>13</v>
      </c>
      <c r="T1270">
        <v>1.9300000000000001E-2</v>
      </c>
      <c r="U1270">
        <v>2.96</v>
      </c>
      <c r="V1270">
        <f t="shared" si="19"/>
        <v>38.267459552465013</v>
      </c>
      <c r="X1270" t="s">
        <v>122</v>
      </c>
      <c r="Y1270" t="str">
        <f>VLOOKUP(Q1270,'Lista spp'!A:H,8,FALSE)</f>
        <v>ther</v>
      </c>
    </row>
    <row r="1271" spans="1:25" x14ac:dyDescent="0.25">
      <c r="A1271" t="s">
        <v>340</v>
      </c>
      <c r="B1271" t="s">
        <v>1040</v>
      </c>
      <c r="C1271" t="s">
        <v>88</v>
      </c>
      <c r="D1271" t="s">
        <v>123</v>
      </c>
      <c r="E1271" t="s">
        <v>124</v>
      </c>
      <c r="F1271" t="s">
        <v>1042</v>
      </c>
      <c r="G1271" t="s">
        <v>1028</v>
      </c>
      <c r="H1271" t="s">
        <v>25</v>
      </c>
      <c r="I1271">
        <v>5</v>
      </c>
      <c r="J1271">
        <v>149</v>
      </c>
      <c r="K1271">
        <v>140317</v>
      </c>
      <c r="L1271">
        <v>14</v>
      </c>
      <c r="M1271">
        <v>3</v>
      </c>
      <c r="N1271">
        <v>2017</v>
      </c>
      <c r="O1271" t="s">
        <v>105</v>
      </c>
      <c r="P1271">
        <v>4</v>
      </c>
      <c r="Q1271" t="s">
        <v>626</v>
      </c>
      <c r="R1271">
        <v>1</v>
      </c>
      <c r="S1271">
        <v>12</v>
      </c>
      <c r="T1271">
        <v>1.9300000000000001E-2</v>
      </c>
      <c r="U1271">
        <v>2.96</v>
      </c>
      <c r="V1271">
        <f t="shared" si="19"/>
        <v>30.19491402110754</v>
      </c>
      <c r="X1271" t="s">
        <v>122</v>
      </c>
      <c r="Y1271" t="str">
        <f>VLOOKUP(Q1271,'Lista spp'!A:H,8,FALSE)</f>
        <v>ther</v>
      </c>
    </row>
    <row r="1272" spans="1:25" x14ac:dyDescent="0.25">
      <c r="A1272" t="s">
        <v>340</v>
      </c>
      <c r="B1272" t="s">
        <v>1040</v>
      </c>
      <c r="C1272" t="s">
        <v>88</v>
      </c>
      <c r="D1272" t="s">
        <v>123</v>
      </c>
      <c r="E1272" t="s">
        <v>124</v>
      </c>
      <c r="F1272" t="s">
        <v>1042</v>
      </c>
      <c r="G1272" t="s">
        <v>1028</v>
      </c>
      <c r="H1272" t="s">
        <v>25</v>
      </c>
      <c r="I1272">
        <v>5</v>
      </c>
      <c r="J1272">
        <v>149</v>
      </c>
      <c r="K1272">
        <v>140317</v>
      </c>
      <c r="L1272">
        <v>14</v>
      </c>
      <c r="M1272">
        <v>3</v>
      </c>
      <c r="N1272">
        <v>2017</v>
      </c>
      <c r="O1272" t="s">
        <v>105</v>
      </c>
      <c r="P1272">
        <v>4</v>
      </c>
      <c r="Q1272" t="s">
        <v>629</v>
      </c>
      <c r="R1272">
        <v>1</v>
      </c>
      <c r="S1272">
        <v>9</v>
      </c>
      <c r="T1272">
        <v>1.7899999999999999E-2</v>
      </c>
      <c r="U1272">
        <v>3.0348000000000002</v>
      </c>
      <c r="V1272">
        <f t="shared" si="19"/>
        <v>14.086016689684625</v>
      </c>
      <c r="W1272" t="s">
        <v>432</v>
      </c>
      <c r="X1272" t="s">
        <v>122</v>
      </c>
      <c r="Y1272" t="str">
        <f>VLOOKUP(Q1272,'Lista spp'!A:H,8,FALSE)</f>
        <v>fbrw</v>
      </c>
    </row>
    <row r="1273" spans="1:25" x14ac:dyDescent="0.25">
      <c r="A1273" t="s">
        <v>340</v>
      </c>
      <c r="B1273" t="s">
        <v>1040</v>
      </c>
      <c r="C1273" t="s">
        <v>88</v>
      </c>
      <c r="D1273" t="s">
        <v>123</v>
      </c>
      <c r="E1273" t="s">
        <v>124</v>
      </c>
      <c r="F1273" t="s">
        <v>1042</v>
      </c>
      <c r="G1273" t="s">
        <v>1028</v>
      </c>
      <c r="H1273" t="s">
        <v>25</v>
      </c>
      <c r="I1273">
        <v>5</v>
      </c>
      <c r="J1273">
        <v>149</v>
      </c>
      <c r="K1273">
        <v>140317</v>
      </c>
      <c r="L1273">
        <v>14</v>
      </c>
      <c r="M1273">
        <v>3</v>
      </c>
      <c r="N1273">
        <v>2017</v>
      </c>
      <c r="O1273" t="s">
        <v>105</v>
      </c>
      <c r="P1273">
        <v>4</v>
      </c>
      <c r="Q1273" t="s">
        <v>629</v>
      </c>
      <c r="R1273">
        <v>1</v>
      </c>
      <c r="S1273">
        <v>8</v>
      </c>
      <c r="T1273">
        <v>1.7899999999999999E-2</v>
      </c>
      <c r="U1273">
        <v>3.0348000000000002</v>
      </c>
      <c r="V1273">
        <f t="shared" si="19"/>
        <v>9.8525925594259789</v>
      </c>
      <c r="W1273" t="s">
        <v>432</v>
      </c>
      <c r="X1273" t="s">
        <v>122</v>
      </c>
      <c r="Y1273" t="str">
        <f>VLOOKUP(Q1273,'Lista spp'!A:H,8,FALSE)</f>
        <v>fbrw</v>
      </c>
    </row>
    <row r="1274" spans="1:25" x14ac:dyDescent="0.25">
      <c r="A1274" t="s">
        <v>340</v>
      </c>
      <c r="B1274" t="s">
        <v>1040</v>
      </c>
      <c r="C1274" t="s">
        <v>88</v>
      </c>
      <c r="D1274" t="s">
        <v>123</v>
      </c>
      <c r="E1274" t="s">
        <v>124</v>
      </c>
      <c r="F1274" t="s">
        <v>1042</v>
      </c>
      <c r="G1274" t="s">
        <v>1028</v>
      </c>
      <c r="H1274" t="s">
        <v>25</v>
      </c>
      <c r="I1274">
        <v>5</v>
      </c>
      <c r="J1274">
        <v>149</v>
      </c>
      <c r="K1274">
        <v>140317</v>
      </c>
      <c r="L1274">
        <v>14</v>
      </c>
      <c r="M1274">
        <v>3</v>
      </c>
      <c r="N1274">
        <v>2017</v>
      </c>
      <c r="O1274" t="s">
        <v>105</v>
      </c>
      <c r="P1274">
        <v>4</v>
      </c>
      <c r="Q1274" t="s">
        <v>629</v>
      </c>
      <c r="R1274">
        <v>1</v>
      </c>
      <c r="S1274">
        <v>6</v>
      </c>
      <c r="T1274">
        <v>1.7899999999999999E-2</v>
      </c>
      <c r="U1274">
        <v>3.0348000000000002</v>
      </c>
      <c r="V1274">
        <f t="shared" si="19"/>
        <v>4.1151573480527137</v>
      </c>
      <c r="W1274" t="s">
        <v>432</v>
      </c>
      <c r="X1274" t="s">
        <v>122</v>
      </c>
      <c r="Y1274" t="str">
        <f>VLOOKUP(Q1274,'Lista spp'!A:H,8,FALSE)</f>
        <v>fbrw</v>
      </c>
    </row>
    <row r="1275" spans="1:25" x14ac:dyDescent="0.25">
      <c r="A1275" t="s">
        <v>341</v>
      </c>
      <c r="B1275" t="s">
        <v>1038</v>
      </c>
      <c r="C1275" t="s">
        <v>51</v>
      </c>
      <c r="D1275" t="s">
        <v>126</v>
      </c>
      <c r="E1275" t="s">
        <v>127</v>
      </c>
      <c r="F1275" t="s">
        <v>129</v>
      </c>
      <c r="G1275" t="s">
        <v>130</v>
      </c>
      <c r="H1275" t="s">
        <v>25</v>
      </c>
      <c r="I1275">
        <v>1</v>
      </c>
      <c r="J1275">
        <v>150</v>
      </c>
      <c r="K1275">
        <v>150317</v>
      </c>
      <c r="L1275">
        <v>15</v>
      </c>
      <c r="M1275">
        <v>3</v>
      </c>
      <c r="N1275">
        <v>2017</v>
      </c>
      <c r="O1275" t="s">
        <v>105</v>
      </c>
      <c r="P1275">
        <v>12</v>
      </c>
      <c r="Q1275" t="s">
        <v>295</v>
      </c>
      <c r="R1275">
        <v>1</v>
      </c>
      <c r="S1275">
        <v>8</v>
      </c>
      <c r="T1275">
        <v>9.2800000000000001E-3</v>
      </c>
      <c r="U1275">
        <v>3.07</v>
      </c>
      <c r="V1275">
        <f t="shared" si="19"/>
        <v>5.4958419694802227</v>
      </c>
      <c r="Y1275" t="str">
        <f>VLOOKUP(Q1275,'Lista spp'!A:H,8,FALSE)</f>
        <v>minv</v>
      </c>
    </row>
    <row r="1276" spans="1:25" x14ac:dyDescent="0.25">
      <c r="A1276" t="s">
        <v>341</v>
      </c>
      <c r="B1276" t="s">
        <v>1038</v>
      </c>
      <c r="C1276" t="s">
        <v>51</v>
      </c>
      <c r="D1276" t="s">
        <v>126</v>
      </c>
      <c r="E1276" t="s">
        <v>127</v>
      </c>
      <c r="F1276" t="s">
        <v>129</v>
      </c>
      <c r="G1276" t="s">
        <v>130</v>
      </c>
      <c r="H1276" t="s">
        <v>25</v>
      </c>
      <c r="I1276">
        <v>1</v>
      </c>
      <c r="J1276">
        <v>150</v>
      </c>
      <c r="K1276">
        <v>150317</v>
      </c>
      <c r="L1276">
        <v>15</v>
      </c>
      <c r="M1276">
        <v>3</v>
      </c>
      <c r="N1276">
        <v>2017</v>
      </c>
      <c r="O1276" t="s">
        <v>105</v>
      </c>
      <c r="P1276">
        <v>12</v>
      </c>
      <c r="Q1276" t="s">
        <v>295</v>
      </c>
      <c r="R1276">
        <v>1</v>
      </c>
      <c r="S1276">
        <v>6</v>
      </c>
      <c r="T1276">
        <v>9.2800000000000001E-3</v>
      </c>
      <c r="U1276">
        <v>3.07</v>
      </c>
      <c r="V1276">
        <f t="shared" si="19"/>
        <v>2.2723347754327881</v>
      </c>
      <c r="Y1276" t="str">
        <f>VLOOKUP(Q1276,'Lista spp'!A:H,8,FALSE)</f>
        <v>minv</v>
      </c>
    </row>
    <row r="1277" spans="1:25" x14ac:dyDescent="0.25">
      <c r="A1277" t="s">
        <v>341</v>
      </c>
      <c r="B1277" t="s">
        <v>1038</v>
      </c>
      <c r="C1277" t="s">
        <v>51</v>
      </c>
      <c r="D1277" t="s">
        <v>126</v>
      </c>
      <c r="E1277" t="s">
        <v>127</v>
      </c>
      <c r="F1277" t="s">
        <v>129</v>
      </c>
      <c r="G1277" t="s">
        <v>130</v>
      </c>
      <c r="H1277" t="s">
        <v>25</v>
      </c>
      <c r="I1277">
        <v>1</v>
      </c>
      <c r="J1277">
        <v>150</v>
      </c>
      <c r="K1277">
        <v>150317</v>
      </c>
      <c r="L1277">
        <v>15</v>
      </c>
      <c r="M1277">
        <v>3</v>
      </c>
      <c r="N1277">
        <v>2017</v>
      </c>
      <c r="O1277" t="s">
        <v>105</v>
      </c>
      <c r="P1277">
        <v>12</v>
      </c>
      <c r="Q1277" t="s">
        <v>297</v>
      </c>
      <c r="R1277">
        <v>1</v>
      </c>
      <c r="S1277">
        <v>12</v>
      </c>
      <c r="T1277">
        <v>1.0699999999999999E-2</v>
      </c>
      <c r="U1277">
        <v>3.2</v>
      </c>
      <c r="V1277">
        <f t="shared" si="19"/>
        <v>30.392313827041708</v>
      </c>
      <c r="Y1277" t="str">
        <f>VLOOKUP(Q1277,'Lista spp'!A:H,8,FALSE)</f>
        <v>minv</v>
      </c>
    </row>
    <row r="1278" spans="1:25" x14ac:dyDescent="0.25">
      <c r="A1278" t="s">
        <v>341</v>
      </c>
      <c r="B1278" t="s">
        <v>1038</v>
      </c>
      <c r="C1278" t="s">
        <v>51</v>
      </c>
      <c r="D1278" t="s">
        <v>126</v>
      </c>
      <c r="E1278" t="s">
        <v>127</v>
      </c>
      <c r="F1278" t="s">
        <v>129</v>
      </c>
      <c r="G1278" t="s">
        <v>130</v>
      </c>
      <c r="H1278" t="s">
        <v>25</v>
      </c>
      <c r="I1278">
        <v>1</v>
      </c>
      <c r="J1278">
        <v>150</v>
      </c>
      <c r="K1278">
        <v>150317</v>
      </c>
      <c r="L1278">
        <v>15</v>
      </c>
      <c r="M1278">
        <v>3</v>
      </c>
      <c r="N1278">
        <v>2017</v>
      </c>
      <c r="O1278" t="s">
        <v>105</v>
      </c>
      <c r="P1278">
        <v>12</v>
      </c>
      <c r="Q1278" t="s">
        <v>302</v>
      </c>
      <c r="R1278">
        <v>2</v>
      </c>
      <c r="S1278">
        <v>22</v>
      </c>
      <c r="T1278">
        <v>1.21E-2</v>
      </c>
      <c r="U1278">
        <v>3.1469999999999998</v>
      </c>
      <c r="V1278">
        <f t="shared" si="19"/>
        <v>405.90045909518852</v>
      </c>
      <c r="Y1278" t="str">
        <f>VLOOKUP(Q1278,'Lista spp'!A:H,8,FALSE)</f>
        <v>minv</v>
      </c>
    </row>
    <row r="1279" spans="1:25" x14ac:dyDescent="0.25">
      <c r="A1279" t="s">
        <v>341</v>
      </c>
      <c r="B1279" t="s">
        <v>1038</v>
      </c>
      <c r="C1279" t="s">
        <v>51</v>
      </c>
      <c r="D1279" t="s">
        <v>126</v>
      </c>
      <c r="E1279" t="s">
        <v>127</v>
      </c>
      <c r="F1279" t="s">
        <v>129</v>
      </c>
      <c r="G1279" t="s">
        <v>130</v>
      </c>
      <c r="H1279" t="s">
        <v>25</v>
      </c>
      <c r="I1279">
        <v>1</v>
      </c>
      <c r="J1279">
        <v>150</v>
      </c>
      <c r="K1279">
        <v>150317</v>
      </c>
      <c r="L1279">
        <v>15</v>
      </c>
      <c r="M1279">
        <v>3</v>
      </c>
      <c r="N1279">
        <v>2017</v>
      </c>
      <c r="O1279" t="s">
        <v>105</v>
      </c>
      <c r="P1279">
        <v>12</v>
      </c>
      <c r="Q1279" t="s">
        <v>307</v>
      </c>
      <c r="R1279">
        <v>15</v>
      </c>
      <c r="S1279">
        <v>20</v>
      </c>
      <c r="T1279">
        <v>1.01E-2</v>
      </c>
      <c r="U1279">
        <v>3.0813000000000001</v>
      </c>
      <c r="V1279">
        <f t="shared" si="19"/>
        <v>1546.2380579901333</v>
      </c>
      <c r="Y1279" t="str">
        <f>VLOOKUP(Q1279,'Lista spp'!A:H,8,FALSE)</f>
        <v>minv</v>
      </c>
    </row>
    <row r="1280" spans="1:25" x14ac:dyDescent="0.25">
      <c r="A1280" t="s">
        <v>341</v>
      </c>
      <c r="B1280" t="s">
        <v>1038</v>
      </c>
      <c r="C1280" t="s">
        <v>51</v>
      </c>
      <c r="D1280" t="s">
        <v>126</v>
      </c>
      <c r="E1280" t="s">
        <v>127</v>
      </c>
      <c r="F1280" t="s">
        <v>129</v>
      </c>
      <c r="G1280" t="s">
        <v>130</v>
      </c>
      <c r="H1280" t="s">
        <v>25</v>
      </c>
      <c r="I1280">
        <v>1</v>
      </c>
      <c r="J1280">
        <v>150</v>
      </c>
      <c r="K1280">
        <v>150317</v>
      </c>
      <c r="L1280">
        <v>15</v>
      </c>
      <c r="M1280">
        <v>3</v>
      </c>
      <c r="N1280">
        <v>2017</v>
      </c>
      <c r="O1280" t="s">
        <v>105</v>
      </c>
      <c r="P1280">
        <v>12</v>
      </c>
      <c r="Q1280" t="s">
        <v>309</v>
      </c>
      <c r="R1280">
        <v>1</v>
      </c>
      <c r="S1280">
        <v>25</v>
      </c>
      <c r="T1280">
        <v>1.06E-2</v>
      </c>
      <c r="U1280">
        <v>3.18</v>
      </c>
      <c r="V1280">
        <f t="shared" si="19"/>
        <v>295.63448556722443</v>
      </c>
      <c r="Y1280" t="str">
        <f>VLOOKUP(Q1280,'Lista spp'!A:H,8,FALSE)</f>
        <v>minv</v>
      </c>
    </row>
    <row r="1281" spans="1:25" x14ac:dyDescent="0.25">
      <c r="A1281" t="s">
        <v>341</v>
      </c>
      <c r="B1281" t="s">
        <v>1038</v>
      </c>
      <c r="C1281" t="s">
        <v>51</v>
      </c>
      <c r="D1281" t="s">
        <v>126</v>
      </c>
      <c r="E1281" t="s">
        <v>127</v>
      </c>
      <c r="F1281" t="s">
        <v>129</v>
      </c>
      <c r="G1281" t="s">
        <v>130</v>
      </c>
      <c r="H1281" t="s">
        <v>25</v>
      </c>
      <c r="I1281">
        <v>1</v>
      </c>
      <c r="J1281">
        <v>150</v>
      </c>
      <c r="K1281">
        <v>150317</v>
      </c>
      <c r="L1281">
        <v>15</v>
      </c>
      <c r="M1281">
        <v>3</v>
      </c>
      <c r="N1281">
        <v>2017</v>
      </c>
      <c r="O1281" t="s">
        <v>105</v>
      </c>
      <c r="P1281">
        <v>12</v>
      </c>
      <c r="Q1281" t="s">
        <v>428</v>
      </c>
      <c r="R1281">
        <v>12</v>
      </c>
      <c r="S1281">
        <v>8</v>
      </c>
      <c r="T1281">
        <v>5.1999999999999998E-3</v>
      </c>
      <c r="U1281">
        <v>3.4165999999999999</v>
      </c>
      <c r="V1281">
        <f t="shared" si="19"/>
        <v>75.976947180151882</v>
      </c>
      <c r="Y1281" t="str">
        <f>VLOOKUP(Q1281,'Lista spp'!A:H,8,FALSE)</f>
        <v>dpla</v>
      </c>
    </row>
    <row r="1282" spans="1:25" x14ac:dyDescent="0.25">
      <c r="A1282" t="s">
        <v>341</v>
      </c>
      <c r="B1282" t="s">
        <v>1038</v>
      </c>
      <c r="C1282" t="s">
        <v>51</v>
      </c>
      <c r="D1282" t="s">
        <v>126</v>
      </c>
      <c r="E1282" t="s">
        <v>127</v>
      </c>
      <c r="F1282" t="s">
        <v>129</v>
      </c>
      <c r="G1282" t="s">
        <v>130</v>
      </c>
      <c r="H1282" t="s">
        <v>25</v>
      </c>
      <c r="I1282">
        <v>1</v>
      </c>
      <c r="J1282">
        <v>150</v>
      </c>
      <c r="K1282">
        <v>150317</v>
      </c>
      <c r="L1282">
        <v>15</v>
      </c>
      <c r="M1282">
        <v>3</v>
      </c>
      <c r="N1282">
        <v>2017</v>
      </c>
      <c r="O1282" t="s">
        <v>105</v>
      </c>
      <c r="P1282">
        <v>12</v>
      </c>
      <c r="Q1282" t="s">
        <v>448</v>
      </c>
      <c r="R1282">
        <v>1</v>
      </c>
      <c r="S1282">
        <v>6</v>
      </c>
      <c r="T1282">
        <v>1.7100000000000001E-2</v>
      </c>
      <c r="U1282">
        <v>3.2</v>
      </c>
      <c r="V1282">
        <f t="shared" ref="V1282:V1345" si="20">T1282*(S1282^U1282)*R1282</f>
        <v>5.2854273979703716</v>
      </c>
      <c r="W1282" t="s">
        <v>458</v>
      </c>
      <c r="Y1282" t="str">
        <f>VLOOKUP(Q1282,'Lista spp'!A:H,8,FALSE)</f>
        <v>scrp</v>
      </c>
    </row>
    <row r="1283" spans="1:25" x14ac:dyDescent="0.25">
      <c r="A1283" t="s">
        <v>341</v>
      </c>
      <c r="B1283" t="s">
        <v>1038</v>
      </c>
      <c r="C1283" t="s">
        <v>51</v>
      </c>
      <c r="D1283" t="s">
        <v>126</v>
      </c>
      <c r="E1283" t="s">
        <v>127</v>
      </c>
      <c r="F1283" t="s">
        <v>129</v>
      </c>
      <c r="G1283" t="s">
        <v>130</v>
      </c>
      <c r="H1283" t="s">
        <v>25</v>
      </c>
      <c r="I1283">
        <v>1</v>
      </c>
      <c r="J1283">
        <v>150</v>
      </c>
      <c r="K1283">
        <v>150317</v>
      </c>
      <c r="L1283">
        <v>15</v>
      </c>
      <c r="M1283">
        <v>3</v>
      </c>
      <c r="N1283">
        <v>2017</v>
      </c>
      <c r="O1283" t="s">
        <v>105</v>
      </c>
      <c r="P1283">
        <v>12</v>
      </c>
      <c r="Q1283" t="s">
        <v>448</v>
      </c>
      <c r="R1283">
        <v>1</v>
      </c>
      <c r="S1283">
        <v>7</v>
      </c>
      <c r="T1283">
        <v>1.7100000000000001E-2</v>
      </c>
      <c r="U1283">
        <v>3.2</v>
      </c>
      <c r="V1283">
        <f t="shared" si="20"/>
        <v>8.6558523247005237</v>
      </c>
      <c r="W1283" t="s">
        <v>435</v>
      </c>
      <c r="Y1283" t="str">
        <f>VLOOKUP(Q1283,'Lista spp'!A:H,8,FALSE)</f>
        <v>scrp</v>
      </c>
    </row>
    <row r="1284" spans="1:25" x14ac:dyDescent="0.25">
      <c r="A1284" t="s">
        <v>341</v>
      </c>
      <c r="B1284" t="s">
        <v>1038</v>
      </c>
      <c r="C1284" t="s">
        <v>51</v>
      </c>
      <c r="D1284" t="s">
        <v>126</v>
      </c>
      <c r="E1284" t="s">
        <v>127</v>
      </c>
      <c r="F1284" t="s">
        <v>129</v>
      </c>
      <c r="G1284" t="s">
        <v>130</v>
      </c>
      <c r="H1284" t="s">
        <v>25</v>
      </c>
      <c r="I1284">
        <v>1</v>
      </c>
      <c r="J1284">
        <v>150</v>
      </c>
      <c r="K1284">
        <v>150317</v>
      </c>
      <c r="L1284">
        <v>15</v>
      </c>
      <c r="M1284">
        <v>3</v>
      </c>
      <c r="N1284">
        <v>2017</v>
      </c>
      <c r="O1284" t="s">
        <v>105</v>
      </c>
      <c r="P1284">
        <v>12</v>
      </c>
      <c r="Q1284" t="s">
        <v>515</v>
      </c>
      <c r="R1284">
        <v>2</v>
      </c>
      <c r="S1284">
        <v>20</v>
      </c>
      <c r="T1284">
        <v>2.4E-2</v>
      </c>
      <c r="U1284">
        <v>2.93</v>
      </c>
      <c r="V1284">
        <f t="shared" si="20"/>
        <v>311.35735172050789</v>
      </c>
      <c r="Y1284" t="str">
        <f>VLOOKUP(Q1284,'Lista spp'!A:H,8,FALSE)</f>
        <v>scrp</v>
      </c>
    </row>
    <row r="1285" spans="1:25" x14ac:dyDescent="0.25">
      <c r="A1285" t="s">
        <v>341</v>
      </c>
      <c r="B1285" t="s">
        <v>1038</v>
      </c>
      <c r="C1285" t="s">
        <v>51</v>
      </c>
      <c r="D1285" t="s">
        <v>126</v>
      </c>
      <c r="E1285" t="s">
        <v>127</v>
      </c>
      <c r="F1285" t="s">
        <v>129</v>
      </c>
      <c r="G1285" t="s">
        <v>130</v>
      </c>
      <c r="H1285" t="s">
        <v>25</v>
      </c>
      <c r="I1285">
        <v>1</v>
      </c>
      <c r="J1285">
        <v>150</v>
      </c>
      <c r="K1285">
        <v>150317</v>
      </c>
      <c r="L1285">
        <v>15</v>
      </c>
      <c r="M1285">
        <v>3</v>
      </c>
      <c r="N1285">
        <v>2017</v>
      </c>
      <c r="O1285" t="s">
        <v>105</v>
      </c>
      <c r="P1285">
        <v>12</v>
      </c>
      <c r="Q1285" t="s">
        <v>515</v>
      </c>
      <c r="R1285">
        <v>1</v>
      </c>
      <c r="S1285">
        <v>10</v>
      </c>
      <c r="T1285">
        <v>2.4E-2</v>
      </c>
      <c r="U1285">
        <v>2.93</v>
      </c>
      <c r="V1285">
        <f t="shared" si="20"/>
        <v>20.427312916857062</v>
      </c>
      <c r="Y1285" t="str">
        <f>VLOOKUP(Q1285,'Lista spp'!A:H,8,FALSE)</f>
        <v>scrp</v>
      </c>
    </row>
    <row r="1286" spans="1:25" x14ac:dyDescent="0.25">
      <c r="A1286" t="s">
        <v>341</v>
      </c>
      <c r="B1286" t="s">
        <v>1038</v>
      </c>
      <c r="C1286" t="s">
        <v>51</v>
      </c>
      <c r="D1286" t="s">
        <v>126</v>
      </c>
      <c r="E1286" t="s">
        <v>127</v>
      </c>
      <c r="F1286" t="s">
        <v>129</v>
      </c>
      <c r="G1286" t="s">
        <v>130</v>
      </c>
      <c r="H1286" t="s">
        <v>25</v>
      </c>
      <c r="I1286">
        <v>1</v>
      </c>
      <c r="J1286">
        <v>150</v>
      </c>
      <c r="K1286">
        <v>150317</v>
      </c>
      <c r="L1286">
        <v>15</v>
      </c>
      <c r="M1286">
        <v>3</v>
      </c>
      <c r="N1286">
        <v>2017</v>
      </c>
      <c r="O1286" t="s">
        <v>105</v>
      </c>
      <c r="P1286">
        <v>12</v>
      </c>
      <c r="Q1286" t="s">
        <v>622</v>
      </c>
      <c r="R1286">
        <v>2</v>
      </c>
      <c r="S1286">
        <v>40</v>
      </c>
      <c r="T1286">
        <v>2.0299999999999999E-2</v>
      </c>
      <c r="U1286">
        <v>3.1259999999999999</v>
      </c>
      <c r="V1286">
        <f t="shared" si="20"/>
        <v>4135.8574965644402</v>
      </c>
      <c r="Y1286" t="str">
        <f>VLOOKUP(Q1286,'Lista spp'!A:H,8,FALSE)</f>
        <v>omni</v>
      </c>
    </row>
    <row r="1287" spans="1:25" x14ac:dyDescent="0.25">
      <c r="A1287" t="s">
        <v>341</v>
      </c>
      <c r="B1287" t="s">
        <v>1038</v>
      </c>
      <c r="C1287" t="s">
        <v>51</v>
      </c>
      <c r="D1287" t="s">
        <v>126</v>
      </c>
      <c r="E1287" t="s">
        <v>127</v>
      </c>
      <c r="F1287" t="s">
        <v>129</v>
      </c>
      <c r="G1287" t="s">
        <v>130</v>
      </c>
      <c r="H1287" t="s">
        <v>25</v>
      </c>
      <c r="I1287">
        <v>1</v>
      </c>
      <c r="J1287">
        <v>150</v>
      </c>
      <c r="K1287">
        <v>150317</v>
      </c>
      <c r="L1287">
        <v>15</v>
      </c>
      <c r="M1287">
        <v>3</v>
      </c>
      <c r="N1287">
        <v>2017</v>
      </c>
      <c r="O1287" t="s">
        <v>105</v>
      </c>
      <c r="P1287">
        <v>12</v>
      </c>
      <c r="Q1287" t="s">
        <v>621</v>
      </c>
      <c r="R1287">
        <v>1</v>
      </c>
      <c r="S1287">
        <v>22</v>
      </c>
      <c r="T1287">
        <v>3.3599999999999998E-2</v>
      </c>
      <c r="U1287">
        <v>2.9</v>
      </c>
      <c r="V1287">
        <f t="shared" si="20"/>
        <v>262.64252911267198</v>
      </c>
      <c r="Y1287" t="str">
        <f>VLOOKUP(Q1287,'Lista spp'!A:H,8,FALSE)</f>
        <v>omni</v>
      </c>
    </row>
    <row r="1288" spans="1:25" x14ac:dyDescent="0.25">
      <c r="A1288" t="s">
        <v>341</v>
      </c>
      <c r="B1288" t="s">
        <v>1038</v>
      </c>
      <c r="C1288" t="s">
        <v>51</v>
      </c>
      <c r="D1288" t="s">
        <v>126</v>
      </c>
      <c r="E1288" t="s">
        <v>127</v>
      </c>
      <c r="F1288" t="s">
        <v>129</v>
      </c>
      <c r="G1288" t="s">
        <v>130</v>
      </c>
      <c r="H1288" t="s">
        <v>25</v>
      </c>
      <c r="I1288">
        <v>1</v>
      </c>
      <c r="J1288">
        <v>150</v>
      </c>
      <c r="K1288">
        <v>150317</v>
      </c>
      <c r="L1288">
        <v>15</v>
      </c>
      <c r="M1288">
        <v>3</v>
      </c>
      <c r="N1288">
        <v>2017</v>
      </c>
      <c r="O1288" t="s">
        <v>105</v>
      </c>
      <c r="P1288">
        <v>12</v>
      </c>
      <c r="Q1288" t="s">
        <v>628</v>
      </c>
      <c r="R1288">
        <v>1</v>
      </c>
      <c r="S1288">
        <v>20</v>
      </c>
      <c r="T1288">
        <v>4.1500000000000002E-2</v>
      </c>
      <c r="U1288">
        <v>2.8346</v>
      </c>
      <c r="V1288">
        <f t="shared" si="20"/>
        <v>202.27756752862322</v>
      </c>
      <c r="Y1288" t="str">
        <f>VLOOKUP(Q1288,'Lista spp'!A:H,8,FALSE)</f>
        <v>fbrw</v>
      </c>
    </row>
    <row r="1289" spans="1:25" x14ac:dyDescent="0.25">
      <c r="A1289" t="s">
        <v>128</v>
      </c>
      <c r="B1289" t="s">
        <v>1038</v>
      </c>
      <c r="C1289" t="s">
        <v>51</v>
      </c>
      <c r="D1289" t="s">
        <v>126</v>
      </c>
      <c r="E1289" t="s">
        <v>127</v>
      </c>
      <c r="F1289" t="s">
        <v>129</v>
      </c>
      <c r="G1289" t="s">
        <v>130</v>
      </c>
      <c r="H1289" t="s">
        <v>25</v>
      </c>
      <c r="I1289">
        <v>2</v>
      </c>
      <c r="J1289">
        <v>151</v>
      </c>
      <c r="K1289">
        <v>150317</v>
      </c>
      <c r="L1289">
        <v>15</v>
      </c>
      <c r="M1289">
        <v>3</v>
      </c>
      <c r="N1289">
        <v>2017</v>
      </c>
      <c r="O1289" t="s">
        <v>105</v>
      </c>
      <c r="P1289">
        <v>12</v>
      </c>
      <c r="Q1289" t="s">
        <v>118</v>
      </c>
      <c r="R1289">
        <v>2</v>
      </c>
      <c r="S1289">
        <v>20</v>
      </c>
      <c r="T1289">
        <v>4.4999999999999998E-2</v>
      </c>
      <c r="U1289">
        <v>2.7269999999999999</v>
      </c>
      <c r="V1289">
        <f t="shared" si="20"/>
        <v>317.79810821444926</v>
      </c>
      <c r="Y1289" t="str">
        <f>VLOOKUP(Q1289,'Lista spp'!A:H,8,FALSE)</f>
        <v>mcar</v>
      </c>
    </row>
    <row r="1290" spans="1:25" x14ac:dyDescent="0.25">
      <c r="A1290" t="s">
        <v>128</v>
      </c>
      <c r="B1290" t="s">
        <v>1038</v>
      </c>
      <c r="C1290" t="s">
        <v>51</v>
      </c>
      <c r="D1290" t="s">
        <v>126</v>
      </c>
      <c r="E1290" t="s">
        <v>127</v>
      </c>
      <c r="F1290" t="s">
        <v>129</v>
      </c>
      <c r="G1290" t="s">
        <v>130</v>
      </c>
      <c r="H1290" t="s">
        <v>25</v>
      </c>
      <c r="I1290">
        <v>2</v>
      </c>
      <c r="J1290">
        <v>151</v>
      </c>
      <c r="K1290">
        <v>150317</v>
      </c>
      <c r="L1290">
        <v>15</v>
      </c>
      <c r="M1290">
        <v>3</v>
      </c>
      <c r="N1290">
        <v>2017</v>
      </c>
      <c r="O1290" t="s">
        <v>105</v>
      </c>
      <c r="P1290">
        <v>12</v>
      </c>
      <c r="Q1290" t="s">
        <v>61</v>
      </c>
      <c r="R1290">
        <v>1</v>
      </c>
      <c r="S1290">
        <v>10</v>
      </c>
      <c r="T1290">
        <v>1.8800000000000001E-2</v>
      </c>
      <c r="U1290">
        <v>2.9729999999999999</v>
      </c>
      <c r="V1290">
        <f t="shared" si="20"/>
        <v>17.666798238615197</v>
      </c>
      <c r="Y1290" t="str">
        <f>VLOOKUP(Q1290,'Lista spp'!A:H,8,FALSE)</f>
        <v>mcar</v>
      </c>
    </row>
    <row r="1291" spans="1:25" x14ac:dyDescent="0.25">
      <c r="A1291" t="s">
        <v>128</v>
      </c>
      <c r="B1291" t="s">
        <v>1038</v>
      </c>
      <c r="C1291" t="s">
        <v>51</v>
      </c>
      <c r="D1291" t="s">
        <v>126</v>
      </c>
      <c r="E1291" t="s">
        <v>127</v>
      </c>
      <c r="F1291" t="s">
        <v>129</v>
      </c>
      <c r="G1291" t="s">
        <v>130</v>
      </c>
      <c r="H1291" t="s">
        <v>25</v>
      </c>
      <c r="I1291">
        <v>2</v>
      </c>
      <c r="J1291">
        <v>151</v>
      </c>
      <c r="K1291">
        <v>150317</v>
      </c>
      <c r="L1291">
        <v>15</v>
      </c>
      <c r="M1291">
        <v>3</v>
      </c>
      <c r="N1291">
        <v>2017</v>
      </c>
      <c r="O1291" t="s">
        <v>105</v>
      </c>
      <c r="P1291">
        <v>12</v>
      </c>
      <c r="Q1291" t="s">
        <v>295</v>
      </c>
      <c r="R1291">
        <v>1</v>
      </c>
      <c r="S1291">
        <v>9</v>
      </c>
      <c r="T1291">
        <v>9.2800000000000001E-3</v>
      </c>
      <c r="U1291">
        <v>3.07</v>
      </c>
      <c r="V1291">
        <f t="shared" si="20"/>
        <v>7.8899178290791108</v>
      </c>
      <c r="Y1291" t="str">
        <f>VLOOKUP(Q1291,'Lista spp'!A:H,8,FALSE)</f>
        <v>minv</v>
      </c>
    </row>
    <row r="1292" spans="1:25" x14ac:dyDescent="0.25">
      <c r="A1292" t="s">
        <v>128</v>
      </c>
      <c r="B1292" t="s">
        <v>1038</v>
      </c>
      <c r="C1292" t="s">
        <v>51</v>
      </c>
      <c r="D1292" t="s">
        <v>126</v>
      </c>
      <c r="E1292" t="s">
        <v>127</v>
      </c>
      <c r="F1292" t="s">
        <v>129</v>
      </c>
      <c r="G1292" t="s">
        <v>130</v>
      </c>
      <c r="H1292" t="s">
        <v>25</v>
      </c>
      <c r="I1292">
        <v>2</v>
      </c>
      <c r="J1292">
        <v>151</v>
      </c>
      <c r="K1292">
        <v>150317</v>
      </c>
      <c r="L1292">
        <v>15</v>
      </c>
      <c r="M1292">
        <v>3</v>
      </c>
      <c r="N1292">
        <v>2017</v>
      </c>
      <c r="O1292" t="s">
        <v>105</v>
      </c>
      <c r="P1292">
        <v>12</v>
      </c>
      <c r="Q1292" t="s">
        <v>307</v>
      </c>
      <c r="R1292">
        <v>12</v>
      </c>
      <c r="S1292">
        <v>18</v>
      </c>
      <c r="T1292">
        <v>1.01E-2</v>
      </c>
      <c r="U1292">
        <v>3.0813000000000001</v>
      </c>
      <c r="V1292">
        <f t="shared" si="20"/>
        <v>894.07466739196184</v>
      </c>
      <c r="Y1292" t="str">
        <f>VLOOKUP(Q1292,'Lista spp'!A:H,8,FALSE)</f>
        <v>minv</v>
      </c>
    </row>
    <row r="1293" spans="1:25" x14ac:dyDescent="0.25">
      <c r="A1293" t="s">
        <v>128</v>
      </c>
      <c r="B1293" t="s">
        <v>1038</v>
      </c>
      <c r="C1293" t="s">
        <v>51</v>
      </c>
      <c r="D1293" t="s">
        <v>126</v>
      </c>
      <c r="E1293" t="s">
        <v>127</v>
      </c>
      <c r="F1293" t="s">
        <v>129</v>
      </c>
      <c r="G1293" t="s">
        <v>130</v>
      </c>
      <c r="H1293" t="s">
        <v>25</v>
      </c>
      <c r="I1293">
        <v>2</v>
      </c>
      <c r="J1293">
        <v>151</v>
      </c>
      <c r="K1293">
        <v>150317</v>
      </c>
      <c r="L1293">
        <v>15</v>
      </c>
      <c r="M1293">
        <v>3</v>
      </c>
      <c r="N1293">
        <v>2017</v>
      </c>
      <c r="O1293" t="s">
        <v>105</v>
      </c>
      <c r="P1293">
        <v>12</v>
      </c>
      <c r="Q1293" t="s">
        <v>298</v>
      </c>
      <c r="R1293">
        <v>1</v>
      </c>
      <c r="S1293">
        <v>10</v>
      </c>
      <c r="T1293">
        <v>1.4E-2</v>
      </c>
      <c r="U1293">
        <v>3.13</v>
      </c>
      <c r="V1293">
        <f t="shared" si="20"/>
        <v>18.885480356283157</v>
      </c>
      <c r="Y1293" t="str">
        <f>VLOOKUP(Q1293,'Lista spp'!A:H,8,FALSE)</f>
        <v>minv</v>
      </c>
    </row>
    <row r="1294" spans="1:25" x14ac:dyDescent="0.25">
      <c r="A1294" t="s">
        <v>128</v>
      </c>
      <c r="B1294" t="s">
        <v>1038</v>
      </c>
      <c r="C1294" t="s">
        <v>51</v>
      </c>
      <c r="D1294" t="s">
        <v>126</v>
      </c>
      <c r="E1294" t="s">
        <v>127</v>
      </c>
      <c r="F1294" t="s">
        <v>129</v>
      </c>
      <c r="G1294" t="s">
        <v>130</v>
      </c>
      <c r="H1294" t="s">
        <v>25</v>
      </c>
      <c r="I1294">
        <v>2</v>
      </c>
      <c r="J1294">
        <v>151</v>
      </c>
      <c r="K1294">
        <v>150317</v>
      </c>
      <c r="L1294">
        <v>15</v>
      </c>
      <c r="M1294">
        <v>3</v>
      </c>
      <c r="N1294">
        <v>2017</v>
      </c>
      <c r="O1294" t="s">
        <v>105</v>
      </c>
      <c r="P1294">
        <v>12</v>
      </c>
      <c r="Q1294" t="s">
        <v>515</v>
      </c>
      <c r="R1294">
        <v>1</v>
      </c>
      <c r="S1294">
        <v>21</v>
      </c>
      <c r="T1294">
        <v>2.4E-2</v>
      </c>
      <c r="U1294">
        <v>2.93</v>
      </c>
      <c r="V1294">
        <f t="shared" si="20"/>
        <v>179.60307801608556</v>
      </c>
      <c r="Y1294" t="str">
        <f>VLOOKUP(Q1294,'Lista spp'!A:H,8,FALSE)</f>
        <v>scrp</v>
      </c>
    </row>
    <row r="1295" spans="1:25" x14ac:dyDescent="0.25">
      <c r="A1295" t="s">
        <v>128</v>
      </c>
      <c r="B1295" t="s">
        <v>1038</v>
      </c>
      <c r="C1295" t="s">
        <v>51</v>
      </c>
      <c r="D1295" t="s">
        <v>126</v>
      </c>
      <c r="E1295" t="s">
        <v>127</v>
      </c>
      <c r="F1295" t="s">
        <v>129</v>
      </c>
      <c r="G1295" t="s">
        <v>130</v>
      </c>
      <c r="H1295" t="s">
        <v>25</v>
      </c>
      <c r="I1295">
        <v>2</v>
      </c>
      <c r="J1295">
        <v>151</v>
      </c>
      <c r="K1295">
        <v>150317</v>
      </c>
      <c r="L1295">
        <v>15</v>
      </c>
      <c r="M1295">
        <v>3</v>
      </c>
      <c r="N1295">
        <v>2017</v>
      </c>
      <c r="O1295" t="s">
        <v>105</v>
      </c>
      <c r="P1295">
        <v>12</v>
      </c>
      <c r="Q1295" t="s">
        <v>560</v>
      </c>
      <c r="R1295">
        <v>1</v>
      </c>
      <c r="S1295">
        <v>8</v>
      </c>
      <c r="T1295">
        <v>2.5999999999999999E-2</v>
      </c>
      <c r="U1295">
        <v>2.87</v>
      </c>
      <c r="V1295">
        <f t="shared" si="20"/>
        <v>10.158781294841482</v>
      </c>
      <c r="Y1295" t="str">
        <f>VLOOKUP(Q1295,'Lista spp'!A:H,8,FALSE)</f>
        <v>scrp</v>
      </c>
    </row>
    <row r="1296" spans="1:25" x14ac:dyDescent="0.25">
      <c r="A1296" t="s">
        <v>128</v>
      </c>
      <c r="B1296" t="s">
        <v>1038</v>
      </c>
      <c r="C1296" t="s">
        <v>51</v>
      </c>
      <c r="D1296" t="s">
        <v>126</v>
      </c>
      <c r="E1296" t="s">
        <v>127</v>
      </c>
      <c r="F1296" t="s">
        <v>129</v>
      </c>
      <c r="G1296" t="s">
        <v>130</v>
      </c>
      <c r="H1296" t="s">
        <v>25</v>
      </c>
      <c r="I1296">
        <v>2</v>
      </c>
      <c r="J1296">
        <v>151</v>
      </c>
      <c r="K1296">
        <v>150317</v>
      </c>
      <c r="L1296">
        <v>15</v>
      </c>
      <c r="M1296">
        <v>3</v>
      </c>
      <c r="N1296">
        <v>2017</v>
      </c>
      <c r="O1296" t="s">
        <v>105</v>
      </c>
      <c r="P1296">
        <v>12</v>
      </c>
      <c r="Q1296" t="s">
        <v>622</v>
      </c>
      <c r="R1296">
        <v>1</v>
      </c>
      <c r="S1296">
        <v>40</v>
      </c>
      <c r="T1296">
        <v>2.0299999999999999E-2</v>
      </c>
      <c r="U1296">
        <v>3.1259999999999999</v>
      </c>
      <c r="V1296">
        <f t="shared" si="20"/>
        <v>2067.9287482822201</v>
      </c>
      <c r="Y1296" t="str">
        <f>VLOOKUP(Q1296,'Lista spp'!A:H,8,FALSE)</f>
        <v>omni</v>
      </c>
    </row>
    <row r="1297" spans="1:25" x14ac:dyDescent="0.25">
      <c r="A1297" t="s">
        <v>128</v>
      </c>
      <c r="B1297" t="s">
        <v>1038</v>
      </c>
      <c r="C1297" t="s">
        <v>51</v>
      </c>
      <c r="D1297" t="s">
        <v>126</v>
      </c>
      <c r="E1297" t="s">
        <v>127</v>
      </c>
      <c r="F1297" t="s">
        <v>129</v>
      </c>
      <c r="G1297" t="s">
        <v>130</v>
      </c>
      <c r="H1297" t="s">
        <v>25</v>
      </c>
      <c r="I1297">
        <v>2</v>
      </c>
      <c r="J1297">
        <v>151</v>
      </c>
      <c r="K1297">
        <v>150317</v>
      </c>
      <c r="L1297">
        <v>15</v>
      </c>
      <c r="M1297">
        <v>3</v>
      </c>
      <c r="N1297">
        <v>2017</v>
      </c>
      <c r="O1297" t="s">
        <v>105</v>
      </c>
      <c r="P1297">
        <v>12</v>
      </c>
      <c r="Q1297" t="s">
        <v>629</v>
      </c>
      <c r="R1297">
        <v>1</v>
      </c>
      <c r="S1297">
        <v>8</v>
      </c>
      <c r="T1297">
        <v>1.7899999999999999E-2</v>
      </c>
      <c r="U1297">
        <v>3.0348000000000002</v>
      </c>
      <c r="V1297">
        <f t="shared" si="20"/>
        <v>9.8525925594259789</v>
      </c>
      <c r="W1297" t="s">
        <v>432</v>
      </c>
      <c r="Y1297" t="str">
        <f>VLOOKUP(Q1297,'Lista spp'!A:H,8,FALSE)</f>
        <v>fbrw</v>
      </c>
    </row>
    <row r="1298" spans="1:25" x14ac:dyDescent="0.25">
      <c r="A1298" t="s">
        <v>131</v>
      </c>
      <c r="B1298" t="s">
        <v>1038</v>
      </c>
      <c r="C1298" t="s">
        <v>51</v>
      </c>
      <c r="D1298" t="s">
        <v>126</v>
      </c>
      <c r="E1298" t="s">
        <v>127</v>
      </c>
      <c r="F1298" t="s">
        <v>129</v>
      </c>
      <c r="G1298" t="s">
        <v>130</v>
      </c>
      <c r="H1298" t="s">
        <v>25</v>
      </c>
      <c r="I1298">
        <v>3</v>
      </c>
      <c r="J1298">
        <v>152</v>
      </c>
      <c r="K1298">
        <v>150317</v>
      </c>
      <c r="L1298">
        <v>15</v>
      </c>
      <c r="M1298">
        <v>3</v>
      </c>
      <c r="N1298">
        <v>2017</v>
      </c>
      <c r="O1298" t="s">
        <v>105</v>
      </c>
      <c r="P1298">
        <v>12</v>
      </c>
      <c r="Q1298" t="s">
        <v>61</v>
      </c>
      <c r="R1298">
        <v>1</v>
      </c>
      <c r="S1298">
        <v>18</v>
      </c>
      <c r="T1298">
        <v>1.8800000000000001E-2</v>
      </c>
      <c r="U1298">
        <v>2.9729999999999999</v>
      </c>
      <c r="V1298">
        <f t="shared" si="20"/>
        <v>101.4105193680975</v>
      </c>
      <c r="Y1298" t="str">
        <f>VLOOKUP(Q1298,'Lista spp'!A:H,8,FALSE)</f>
        <v>mcar</v>
      </c>
    </row>
    <row r="1299" spans="1:25" x14ac:dyDescent="0.25">
      <c r="A1299" t="s">
        <v>131</v>
      </c>
      <c r="B1299" t="s">
        <v>1038</v>
      </c>
      <c r="C1299" t="s">
        <v>51</v>
      </c>
      <c r="D1299" t="s">
        <v>126</v>
      </c>
      <c r="E1299" t="s">
        <v>127</v>
      </c>
      <c r="F1299" t="s">
        <v>129</v>
      </c>
      <c r="G1299" t="s">
        <v>130</v>
      </c>
      <c r="H1299" t="s">
        <v>25</v>
      </c>
      <c r="I1299">
        <v>3</v>
      </c>
      <c r="J1299">
        <v>152</v>
      </c>
      <c r="K1299">
        <v>150317</v>
      </c>
      <c r="L1299">
        <v>15</v>
      </c>
      <c r="M1299">
        <v>3</v>
      </c>
      <c r="N1299">
        <v>2017</v>
      </c>
      <c r="O1299" t="s">
        <v>105</v>
      </c>
      <c r="P1299">
        <v>12</v>
      </c>
      <c r="Q1299" t="s">
        <v>295</v>
      </c>
      <c r="R1299">
        <v>6</v>
      </c>
      <c r="S1299">
        <v>8</v>
      </c>
      <c r="T1299">
        <v>9.2800000000000001E-3</v>
      </c>
      <c r="U1299">
        <v>3.07</v>
      </c>
      <c r="V1299">
        <f t="shared" si="20"/>
        <v>32.975051816881333</v>
      </c>
      <c r="Y1299" t="str">
        <f>VLOOKUP(Q1299,'Lista spp'!A:H,8,FALSE)</f>
        <v>minv</v>
      </c>
    </row>
    <row r="1300" spans="1:25" x14ac:dyDescent="0.25">
      <c r="A1300" t="s">
        <v>131</v>
      </c>
      <c r="B1300" t="s">
        <v>1038</v>
      </c>
      <c r="C1300" t="s">
        <v>51</v>
      </c>
      <c r="D1300" t="s">
        <v>126</v>
      </c>
      <c r="E1300" t="s">
        <v>127</v>
      </c>
      <c r="F1300" t="s">
        <v>129</v>
      </c>
      <c r="G1300" t="s">
        <v>130</v>
      </c>
      <c r="H1300" t="s">
        <v>25</v>
      </c>
      <c r="I1300">
        <v>3</v>
      </c>
      <c r="J1300">
        <v>152</v>
      </c>
      <c r="K1300">
        <v>150317</v>
      </c>
      <c r="L1300">
        <v>15</v>
      </c>
      <c r="M1300">
        <v>3</v>
      </c>
      <c r="N1300">
        <v>2017</v>
      </c>
      <c r="O1300" t="s">
        <v>105</v>
      </c>
      <c r="P1300">
        <v>12</v>
      </c>
      <c r="Q1300" t="s">
        <v>295</v>
      </c>
      <c r="R1300">
        <v>2</v>
      </c>
      <c r="S1300">
        <v>6</v>
      </c>
      <c r="T1300">
        <v>9.2800000000000001E-3</v>
      </c>
      <c r="U1300">
        <v>3.07</v>
      </c>
      <c r="V1300">
        <f t="shared" si="20"/>
        <v>4.5446695508655761</v>
      </c>
      <c r="Y1300" t="str">
        <f>VLOOKUP(Q1300,'Lista spp'!A:H,8,FALSE)</f>
        <v>minv</v>
      </c>
    </row>
    <row r="1301" spans="1:25" x14ac:dyDescent="0.25">
      <c r="A1301" t="s">
        <v>131</v>
      </c>
      <c r="B1301" t="s">
        <v>1038</v>
      </c>
      <c r="C1301" t="s">
        <v>51</v>
      </c>
      <c r="D1301" t="s">
        <v>126</v>
      </c>
      <c r="E1301" t="s">
        <v>127</v>
      </c>
      <c r="F1301" t="s">
        <v>129</v>
      </c>
      <c r="G1301" t="s">
        <v>130</v>
      </c>
      <c r="H1301" t="s">
        <v>25</v>
      </c>
      <c r="I1301">
        <v>3</v>
      </c>
      <c r="J1301">
        <v>152</v>
      </c>
      <c r="K1301">
        <v>150317</v>
      </c>
      <c r="L1301">
        <v>15</v>
      </c>
      <c r="M1301">
        <v>3</v>
      </c>
      <c r="N1301">
        <v>2017</v>
      </c>
      <c r="O1301" t="s">
        <v>105</v>
      </c>
      <c r="P1301">
        <v>12</v>
      </c>
      <c r="Q1301" t="s">
        <v>295</v>
      </c>
      <c r="R1301">
        <v>2</v>
      </c>
      <c r="S1301">
        <v>10</v>
      </c>
      <c r="T1301">
        <v>9.2800000000000001E-3</v>
      </c>
      <c r="U1301">
        <v>3.07</v>
      </c>
      <c r="V1301">
        <f t="shared" si="20"/>
        <v>21.80609861967767</v>
      </c>
      <c r="Y1301" t="str">
        <f>VLOOKUP(Q1301,'Lista spp'!A:H,8,FALSE)</f>
        <v>minv</v>
      </c>
    </row>
    <row r="1302" spans="1:25" x14ac:dyDescent="0.25">
      <c r="A1302" t="s">
        <v>131</v>
      </c>
      <c r="B1302" t="s">
        <v>1038</v>
      </c>
      <c r="C1302" t="s">
        <v>51</v>
      </c>
      <c r="D1302" t="s">
        <v>126</v>
      </c>
      <c r="E1302" t="s">
        <v>127</v>
      </c>
      <c r="F1302" t="s">
        <v>129</v>
      </c>
      <c r="G1302" t="s">
        <v>130</v>
      </c>
      <c r="H1302" t="s">
        <v>25</v>
      </c>
      <c r="I1302">
        <v>3</v>
      </c>
      <c r="J1302">
        <v>152</v>
      </c>
      <c r="K1302">
        <v>150317</v>
      </c>
      <c r="L1302">
        <v>15</v>
      </c>
      <c r="M1302">
        <v>3</v>
      </c>
      <c r="N1302">
        <v>2017</v>
      </c>
      <c r="O1302" t="s">
        <v>105</v>
      </c>
      <c r="P1302">
        <v>12</v>
      </c>
      <c r="Q1302" t="s">
        <v>298</v>
      </c>
      <c r="R1302">
        <v>15</v>
      </c>
      <c r="S1302">
        <v>2</v>
      </c>
      <c r="T1302">
        <v>1.4E-2</v>
      </c>
      <c r="U1302">
        <v>3.13</v>
      </c>
      <c r="V1302">
        <f t="shared" si="20"/>
        <v>1.8384134181180418</v>
      </c>
      <c r="Y1302" t="str">
        <f>VLOOKUP(Q1302,'Lista spp'!A:H,8,FALSE)</f>
        <v>minv</v>
      </c>
    </row>
    <row r="1303" spans="1:25" x14ac:dyDescent="0.25">
      <c r="A1303" t="s">
        <v>131</v>
      </c>
      <c r="B1303" t="s">
        <v>1038</v>
      </c>
      <c r="C1303" t="s">
        <v>51</v>
      </c>
      <c r="D1303" t="s">
        <v>126</v>
      </c>
      <c r="E1303" t="s">
        <v>127</v>
      </c>
      <c r="F1303" t="s">
        <v>129</v>
      </c>
      <c r="G1303" t="s">
        <v>130</v>
      </c>
      <c r="H1303" t="s">
        <v>25</v>
      </c>
      <c r="I1303">
        <v>3</v>
      </c>
      <c r="J1303">
        <v>152</v>
      </c>
      <c r="K1303">
        <v>150317</v>
      </c>
      <c r="L1303">
        <v>15</v>
      </c>
      <c r="M1303">
        <v>3</v>
      </c>
      <c r="N1303">
        <v>2017</v>
      </c>
      <c r="O1303" t="s">
        <v>105</v>
      </c>
      <c r="P1303">
        <v>12</v>
      </c>
      <c r="Q1303" t="s">
        <v>560</v>
      </c>
      <c r="R1303">
        <v>1</v>
      </c>
      <c r="S1303">
        <v>10</v>
      </c>
      <c r="T1303">
        <v>2.5999999999999999E-2</v>
      </c>
      <c r="U1303">
        <v>2.87</v>
      </c>
      <c r="V1303">
        <f t="shared" si="20"/>
        <v>19.274066273823873</v>
      </c>
      <c r="Y1303" t="str">
        <f>VLOOKUP(Q1303,'Lista spp'!A:H,8,FALSE)</f>
        <v>scrp</v>
      </c>
    </row>
    <row r="1304" spans="1:25" x14ac:dyDescent="0.25">
      <c r="A1304" t="s">
        <v>131</v>
      </c>
      <c r="B1304" t="s">
        <v>1038</v>
      </c>
      <c r="C1304" t="s">
        <v>51</v>
      </c>
      <c r="D1304" t="s">
        <v>126</v>
      </c>
      <c r="E1304" t="s">
        <v>127</v>
      </c>
      <c r="F1304" t="s">
        <v>129</v>
      </c>
      <c r="G1304" t="s">
        <v>130</v>
      </c>
      <c r="H1304" t="s">
        <v>25</v>
      </c>
      <c r="I1304">
        <v>3</v>
      </c>
      <c r="J1304">
        <v>152</v>
      </c>
      <c r="K1304">
        <v>150317</v>
      </c>
      <c r="L1304">
        <v>15</v>
      </c>
      <c r="M1304">
        <v>3</v>
      </c>
      <c r="N1304">
        <v>2017</v>
      </c>
      <c r="O1304" t="s">
        <v>105</v>
      </c>
      <c r="P1304">
        <v>12</v>
      </c>
      <c r="Q1304" t="s">
        <v>629</v>
      </c>
      <c r="R1304">
        <v>1</v>
      </c>
      <c r="S1304">
        <v>6</v>
      </c>
      <c r="T1304">
        <v>1.7899999999999999E-2</v>
      </c>
      <c r="U1304">
        <v>3.0348000000000002</v>
      </c>
      <c r="V1304">
        <f t="shared" si="20"/>
        <v>4.1151573480527137</v>
      </c>
      <c r="W1304" t="s">
        <v>432</v>
      </c>
      <c r="Y1304" t="str">
        <f>VLOOKUP(Q1304,'Lista spp'!A:H,8,FALSE)</f>
        <v>fbrw</v>
      </c>
    </row>
    <row r="1305" spans="1:25" x14ac:dyDescent="0.25">
      <c r="A1305" t="s">
        <v>131</v>
      </c>
      <c r="B1305" t="s">
        <v>1038</v>
      </c>
      <c r="C1305" t="s">
        <v>51</v>
      </c>
      <c r="D1305" t="s">
        <v>126</v>
      </c>
      <c r="E1305" t="s">
        <v>127</v>
      </c>
      <c r="F1305" t="s">
        <v>129</v>
      </c>
      <c r="G1305" t="s">
        <v>130</v>
      </c>
      <c r="H1305" t="s">
        <v>25</v>
      </c>
      <c r="I1305">
        <v>3</v>
      </c>
      <c r="J1305">
        <v>152</v>
      </c>
      <c r="K1305">
        <v>150317</v>
      </c>
      <c r="L1305">
        <v>15</v>
      </c>
      <c r="M1305">
        <v>3</v>
      </c>
      <c r="N1305">
        <v>2017</v>
      </c>
      <c r="O1305" t="s">
        <v>105</v>
      </c>
      <c r="P1305">
        <v>12</v>
      </c>
      <c r="Q1305" t="s">
        <v>629</v>
      </c>
      <c r="R1305">
        <v>1</v>
      </c>
      <c r="S1305">
        <v>8</v>
      </c>
      <c r="T1305">
        <v>1.7899999999999999E-2</v>
      </c>
      <c r="U1305">
        <v>3.0348000000000002</v>
      </c>
      <c r="V1305">
        <f t="shared" si="20"/>
        <v>9.8525925594259789</v>
      </c>
      <c r="W1305" t="s">
        <v>432</v>
      </c>
      <c r="Y1305" t="str">
        <f>VLOOKUP(Q1305,'Lista spp'!A:H,8,FALSE)</f>
        <v>fbrw</v>
      </c>
    </row>
    <row r="1306" spans="1:25" x14ac:dyDescent="0.25">
      <c r="A1306" t="s">
        <v>132</v>
      </c>
      <c r="B1306" t="s">
        <v>1038</v>
      </c>
      <c r="C1306" t="s">
        <v>51</v>
      </c>
      <c r="D1306" t="s">
        <v>126</v>
      </c>
      <c r="E1306" t="s">
        <v>127</v>
      </c>
      <c r="F1306" t="s">
        <v>129</v>
      </c>
      <c r="G1306" t="s">
        <v>130</v>
      </c>
      <c r="H1306" t="s">
        <v>25</v>
      </c>
      <c r="I1306">
        <v>4</v>
      </c>
      <c r="J1306">
        <v>153</v>
      </c>
      <c r="K1306">
        <v>150317</v>
      </c>
      <c r="L1306">
        <v>15</v>
      </c>
      <c r="M1306">
        <v>3</v>
      </c>
      <c r="N1306">
        <v>2017</v>
      </c>
      <c r="O1306" t="s">
        <v>105</v>
      </c>
      <c r="P1306">
        <v>12</v>
      </c>
      <c r="Q1306" t="s">
        <v>58</v>
      </c>
      <c r="R1306">
        <v>2</v>
      </c>
      <c r="S1306">
        <v>20</v>
      </c>
      <c r="T1306">
        <v>2.1100000000000001E-2</v>
      </c>
      <c r="U1306">
        <v>2.9260999999999999</v>
      </c>
      <c r="V1306">
        <f t="shared" si="20"/>
        <v>270.55547155501932</v>
      </c>
      <c r="Y1306" t="str">
        <f>VLOOKUP(Q1306,'Lista spp'!A:H,8,FALSE)</f>
        <v>mcar</v>
      </c>
    </row>
    <row r="1307" spans="1:25" x14ac:dyDescent="0.25">
      <c r="A1307" t="s">
        <v>132</v>
      </c>
      <c r="B1307" t="s">
        <v>1038</v>
      </c>
      <c r="C1307" t="s">
        <v>51</v>
      </c>
      <c r="D1307" t="s">
        <v>126</v>
      </c>
      <c r="E1307" t="s">
        <v>127</v>
      </c>
      <c r="F1307" t="s">
        <v>129</v>
      </c>
      <c r="G1307" t="s">
        <v>130</v>
      </c>
      <c r="H1307" t="s">
        <v>25</v>
      </c>
      <c r="I1307">
        <v>4</v>
      </c>
      <c r="J1307">
        <v>153</v>
      </c>
      <c r="K1307">
        <v>150317</v>
      </c>
      <c r="L1307">
        <v>15</v>
      </c>
      <c r="M1307">
        <v>3</v>
      </c>
      <c r="N1307">
        <v>2017</v>
      </c>
      <c r="O1307" t="s">
        <v>105</v>
      </c>
      <c r="P1307">
        <v>12</v>
      </c>
      <c r="Q1307" t="s">
        <v>58</v>
      </c>
      <c r="R1307">
        <v>1</v>
      </c>
      <c r="S1307">
        <v>23</v>
      </c>
      <c r="T1307">
        <v>2.1100000000000001E-2</v>
      </c>
      <c r="U1307">
        <v>2.9260999999999999</v>
      </c>
      <c r="V1307">
        <f t="shared" si="20"/>
        <v>203.62649050135082</v>
      </c>
      <c r="Y1307" t="str">
        <f>VLOOKUP(Q1307,'Lista spp'!A:H,8,FALSE)</f>
        <v>mcar</v>
      </c>
    </row>
    <row r="1308" spans="1:25" x14ac:dyDescent="0.25">
      <c r="A1308" t="s">
        <v>132</v>
      </c>
      <c r="B1308" t="s">
        <v>1038</v>
      </c>
      <c r="C1308" t="s">
        <v>51</v>
      </c>
      <c r="D1308" t="s">
        <v>126</v>
      </c>
      <c r="E1308" t="s">
        <v>127</v>
      </c>
      <c r="F1308" t="s">
        <v>129</v>
      </c>
      <c r="G1308" t="s">
        <v>130</v>
      </c>
      <c r="H1308" t="s">
        <v>25</v>
      </c>
      <c r="I1308">
        <v>4</v>
      </c>
      <c r="J1308">
        <v>153</v>
      </c>
      <c r="K1308">
        <v>150317</v>
      </c>
      <c r="L1308">
        <v>15</v>
      </c>
      <c r="M1308">
        <v>3</v>
      </c>
      <c r="N1308">
        <v>2017</v>
      </c>
      <c r="O1308" t="s">
        <v>105</v>
      </c>
      <c r="P1308">
        <v>12</v>
      </c>
      <c r="Q1308" t="s">
        <v>295</v>
      </c>
      <c r="R1308">
        <v>1</v>
      </c>
      <c r="S1308">
        <v>6</v>
      </c>
      <c r="T1308">
        <v>9.2800000000000001E-3</v>
      </c>
      <c r="U1308">
        <v>3.07</v>
      </c>
      <c r="V1308">
        <f t="shared" si="20"/>
        <v>2.2723347754327881</v>
      </c>
      <c r="Y1308" t="str">
        <f>VLOOKUP(Q1308,'Lista spp'!A:H,8,FALSE)</f>
        <v>minv</v>
      </c>
    </row>
    <row r="1309" spans="1:25" x14ac:dyDescent="0.25">
      <c r="A1309" t="s">
        <v>132</v>
      </c>
      <c r="B1309" t="s">
        <v>1038</v>
      </c>
      <c r="C1309" t="s">
        <v>51</v>
      </c>
      <c r="D1309" t="s">
        <v>126</v>
      </c>
      <c r="E1309" t="s">
        <v>127</v>
      </c>
      <c r="F1309" t="s">
        <v>129</v>
      </c>
      <c r="G1309" t="s">
        <v>130</v>
      </c>
      <c r="H1309" t="s">
        <v>25</v>
      </c>
      <c r="I1309">
        <v>4</v>
      </c>
      <c r="J1309">
        <v>153</v>
      </c>
      <c r="K1309">
        <v>150317</v>
      </c>
      <c r="L1309">
        <v>15</v>
      </c>
      <c r="M1309">
        <v>3</v>
      </c>
      <c r="N1309">
        <v>2017</v>
      </c>
      <c r="O1309" t="s">
        <v>105</v>
      </c>
      <c r="P1309">
        <v>12</v>
      </c>
      <c r="Q1309" t="s">
        <v>295</v>
      </c>
      <c r="R1309">
        <v>1</v>
      </c>
      <c r="S1309">
        <v>7</v>
      </c>
      <c r="T1309">
        <v>9.2800000000000001E-3</v>
      </c>
      <c r="U1309">
        <v>3.07</v>
      </c>
      <c r="V1309">
        <f t="shared" si="20"/>
        <v>3.6475307266729931</v>
      </c>
      <c r="Y1309" t="str">
        <f>VLOOKUP(Q1309,'Lista spp'!A:H,8,FALSE)</f>
        <v>minv</v>
      </c>
    </row>
    <row r="1310" spans="1:25" x14ac:dyDescent="0.25">
      <c r="A1310" t="s">
        <v>132</v>
      </c>
      <c r="B1310" t="s">
        <v>1038</v>
      </c>
      <c r="C1310" t="s">
        <v>51</v>
      </c>
      <c r="D1310" t="s">
        <v>126</v>
      </c>
      <c r="E1310" t="s">
        <v>127</v>
      </c>
      <c r="F1310" t="s">
        <v>129</v>
      </c>
      <c r="G1310" t="s">
        <v>130</v>
      </c>
      <c r="H1310" t="s">
        <v>25</v>
      </c>
      <c r="I1310">
        <v>4</v>
      </c>
      <c r="J1310">
        <v>153</v>
      </c>
      <c r="K1310">
        <v>150317</v>
      </c>
      <c r="L1310">
        <v>15</v>
      </c>
      <c r="M1310">
        <v>3</v>
      </c>
      <c r="N1310">
        <v>2017</v>
      </c>
      <c r="O1310" t="s">
        <v>105</v>
      </c>
      <c r="P1310">
        <v>12</v>
      </c>
      <c r="Q1310" t="s">
        <v>515</v>
      </c>
      <c r="R1310">
        <v>1</v>
      </c>
      <c r="S1310">
        <v>18</v>
      </c>
      <c r="T1310">
        <v>2.4E-2</v>
      </c>
      <c r="U1310">
        <v>2.93</v>
      </c>
      <c r="V1310">
        <f t="shared" si="20"/>
        <v>114.32986262660718</v>
      </c>
      <c r="Y1310" t="str">
        <f>VLOOKUP(Q1310,'Lista spp'!A:H,8,FALSE)</f>
        <v>scrp</v>
      </c>
    </row>
    <row r="1311" spans="1:25" x14ac:dyDescent="0.25">
      <c r="A1311" t="s">
        <v>132</v>
      </c>
      <c r="B1311" t="s">
        <v>1038</v>
      </c>
      <c r="C1311" t="s">
        <v>51</v>
      </c>
      <c r="D1311" t="s">
        <v>126</v>
      </c>
      <c r="E1311" t="s">
        <v>127</v>
      </c>
      <c r="F1311" t="s">
        <v>129</v>
      </c>
      <c r="G1311" t="s">
        <v>130</v>
      </c>
      <c r="H1311" t="s">
        <v>25</v>
      </c>
      <c r="I1311">
        <v>4</v>
      </c>
      <c r="J1311">
        <v>153</v>
      </c>
      <c r="K1311">
        <v>150317</v>
      </c>
      <c r="L1311">
        <v>15</v>
      </c>
      <c r="M1311">
        <v>3</v>
      </c>
      <c r="N1311">
        <v>2017</v>
      </c>
      <c r="O1311" t="s">
        <v>105</v>
      </c>
      <c r="P1311">
        <v>12</v>
      </c>
      <c r="Q1311" t="s">
        <v>560</v>
      </c>
      <c r="R1311">
        <v>1</v>
      </c>
      <c r="S1311">
        <v>20</v>
      </c>
      <c r="T1311">
        <v>2.5999999999999999E-2</v>
      </c>
      <c r="U1311">
        <v>2.87</v>
      </c>
      <c r="V1311">
        <f t="shared" si="20"/>
        <v>140.90598347860831</v>
      </c>
      <c r="Y1311" t="str">
        <f>VLOOKUP(Q1311,'Lista spp'!A:H,8,FALSE)</f>
        <v>scrp</v>
      </c>
    </row>
    <row r="1312" spans="1:25" x14ac:dyDescent="0.25">
      <c r="A1312" t="s">
        <v>132</v>
      </c>
      <c r="B1312" t="s">
        <v>1038</v>
      </c>
      <c r="C1312" t="s">
        <v>51</v>
      </c>
      <c r="D1312" t="s">
        <v>126</v>
      </c>
      <c r="E1312" t="s">
        <v>127</v>
      </c>
      <c r="F1312" t="s">
        <v>129</v>
      </c>
      <c r="G1312" t="s">
        <v>130</v>
      </c>
      <c r="H1312" t="s">
        <v>25</v>
      </c>
      <c r="I1312">
        <v>4</v>
      </c>
      <c r="J1312">
        <v>153</v>
      </c>
      <c r="K1312">
        <v>150317</v>
      </c>
      <c r="L1312">
        <v>15</v>
      </c>
      <c r="M1312">
        <v>3</v>
      </c>
      <c r="N1312">
        <v>2017</v>
      </c>
      <c r="O1312" t="s">
        <v>105</v>
      </c>
      <c r="P1312">
        <v>12</v>
      </c>
      <c r="Q1312" t="s">
        <v>610</v>
      </c>
      <c r="R1312">
        <v>1</v>
      </c>
      <c r="S1312">
        <v>20</v>
      </c>
      <c r="T1312">
        <v>5.1700000000000003E-2</v>
      </c>
      <c r="U1312">
        <v>2.6789999999999998</v>
      </c>
      <c r="V1312">
        <f t="shared" si="20"/>
        <v>158.10656431672629</v>
      </c>
      <c r="X1312" t="s">
        <v>611</v>
      </c>
      <c r="Y1312" t="str">
        <f>VLOOKUP(Q1312,'Lista spp'!A:H,8,FALSE)</f>
        <v>sinv</v>
      </c>
    </row>
    <row r="1313" spans="1:25" x14ac:dyDescent="0.25">
      <c r="A1313" t="s">
        <v>132</v>
      </c>
      <c r="B1313" t="s">
        <v>1038</v>
      </c>
      <c r="C1313" t="s">
        <v>51</v>
      </c>
      <c r="D1313" t="s">
        <v>126</v>
      </c>
      <c r="E1313" t="s">
        <v>127</v>
      </c>
      <c r="F1313" t="s">
        <v>129</v>
      </c>
      <c r="G1313" t="s">
        <v>130</v>
      </c>
      <c r="H1313" t="s">
        <v>25</v>
      </c>
      <c r="I1313">
        <v>4</v>
      </c>
      <c r="J1313">
        <v>153</v>
      </c>
      <c r="K1313">
        <v>150317</v>
      </c>
      <c r="L1313">
        <v>15</v>
      </c>
      <c r="M1313">
        <v>3</v>
      </c>
      <c r="N1313">
        <v>2017</v>
      </c>
      <c r="O1313" t="s">
        <v>105</v>
      </c>
      <c r="P1313">
        <v>12</v>
      </c>
      <c r="Q1313" t="s">
        <v>617</v>
      </c>
      <c r="R1313">
        <v>1</v>
      </c>
      <c r="S1313">
        <v>22</v>
      </c>
      <c r="T1313">
        <v>0.17499999999999999</v>
      </c>
      <c r="U1313">
        <v>2.2629999999999999</v>
      </c>
      <c r="V1313">
        <f t="shared" si="20"/>
        <v>190.95919507869019</v>
      </c>
      <c r="X1313" t="s">
        <v>611</v>
      </c>
      <c r="Y1313" t="str">
        <f>VLOOKUP(Q1313,'Lista spp'!A:H,8,FALSE)</f>
        <v>sinv</v>
      </c>
    </row>
    <row r="1314" spans="1:25" x14ac:dyDescent="0.25">
      <c r="A1314" t="s">
        <v>132</v>
      </c>
      <c r="B1314" t="s">
        <v>1038</v>
      </c>
      <c r="C1314" t="s">
        <v>51</v>
      </c>
      <c r="D1314" t="s">
        <v>126</v>
      </c>
      <c r="E1314" t="s">
        <v>127</v>
      </c>
      <c r="F1314" t="s">
        <v>129</v>
      </c>
      <c r="G1314" t="s">
        <v>130</v>
      </c>
      <c r="H1314" t="s">
        <v>25</v>
      </c>
      <c r="I1314">
        <v>4</v>
      </c>
      <c r="J1314">
        <v>153</v>
      </c>
      <c r="K1314">
        <v>150317</v>
      </c>
      <c r="L1314">
        <v>15</v>
      </c>
      <c r="M1314">
        <v>3</v>
      </c>
      <c r="N1314">
        <v>2017</v>
      </c>
      <c r="O1314" t="s">
        <v>105</v>
      </c>
      <c r="P1314">
        <v>12</v>
      </c>
      <c r="Q1314" t="s">
        <v>629</v>
      </c>
      <c r="R1314">
        <v>1</v>
      </c>
      <c r="S1314">
        <v>7</v>
      </c>
      <c r="T1314">
        <v>1.7899999999999999E-2</v>
      </c>
      <c r="U1314">
        <v>3.0348000000000002</v>
      </c>
      <c r="V1314">
        <f t="shared" si="20"/>
        <v>6.5698667730585578</v>
      </c>
      <c r="W1314" t="s">
        <v>432</v>
      </c>
      <c r="Y1314" t="str">
        <f>VLOOKUP(Q1314,'Lista spp'!A:H,8,FALSE)</f>
        <v>fbrw</v>
      </c>
    </row>
    <row r="1315" spans="1:25" x14ac:dyDescent="0.25">
      <c r="A1315" t="s">
        <v>132</v>
      </c>
      <c r="B1315" t="s">
        <v>1038</v>
      </c>
      <c r="C1315" t="s">
        <v>51</v>
      </c>
      <c r="D1315" t="s">
        <v>126</v>
      </c>
      <c r="E1315" t="s">
        <v>127</v>
      </c>
      <c r="F1315" t="s">
        <v>129</v>
      </c>
      <c r="G1315" t="s">
        <v>130</v>
      </c>
      <c r="H1315" t="s">
        <v>25</v>
      </c>
      <c r="I1315">
        <v>4</v>
      </c>
      <c r="J1315">
        <v>153</v>
      </c>
      <c r="K1315">
        <v>150317</v>
      </c>
      <c r="L1315">
        <v>15</v>
      </c>
      <c r="M1315">
        <v>3</v>
      </c>
      <c r="N1315">
        <v>2017</v>
      </c>
      <c r="O1315" t="s">
        <v>105</v>
      </c>
      <c r="P1315">
        <v>12</v>
      </c>
      <c r="Q1315" t="s">
        <v>629</v>
      </c>
      <c r="R1315">
        <v>1</v>
      </c>
      <c r="S1315">
        <v>8</v>
      </c>
      <c r="T1315">
        <v>1.7899999999999999E-2</v>
      </c>
      <c r="U1315">
        <v>3.0348000000000002</v>
      </c>
      <c r="V1315">
        <f t="shared" si="20"/>
        <v>9.8525925594259789</v>
      </c>
      <c r="W1315" t="s">
        <v>432</v>
      </c>
      <c r="Y1315" t="str">
        <f>VLOOKUP(Q1315,'Lista spp'!A:H,8,FALSE)</f>
        <v>fbrw</v>
      </c>
    </row>
    <row r="1316" spans="1:25" x14ac:dyDescent="0.25">
      <c r="A1316" t="s">
        <v>133</v>
      </c>
      <c r="B1316" t="s">
        <v>1038</v>
      </c>
      <c r="C1316" t="s">
        <v>51</v>
      </c>
      <c r="D1316" t="s">
        <v>126</v>
      </c>
      <c r="E1316" t="s">
        <v>127</v>
      </c>
      <c r="F1316" t="s">
        <v>129</v>
      </c>
      <c r="G1316" t="s">
        <v>130</v>
      </c>
      <c r="H1316" t="s">
        <v>25</v>
      </c>
      <c r="I1316">
        <v>5</v>
      </c>
      <c r="J1316">
        <v>154</v>
      </c>
      <c r="K1316">
        <v>150317</v>
      </c>
      <c r="L1316">
        <v>15</v>
      </c>
      <c r="M1316">
        <v>3</v>
      </c>
      <c r="N1316">
        <v>2017</v>
      </c>
      <c r="O1316" t="s">
        <v>105</v>
      </c>
      <c r="P1316">
        <v>12</v>
      </c>
      <c r="Q1316" t="s">
        <v>61</v>
      </c>
      <c r="R1316">
        <v>1</v>
      </c>
      <c r="S1316">
        <v>10</v>
      </c>
      <c r="T1316">
        <v>1.8800000000000001E-2</v>
      </c>
      <c r="U1316">
        <v>2.9729999999999999</v>
      </c>
      <c r="V1316">
        <f t="shared" si="20"/>
        <v>17.666798238615197</v>
      </c>
      <c r="Y1316" t="str">
        <f>VLOOKUP(Q1316,'Lista spp'!A:H,8,FALSE)</f>
        <v>mcar</v>
      </c>
    </row>
    <row r="1317" spans="1:25" x14ac:dyDescent="0.25">
      <c r="A1317" t="s">
        <v>133</v>
      </c>
      <c r="B1317" t="s">
        <v>1038</v>
      </c>
      <c r="C1317" t="s">
        <v>51</v>
      </c>
      <c r="D1317" t="s">
        <v>126</v>
      </c>
      <c r="E1317" t="s">
        <v>127</v>
      </c>
      <c r="F1317" t="s">
        <v>129</v>
      </c>
      <c r="G1317" t="s">
        <v>130</v>
      </c>
      <c r="H1317" t="s">
        <v>25</v>
      </c>
      <c r="I1317">
        <v>5</v>
      </c>
      <c r="J1317">
        <v>154</v>
      </c>
      <c r="K1317">
        <v>150317</v>
      </c>
      <c r="L1317">
        <v>15</v>
      </c>
      <c r="M1317">
        <v>3</v>
      </c>
      <c r="N1317">
        <v>2017</v>
      </c>
      <c r="O1317" t="s">
        <v>105</v>
      </c>
      <c r="P1317">
        <v>12</v>
      </c>
      <c r="Q1317" t="s">
        <v>61</v>
      </c>
      <c r="R1317">
        <v>3</v>
      </c>
      <c r="S1317">
        <v>12</v>
      </c>
      <c r="T1317">
        <v>1.8800000000000001E-2</v>
      </c>
      <c r="U1317">
        <v>2.9729999999999999</v>
      </c>
      <c r="V1317">
        <f t="shared" si="20"/>
        <v>91.134947657967828</v>
      </c>
      <c r="Y1317" t="str">
        <f>VLOOKUP(Q1317,'Lista spp'!A:H,8,FALSE)</f>
        <v>mcar</v>
      </c>
    </row>
    <row r="1318" spans="1:25" x14ac:dyDescent="0.25">
      <c r="A1318" t="s">
        <v>133</v>
      </c>
      <c r="B1318" t="s">
        <v>1038</v>
      </c>
      <c r="C1318" t="s">
        <v>51</v>
      </c>
      <c r="D1318" t="s">
        <v>126</v>
      </c>
      <c r="E1318" t="s">
        <v>127</v>
      </c>
      <c r="F1318" t="s">
        <v>129</v>
      </c>
      <c r="G1318" t="s">
        <v>130</v>
      </c>
      <c r="H1318" t="s">
        <v>25</v>
      </c>
      <c r="I1318">
        <v>5</v>
      </c>
      <c r="J1318">
        <v>154</v>
      </c>
      <c r="K1318">
        <v>150317</v>
      </c>
      <c r="L1318">
        <v>15</v>
      </c>
      <c r="M1318">
        <v>3</v>
      </c>
      <c r="N1318">
        <v>2017</v>
      </c>
      <c r="O1318" t="s">
        <v>105</v>
      </c>
      <c r="P1318">
        <v>12</v>
      </c>
      <c r="Q1318" t="s">
        <v>307</v>
      </c>
      <c r="R1318">
        <v>8</v>
      </c>
      <c r="S1318">
        <v>15</v>
      </c>
      <c r="T1318">
        <v>1.01E-2</v>
      </c>
      <c r="U1318">
        <v>3.0813000000000001</v>
      </c>
      <c r="V1318">
        <f t="shared" si="20"/>
        <v>339.86102063346522</v>
      </c>
      <c r="Y1318" t="str">
        <f>VLOOKUP(Q1318,'Lista spp'!A:H,8,FALSE)</f>
        <v>minv</v>
      </c>
    </row>
    <row r="1319" spans="1:25" x14ac:dyDescent="0.25">
      <c r="A1319" t="s">
        <v>133</v>
      </c>
      <c r="B1319" t="s">
        <v>1038</v>
      </c>
      <c r="C1319" t="s">
        <v>51</v>
      </c>
      <c r="D1319" t="s">
        <v>126</v>
      </c>
      <c r="E1319" t="s">
        <v>127</v>
      </c>
      <c r="F1319" t="s">
        <v>129</v>
      </c>
      <c r="G1319" t="s">
        <v>130</v>
      </c>
      <c r="H1319" t="s">
        <v>25</v>
      </c>
      <c r="I1319">
        <v>5</v>
      </c>
      <c r="J1319">
        <v>154</v>
      </c>
      <c r="K1319">
        <v>150317</v>
      </c>
      <c r="L1319">
        <v>15</v>
      </c>
      <c r="M1319">
        <v>3</v>
      </c>
      <c r="N1319">
        <v>2017</v>
      </c>
      <c r="O1319" t="s">
        <v>105</v>
      </c>
      <c r="P1319">
        <v>12</v>
      </c>
      <c r="Q1319" t="s">
        <v>302</v>
      </c>
      <c r="R1319">
        <v>1</v>
      </c>
      <c r="S1319">
        <v>35</v>
      </c>
      <c r="T1319">
        <v>1.21E-2</v>
      </c>
      <c r="U1319">
        <v>3.1469999999999998</v>
      </c>
      <c r="V1319">
        <f t="shared" si="20"/>
        <v>874.91831098729619</v>
      </c>
      <c r="Y1319" t="str">
        <f>VLOOKUP(Q1319,'Lista spp'!A:H,8,FALSE)</f>
        <v>minv</v>
      </c>
    </row>
    <row r="1320" spans="1:25" x14ac:dyDescent="0.25">
      <c r="A1320" t="s">
        <v>133</v>
      </c>
      <c r="B1320" t="s">
        <v>1038</v>
      </c>
      <c r="C1320" t="s">
        <v>51</v>
      </c>
      <c r="D1320" t="s">
        <v>126</v>
      </c>
      <c r="E1320" t="s">
        <v>127</v>
      </c>
      <c r="F1320" t="s">
        <v>129</v>
      </c>
      <c r="G1320" t="s">
        <v>130</v>
      </c>
      <c r="H1320" t="s">
        <v>25</v>
      </c>
      <c r="I1320">
        <v>5</v>
      </c>
      <c r="J1320">
        <v>154</v>
      </c>
      <c r="K1320">
        <v>150317</v>
      </c>
      <c r="L1320">
        <v>15</v>
      </c>
      <c r="M1320">
        <v>3</v>
      </c>
      <c r="N1320">
        <v>2017</v>
      </c>
      <c r="O1320" t="s">
        <v>105</v>
      </c>
      <c r="P1320">
        <v>12</v>
      </c>
      <c r="Q1320" t="s">
        <v>301</v>
      </c>
      <c r="R1320">
        <v>3</v>
      </c>
      <c r="S1320">
        <v>2</v>
      </c>
      <c r="T1320">
        <v>1.95E-2</v>
      </c>
      <c r="U1320">
        <v>3.11</v>
      </c>
      <c r="V1320">
        <f t="shared" si="20"/>
        <v>0.50507881468407168</v>
      </c>
      <c r="Y1320" t="str">
        <f>VLOOKUP(Q1320,'Lista spp'!A:H,8,FALSE)</f>
        <v>minv</v>
      </c>
    </row>
    <row r="1321" spans="1:25" x14ac:dyDescent="0.25">
      <c r="A1321" t="s">
        <v>133</v>
      </c>
      <c r="B1321" t="s">
        <v>1038</v>
      </c>
      <c r="C1321" t="s">
        <v>51</v>
      </c>
      <c r="D1321" t="s">
        <v>126</v>
      </c>
      <c r="E1321" t="s">
        <v>127</v>
      </c>
      <c r="F1321" t="s">
        <v>129</v>
      </c>
      <c r="G1321" t="s">
        <v>130</v>
      </c>
      <c r="H1321" t="s">
        <v>25</v>
      </c>
      <c r="I1321">
        <v>5</v>
      </c>
      <c r="J1321">
        <v>154</v>
      </c>
      <c r="K1321">
        <v>150317</v>
      </c>
      <c r="L1321">
        <v>15</v>
      </c>
      <c r="M1321">
        <v>3</v>
      </c>
      <c r="N1321">
        <v>2017</v>
      </c>
      <c r="O1321" t="s">
        <v>105</v>
      </c>
      <c r="P1321">
        <v>12</v>
      </c>
      <c r="Q1321" t="s">
        <v>301</v>
      </c>
      <c r="R1321">
        <v>1</v>
      </c>
      <c r="S1321">
        <v>10</v>
      </c>
      <c r="T1321">
        <v>1.95E-2</v>
      </c>
      <c r="U1321">
        <v>3.11</v>
      </c>
      <c r="V1321">
        <f t="shared" si="20"/>
        <v>25.120866258016125</v>
      </c>
      <c r="Y1321" t="str">
        <f>VLOOKUP(Q1321,'Lista spp'!A:H,8,FALSE)</f>
        <v>minv</v>
      </c>
    </row>
    <row r="1322" spans="1:25" x14ac:dyDescent="0.25">
      <c r="A1322" t="s">
        <v>133</v>
      </c>
      <c r="B1322" t="s">
        <v>1038</v>
      </c>
      <c r="C1322" t="s">
        <v>51</v>
      </c>
      <c r="D1322" t="s">
        <v>126</v>
      </c>
      <c r="E1322" t="s">
        <v>127</v>
      </c>
      <c r="F1322" t="s">
        <v>129</v>
      </c>
      <c r="G1322" t="s">
        <v>130</v>
      </c>
      <c r="H1322" t="s">
        <v>25</v>
      </c>
      <c r="I1322">
        <v>5</v>
      </c>
      <c r="J1322">
        <v>154</v>
      </c>
      <c r="K1322">
        <v>150317</v>
      </c>
      <c r="L1322">
        <v>15</v>
      </c>
      <c r="M1322">
        <v>3</v>
      </c>
      <c r="N1322">
        <v>2017</v>
      </c>
      <c r="O1322" t="s">
        <v>105</v>
      </c>
      <c r="P1322">
        <v>12</v>
      </c>
      <c r="Q1322" t="s">
        <v>295</v>
      </c>
      <c r="R1322">
        <v>1</v>
      </c>
      <c r="S1322">
        <v>8</v>
      </c>
      <c r="T1322">
        <v>9.2800000000000001E-3</v>
      </c>
      <c r="U1322">
        <v>3.07</v>
      </c>
      <c r="V1322">
        <f t="shared" si="20"/>
        <v>5.4958419694802227</v>
      </c>
      <c r="Y1322" t="str">
        <f>VLOOKUP(Q1322,'Lista spp'!A:H,8,FALSE)</f>
        <v>minv</v>
      </c>
    </row>
    <row r="1323" spans="1:25" x14ac:dyDescent="0.25">
      <c r="A1323" t="s">
        <v>133</v>
      </c>
      <c r="B1323" t="s">
        <v>1038</v>
      </c>
      <c r="C1323" t="s">
        <v>51</v>
      </c>
      <c r="D1323" t="s">
        <v>126</v>
      </c>
      <c r="E1323" t="s">
        <v>127</v>
      </c>
      <c r="F1323" t="s">
        <v>129</v>
      </c>
      <c r="G1323" t="s">
        <v>130</v>
      </c>
      <c r="H1323" t="s">
        <v>25</v>
      </c>
      <c r="I1323">
        <v>5</v>
      </c>
      <c r="J1323">
        <v>154</v>
      </c>
      <c r="K1323">
        <v>150317</v>
      </c>
      <c r="L1323">
        <v>15</v>
      </c>
      <c r="M1323">
        <v>3</v>
      </c>
      <c r="N1323">
        <v>2017</v>
      </c>
      <c r="O1323" t="s">
        <v>105</v>
      </c>
      <c r="P1323">
        <v>12</v>
      </c>
      <c r="Q1323" t="s">
        <v>428</v>
      </c>
      <c r="R1323">
        <v>3</v>
      </c>
      <c r="S1323">
        <v>8</v>
      </c>
      <c r="T1323">
        <v>5.1999999999999998E-3</v>
      </c>
      <c r="U1323">
        <v>3.4165999999999999</v>
      </c>
      <c r="V1323">
        <f t="shared" si="20"/>
        <v>18.99423679503797</v>
      </c>
      <c r="Y1323" t="str">
        <f>VLOOKUP(Q1323,'Lista spp'!A:H,8,FALSE)</f>
        <v>dpla</v>
      </c>
    </row>
    <row r="1324" spans="1:25" x14ac:dyDescent="0.25">
      <c r="A1324" t="s">
        <v>133</v>
      </c>
      <c r="B1324" t="s">
        <v>1038</v>
      </c>
      <c r="C1324" t="s">
        <v>51</v>
      </c>
      <c r="D1324" t="s">
        <v>126</v>
      </c>
      <c r="E1324" t="s">
        <v>127</v>
      </c>
      <c r="F1324" t="s">
        <v>129</v>
      </c>
      <c r="G1324" t="s">
        <v>130</v>
      </c>
      <c r="H1324" t="s">
        <v>25</v>
      </c>
      <c r="I1324">
        <v>5</v>
      </c>
      <c r="J1324">
        <v>154</v>
      </c>
      <c r="K1324">
        <v>150317</v>
      </c>
      <c r="L1324">
        <v>15</v>
      </c>
      <c r="M1324">
        <v>3</v>
      </c>
      <c r="N1324">
        <v>2017</v>
      </c>
      <c r="O1324" t="s">
        <v>105</v>
      </c>
      <c r="P1324">
        <v>12</v>
      </c>
      <c r="Q1324" t="s">
        <v>560</v>
      </c>
      <c r="R1324">
        <v>1</v>
      </c>
      <c r="S1324">
        <v>10</v>
      </c>
      <c r="T1324">
        <v>2.5999999999999999E-2</v>
      </c>
      <c r="U1324">
        <v>2.87</v>
      </c>
      <c r="V1324">
        <f t="shared" si="20"/>
        <v>19.274066273823873</v>
      </c>
      <c r="Y1324" t="str">
        <f>VLOOKUP(Q1324,'Lista spp'!A:H,8,FALSE)</f>
        <v>scrp</v>
      </c>
    </row>
    <row r="1325" spans="1:25" x14ac:dyDescent="0.25">
      <c r="A1325" t="s">
        <v>133</v>
      </c>
      <c r="B1325" t="s">
        <v>1038</v>
      </c>
      <c r="C1325" t="s">
        <v>51</v>
      </c>
      <c r="D1325" t="s">
        <v>126</v>
      </c>
      <c r="E1325" t="s">
        <v>127</v>
      </c>
      <c r="F1325" t="s">
        <v>129</v>
      </c>
      <c r="G1325" t="s">
        <v>130</v>
      </c>
      <c r="H1325" t="s">
        <v>25</v>
      </c>
      <c r="I1325">
        <v>5</v>
      </c>
      <c r="J1325">
        <v>154</v>
      </c>
      <c r="K1325">
        <v>150317</v>
      </c>
      <c r="L1325">
        <v>15</v>
      </c>
      <c r="M1325">
        <v>3</v>
      </c>
      <c r="N1325">
        <v>2017</v>
      </c>
      <c r="O1325" t="s">
        <v>105</v>
      </c>
      <c r="P1325">
        <v>12</v>
      </c>
      <c r="Q1325" t="s">
        <v>624</v>
      </c>
      <c r="R1325">
        <v>2</v>
      </c>
      <c r="S1325">
        <v>8</v>
      </c>
      <c r="T1325">
        <v>1.5599999999999999E-2</v>
      </c>
      <c r="U1325">
        <v>3.13</v>
      </c>
      <c r="V1325">
        <f t="shared" si="20"/>
        <v>20.932748390595012</v>
      </c>
      <c r="Y1325" t="str">
        <f>VLOOKUP(Q1325,'Lista spp'!A:H,8,FALSE)</f>
        <v>ther</v>
      </c>
    </row>
    <row r="1326" spans="1:25" x14ac:dyDescent="0.25">
      <c r="A1326" t="s">
        <v>134</v>
      </c>
      <c r="B1326" t="s">
        <v>1034</v>
      </c>
      <c r="C1326" t="s">
        <v>19</v>
      </c>
      <c r="D1326" t="s">
        <v>20</v>
      </c>
      <c r="E1326" t="s">
        <v>21</v>
      </c>
      <c r="F1326" t="s">
        <v>23</v>
      </c>
      <c r="G1326" t="s">
        <v>24</v>
      </c>
      <c r="H1326" t="s">
        <v>25</v>
      </c>
      <c r="I1326">
        <v>1</v>
      </c>
      <c r="J1326">
        <v>155</v>
      </c>
      <c r="K1326">
        <v>160317</v>
      </c>
      <c r="L1326">
        <v>16</v>
      </c>
      <c r="M1326">
        <v>3</v>
      </c>
      <c r="N1326">
        <v>2017</v>
      </c>
      <c r="O1326" t="s">
        <v>26</v>
      </c>
      <c r="P1326">
        <v>16</v>
      </c>
      <c r="Q1326" t="s">
        <v>61</v>
      </c>
      <c r="R1326">
        <v>2</v>
      </c>
      <c r="S1326">
        <v>15</v>
      </c>
      <c r="T1326">
        <v>1.8800000000000001E-2</v>
      </c>
      <c r="U1326">
        <v>2.9729999999999999</v>
      </c>
      <c r="V1326">
        <f t="shared" si="20"/>
        <v>117.95250215142156</v>
      </c>
      <c r="Y1326" t="str">
        <f>VLOOKUP(Q1326,'Lista spp'!A:H,8,FALSE)</f>
        <v>mcar</v>
      </c>
    </row>
    <row r="1327" spans="1:25" x14ac:dyDescent="0.25">
      <c r="A1327" t="s">
        <v>134</v>
      </c>
      <c r="B1327" t="s">
        <v>1034</v>
      </c>
      <c r="C1327" t="s">
        <v>19</v>
      </c>
      <c r="D1327" t="s">
        <v>20</v>
      </c>
      <c r="E1327" t="s">
        <v>21</v>
      </c>
      <c r="F1327" t="s">
        <v>23</v>
      </c>
      <c r="G1327" t="s">
        <v>24</v>
      </c>
      <c r="H1327" t="s">
        <v>25</v>
      </c>
      <c r="I1327">
        <v>1</v>
      </c>
      <c r="J1327">
        <v>155</v>
      </c>
      <c r="K1327">
        <v>160317</v>
      </c>
      <c r="L1327">
        <v>16</v>
      </c>
      <c r="M1327">
        <v>3</v>
      </c>
      <c r="N1327">
        <v>2017</v>
      </c>
      <c r="O1327" t="s">
        <v>26</v>
      </c>
      <c r="P1327">
        <v>16</v>
      </c>
      <c r="Q1327" t="s">
        <v>302</v>
      </c>
      <c r="R1327">
        <v>1</v>
      </c>
      <c r="S1327">
        <v>15</v>
      </c>
      <c r="T1327">
        <v>1.21E-2</v>
      </c>
      <c r="U1327">
        <v>3.1469999999999998</v>
      </c>
      <c r="V1327">
        <f t="shared" si="20"/>
        <v>60.805737815766584</v>
      </c>
      <c r="Y1327" t="str">
        <f>VLOOKUP(Q1327,'Lista spp'!A:H,8,FALSE)</f>
        <v>minv</v>
      </c>
    </row>
    <row r="1328" spans="1:25" x14ac:dyDescent="0.25">
      <c r="A1328" t="s">
        <v>134</v>
      </c>
      <c r="B1328" t="s">
        <v>1034</v>
      </c>
      <c r="C1328" t="s">
        <v>19</v>
      </c>
      <c r="D1328" t="s">
        <v>20</v>
      </c>
      <c r="E1328" t="s">
        <v>21</v>
      </c>
      <c r="F1328" t="s">
        <v>23</v>
      </c>
      <c r="G1328" t="s">
        <v>24</v>
      </c>
      <c r="H1328" t="s">
        <v>25</v>
      </c>
      <c r="I1328">
        <v>1</v>
      </c>
      <c r="J1328">
        <v>155</v>
      </c>
      <c r="K1328">
        <v>160317</v>
      </c>
      <c r="L1328">
        <v>16</v>
      </c>
      <c r="M1328">
        <v>3</v>
      </c>
      <c r="N1328">
        <v>2017</v>
      </c>
      <c r="O1328" t="s">
        <v>26</v>
      </c>
      <c r="P1328">
        <v>16</v>
      </c>
      <c r="Q1328" t="s">
        <v>431</v>
      </c>
      <c r="R1328">
        <v>2</v>
      </c>
      <c r="S1328">
        <v>10</v>
      </c>
      <c r="T1328">
        <v>1.66E-2</v>
      </c>
      <c r="U1328">
        <v>3.07</v>
      </c>
      <c r="V1328">
        <f t="shared" si="20"/>
        <v>39.006598823992384</v>
      </c>
      <c r="W1328" t="s">
        <v>432</v>
      </c>
      <c r="Y1328" t="str">
        <f>VLOOKUP(Q1328,'Lista spp'!A:H,8,FALSE)</f>
        <v>dpla</v>
      </c>
    </row>
    <row r="1329" spans="1:25" x14ac:dyDescent="0.25">
      <c r="A1329" t="s">
        <v>134</v>
      </c>
      <c r="B1329" t="s">
        <v>1034</v>
      </c>
      <c r="C1329" t="s">
        <v>19</v>
      </c>
      <c r="D1329" t="s">
        <v>20</v>
      </c>
      <c r="E1329" t="s">
        <v>21</v>
      </c>
      <c r="F1329" t="s">
        <v>23</v>
      </c>
      <c r="G1329" t="s">
        <v>24</v>
      </c>
      <c r="H1329" t="s">
        <v>25</v>
      </c>
      <c r="I1329">
        <v>1</v>
      </c>
      <c r="J1329">
        <v>155</v>
      </c>
      <c r="K1329">
        <v>160317</v>
      </c>
      <c r="L1329">
        <v>16</v>
      </c>
      <c r="M1329">
        <v>3</v>
      </c>
      <c r="N1329">
        <v>2017</v>
      </c>
      <c r="O1329" t="s">
        <v>26</v>
      </c>
      <c r="P1329">
        <v>16</v>
      </c>
      <c r="Q1329" t="s">
        <v>431</v>
      </c>
      <c r="R1329">
        <v>3</v>
      </c>
      <c r="S1329">
        <v>5</v>
      </c>
      <c r="T1329">
        <v>1.66E-2</v>
      </c>
      <c r="U1329">
        <v>3.07</v>
      </c>
      <c r="V1329">
        <f t="shared" si="20"/>
        <v>6.96734404016083</v>
      </c>
      <c r="W1329" t="s">
        <v>435</v>
      </c>
      <c r="Y1329" t="str">
        <f>VLOOKUP(Q1329,'Lista spp'!A:H,8,FALSE)</f>
        <v>dpla</v>
      </c>
    </row>
    <row r="1330" spans="1:25" x14ac:dyDescent="0.25">
      <c r="A1330" t="s">
        <v>134</v>
      </c>
      <c r="B1330" t="s">
        <v>1034</v>
      </c>
      <c r="C1330" t="s">
        <v>19</v>
      </c>
      <c r="D1330" t="s">
        <v>20</v>
      </c>
      <c r="E1330" t="s">
        <v>21</v>
      </c>
      <c r="F1330" t="s">
        <v>23</v>
      </c>
      <c r="G1330" t="s">
        <v>24</v>
      </c>
      <c r="H1330" t="s">
        <v>25</v>
      </c>
      <c r="I1330">
        <v>1</v>
      </c>
      <c r="J1330">
        <v>155</v>
      </c>
      <c r="K1330">
        <v>160317</v>
      </c>
      <c r="L1330">
        <v>16</v>
      </c>
      <c r="M1330">
        <v>3</v>
      </c>
      <c r="N1330">
        <v>2017</v>
      </c>
      <c r="O1330" t="s">
        <v>26</v>
      </c>
      <c r="P1330">
        <v>16</v>
      </c>
      <c r="Q1330" t="s">
        <v>428</v>
      </c>
      <c r="R1330">
        <v>3</v>
      </c>
      <c r="S1330">
        <v>12</v>
      </c>
      <c r="T1330">
        <v>5.1999999999999998E-3</v>
      </c>
      <c r="U1330">
        <v>3.4165999999999999</v>
      </c>
      <c r="V1330">
        <f t="shared" si="20"/>
        <v>75.902353736287708</v>
      </c>
      <c r="Y1330" t="str">
        <f>VLOOKUP(Q1330,'Lista spp'!A:H,8,FALSE)</f>
        <v>dpla</v>
      </c>
    </row>
    <row r="1331" spans="1:25" x14ac:dyDescent="0.25">
      <c r="A1331" t="s">
        <v>134</v>
      </c>
      <c r="B1331" t="s">
        <v>1034</v>
      </c>
      <c r="C1331" t="s">
        <v>19</v>
      </c>
      <c r="D1331" t="s">
        <v>20</v>
      </c>
      <c r="E1331" t="s">
        <v>21</v>
      </c>
      <c r="F1331" t="s">
        <v>23</v>
      </c>
      <c r="G1331" t="s">
        <v>24</v>
      </c>
      <c r="H1331" t="s">
        <v>25</v>
      </c>
      <c r="I1331">
        <v>1</v>
      </c>
      <c r="J1331">
        <v>155</v>
      </c>
      <c r="K1331">
        <v>160317</v>
      </c>
      <c r="L1331">
        <v>16</v>
      </c>
      <c r="M1331">
        <v>3</v>
      </c>
      <c r="N1331">
        <v>2017</v>
      </c>
      <c r="O1331" t="s">
        <v>26</v>
      </c>
      <c r="P1331">
        <v>16</v>
      </c>
      <c r="Q1331" t="s">
        <v>515</v>
      </c>
      <c r="R1331">
        <v>1</v>
      </c>
      <c r="S1331">
        <v>10</v>
      </c>
      <c r="T1331">
        <v>2.4E-2</v>
      </c>
      <c r="U1331">
        <v>2.93</v>
      </c>
      <c r="V1331">
        <f t="shared" si="20"/>
        <v>20.427312916857062</v>
      </c>
      <c r="Y1331" t="str">
        <f>VLOOKUP(Q1331,'Lista spp'!A:H,8,FALSE)</f>
        <v>scrp</v>
      </c>
    </row>
    <row r="1332" spans="1:25" x14ac:dyDescent="0.25">
      <c r="A1332" t="s">
        <v>134</v>
      </c>
      <c r="B1332" t="s">
        <v>1034</v>
      </c>
      <c r="C1332" t="s">
        <v>19</v>
      </c>
      <c r="D1332" t="s">
        <v>20</v>
      </c>
      <c r="E1332" t="s">
        <v>21</v>
      </c>
      <c r="F1332" t="s">
        <v>23</v>
      </c>
      <c r="G1332" t="s">
        <v>24</v>
      </c>
      <c r="H1332" t="s">
        <v>25</v>
      </c>
      <c r="I1332">
        <v>1</v>
      </c>
      <c r="J1332">
        <v>155</v>
      </c>
      <c r="K1332">
        <v>160317</v>
      </c>
      <c r="L1332">
        <v>16</v>
      </c>
      <c r="M1332">
        <v>3</v>
      </c>
      <c r="N1332">
        <v>2017</v>
      </c>
      <c r="O1332" t="s">
        <v>26</v>
      </c>
      <c r="P1332">
        <v>16</v>
      </c>
      <c r="Q1332" t="s">
        <v>448</v>
      </c>
      <c r="R1332">
        <v>1</v>
      </c>
      <c r="S1332">
        <v>30</v>
      </c>
      <c r="T1332">
        <v>1.7100000000000001E-2</v>
      </c>
      <c r="U1332">
        <v>3.2</v>
      </c>
      <c r="V1332">
        <f t="shared" si="20"/>
        <v>911.55761930993663</v>
      </c>
      <c r="W1332" t="s">
        <v>435</v>
      </c>
      <c r="Y1332" t="str">
        <f>VLOOKUP(Q1332,'Lista spp'!A:H,8,FALSE)</f>
        <v>scrp</v>
      </c>
    </row>
    <row r="1333" spans="1:25" x14ac:dyDescent="0.25">
      <c r="A1333" t="s">
        <v>134</v>
      </c>
      <c r="B1333" t="s">
        <v>1034</v>
      </c>
      <c r="C1333" t="s">
        <v>19</v>
      </c>
      <c r="D1333" t="s">
        <v>20</v>
      </c>
      <c r="E1333" t="s">
        <v>21</v>
      </c>
      <c r="F1333" t="s">
        <v>23</v>
      </c>
      <c r="G1333" t="s">
        <v>24</v>
      </c>
      <c r="H1333" t="s">
        <v>25</v>
      </c>
      <c r="I1333">
        <v>1</v>
      </c>
      <c r="J1333">
        <v>155</v>
      </c>
      <c r="K1333">
        <v>160317</v>
      </c>
      <c r="L1333">
        <v>16</v>
      </c>
      <c r="M1333">
        <v>3</v>
      </c>
      <c r="N1333">
        <v>2017</v>
      </c>
      <c r="O1333" t="s">
        <v>26</v>
      </c>
      <c r="P1333">
        <v>16</v>
      </c>
      <c r="Q1333" t="s">
        <v>448</v>
      </c>
      <c r="R1333">
        <v>2</v>
      </c>
      <c r="S1333">
        <v>10</v>
      </c>
      <c r="T1333">
        <v>1.7100000000000001E-2</v>
      </c>
      <c r="U1333">
        <v>3.2</v>
      </c>
      <c r="V1333">
        <f t="shared" si="20"/>
        <v>54.203347182170155</v>
      </c>
      <c r="W1333" t="s">
        <v>435</v>
      </c>
      <c r="Y1333" t="str">
        <f>VLOOKUP(Q1333,'Lista spp'!A:H,8,FALSE)</f>
        <v>scrp</v>
      </c>
    </row>
    <row r="1334" spans="1:25" x14ac:dyDescent="0.25">
      <c r="A1334" t="s">
        <v>134</v>
      </c>
      <c r="B1334" t="s">
        <v>1034</v>
      </c>
      <c r="C1334" t="s">
        <v>19</v>
      </c>
      <c r="D1334" t="s">
        <v>20</v>
      </c>
      <c r="E1334" t="s">
        <v>21</v>
      </c>
      <c r="F1334" t="s">
        <v>23</v>
      </c>
      <c r="G1334" t="s">
        <v>24</v>
      </c>
      <c r="H1334" t="s">
        <v>25</v>
      </c>
      <c r="I1334">
        <v>1</v>
      </c>
      <c r="J1334">
        <v>155</v>
      </c>
      <c r="K1334">
        <v>160317</v>
      </c>
      <c r="L1334">
        <v>16</v>
      </c>
      <c r="M1334">
        <v>3</v>
      </c>
      <c r="N1334">
        <v>2017</v>
      </c>
      <c r="O1334" t="s">
        <v>26</v>
      </c>
      <c r="P1334">
        <v>16</v>
      </c>
      <c r="Q1334" t="s">
        <v>448</v>
      </c>
      <c r="R1334">
        <v>2</v>
      </c>
      <c r="S1334">
        <v>12</v>
      </c>
      <c r="T1334">
        <v>1.7100000000000001E-2</v>
      </c>
      <c r="U1334">
        <v>3.2</v>
      </c>
      <c r="V1334">
        <f t="shared" si="20"/>
        <v>97.141788120077237</v>
      </c>
      <c r="W1334" t="s">
        <v>435</v>
      </c>
      <c r="Y1334" t="str">
        <f>VLOOKUP(Q1334,'Lista spp'!A:H,8,FALSE)</f>
        <v>scrp</v>
      </c>
    </row>
    <row r="1335" spans="1:25" x14ac:dyDescent="0.25">
      <c r="A1335" t="s">
        <v>134</v>
      </c>
      <c r="B1335" t="s">
        <v>1034</v>
      </c>
      <c r="C1335" t="s">
        <v>19</v>
      </c>
      <c r="D1335" t="s">
        <v>20</v>
      </c>
      <c r="E1335" t="s">
        <v>21</v>
      </c>
      <c r="F1335" t="s">
        <v>23</v>
      </c>
      <c r="G1335" t="s">
        <v>24</v>
      </c>
      <c r="H1335" t="s">
        <v>25</v>
      </c>
      <c r="I1335">
        <v>1</v>
      </c>
      <c r="J1335">
        <v>155</v>
      </c>
      <c r="K1335">
        <v>160317</v>
      </c>
      <c r="L1335">
        <v>16</v>
      </c>
      <c r="M1335">
        <v>3</v>
      </c>
      <c r="N1335">
        <v>2017</v>
      </c>
      <c r="O1335" t="s">
        <v>26</v>
      </c>
      <c r="P1335">
        <v>16</v>
      </c>
      <c r="Q1335" t="s">
        <v>623</v>
      </c>
      <c r="R1335">
        <v>1</v>
      </c>
      <c r="S1335">
        <v>10</v>
      </c>
      <c r="T1335">
        <v>4.2799999999999998E-2</v>
      </c>
      <c r="U1335">
        <v>2.8580000000000001</v>
      </c>
      <c r="V1335">
        <f t="shared" si="20"/>
        <v>30.86340010902812</v>
      </c>
      <c r="Y1335" t="str">
        <f>VLOOKUP(Q1335,'Lista spp'!A:H,8,FALSE)</f>
        <v>omni</v>
      </c>
    </row>
    <row r="1336" spans="1:25" x14ac:dyDescent="0.25">
      <c r="A1336" t="s">
        <v>134</v>
      </c>
      <c r="B1336" t="s">
        <v>1034</v>
      </c>
      <c r="C1336" t="s">
        <v>19</v>
      </c>
      <c r="D1336" t="s">
        <v>20</v>
      </c>
      <c r="E1336" t="s">
        <v>21</v>
      </c>
      <c r="F1336" t="s">
        <v>23</v>
      </c>
      <c r="G1336" t="s">
        <v>24</v>
      </c>
      <c r="H1336" t="s">
        <v>25</v>
      </c>
      <c r="I1336">
        <v>1</v>
      </c>
      <c r="J1336">
        <v>155</v>
      </c>
      <c r="K1336">
        <v>160317</v>
      </c>
      <c r="L1336">
        <v>16</v>
      </c>
      <c r="M1336">
        <v>3</v>
      </c>
      <c r="N1336">
        <v>2017</v>
      </c>
      <c r="O1336" t="s">
        <v>26</v>
      </c>
      <c r="P1336">
        <v>16</v>
      </c>
      <c r="Q1336" t="s">
        <v>621</v>
      </c>
      <c r="R1336">
        <v>3</v>
      </c>
      <c r="S1336">
        <v>18</v>
      </c>
      <c r="T1336">
        <v>3.3599999999999998E-2</v>
      </c>
      <c r="U1336">
        <v>2.9</v>
      </c>
      <c r="V1336">
        <f t="shared" si="20"/>
        <v>440.3021406523531</v>
      </c>
      <c r="Y1336" t="str">
        <f>VLOOKUP(Q1336,'Lista spp'!A:H,8,FALSE)</f>
        <v>omni</v>
      </c>
    </row>
    <row r="1337" spans="1:25" x14ac:dyDescent="0.25">
      <c r="A1337" t="s">
        <v>134</v>
      </c>
      <c r="B1337" t="s">
        <v>1034</v>
      </c>
      <c r="C1337" t="s">
        <v>19</v>
      </c>
      <c r="D1337" t="s">
        <v>20</v>
      </c>
      <c r="E1337" t="s">
        <v>21</v>
      </c>
      <c r="F1337" t="s">
        <v>23</v>
      </c>
      <c r="G1337" t="s">
        <v>24</v>
      </c>
      <c r="H1337" t="s">
        <v>25</v>
      </c>
      <c r="I1337">
        <v>1</v>
      </c>
      <c r="J1337">
        <v>155</v>
      </c>
      <c r="K1337">
        <v>160317</v>
      </c>
      <c r="L1337">
        <v>16</v>
      </c>
      <c r="M1337">
        <v>3</v>
      </c>
      <c r="N1337">
        <v>2017</v>
      </c>
      <c r="O1337" t="s">
        <v>26</v>
      </c>
      <c r="P1337">
        <v>16</v>
      </c>
      <c r="Q1337" t="s">
        <v>627</v>
      </c>
      <c r="R1337">
        <v>3</v>
      </c>
      <c r="S1337">
        <v>8</v>
      </c>
      <c r="T1337">
        <v>1.9300000000000001E-2</v>
      </c>
      <c r="U1337">
        <v>2.96</v>
      </c>
      <c r="V1337">
        <f t="shared" si="20"/>
        <v>27.278778865244284</v>
      </c>
      <c r="Y1337" t="str">
        <f>VLOOKUP(Q1337,'Lista spp'!A:H,8,FALSE)</f>
        <v>dpla</v>
      </c>
    </row>
    <row r="1338" spans="1:25" x14ac:dyDescent="0.25">
      <c r="A1338" t="s">
        <v>135</v>
      </c>
      <c r="B1338" t="s">
        <v>1034</v>
      </c>
      <c r="C1338" t="s">
        <v>19</v>
      </c>
      <c r="D1338" t="s">
        <v>20</v>
      </c>
      <c r="E1338" t="s">
        <v>21</v>
      </c>
      <c r="F1338" t="s">
        <v>23</v>
      </c>
      <c r="G1338" t="s">
        <v>24</v>
      </c>
      <c r="H1338" t="s">
        <v>25</v>
      </c>
      <c r="I1338">
        <v>2</v>
      </c>
      <c r="J1338">
        <v>156</v>
      </c>
      <c r="K1338">
        <v>160317</v>
      </c>
      <c r="L1338">
        <v>16</v>
      </c>
      <c r="M1338">
        <v>3</v>
      </c>
      <c r="N1338">
        <v>2017</v>
      </c>
      <c r="O1338" t="s">
        <v>26</v>
      </c>
      <c r="P1338">
        <v>16</v>
      </c>
      <c r="Q1338" t="s">
        <v>61</v>
      </c>
      <c r="R1338">
        <v>1</v>
      </c>
      <c r="S1338">
        <v>25</v>
      </c>
      <c r="T1338">
        <v>1.8800000000000001E-2</v>
      </c>
      <c r="U1338">
        <v>2.9729999999999999</v>
      </c>
      <c r="V1338">
        <f t="shared" si="20"/>
        <v>269.29822757270472</v>
      </c>
      <c r="Y1338" t="str">
        <f>VLOOKUP(Q1338,'Lista spp'!A:H,8,FALSE)</f>
        <v>mcar</v>
      </c>
    </row>
    <row r="1339" spans="1:25" x14ac:dyDescent="0.25">
      <c r="A1339" t="s">
        <v>135</v>
      </c>
      <c r="B1339" t="s">
        <v>1034</v>
      </c>
      <c r="C1339" t="s">
        <v>19</v>
      </c>
      <c r="D1339" t="s">
        <v>20</v>
      </c>
      <c r="E1339" t="s">
        <v>21</v>
      </c>
      <c r="F1339" t="s">
        <v>23</v>
      </c>
      <c r="G1339" t="s">
        <v>24</v>
      </c>
      <c r="H1339" t="s">
        <v>25</v>
      </c>
      <c r="I1339">
        <v>2</v>
      </c>
      <c r="J1339">
        <v>156</v>
      </c>
      <c r="K1339">
        <v>160317</v>
      </c>
      <c r="L1339">
        <v>16</v>
      </c>
      <c r="M1339">
        <v>3</v>
      </c>
      <c r="N1339">
        <v>2017</v>
      </c>
      <c r="O1339" t="s">
        <v>26</v>
      </c>
      <c r="P1339">
        <v>16</v>
      </c>
      <c r="Q1339" t="s">
        <v>301</v>
      </c>
      <c r="R1339">
        <v>3</v>
      </c>
      <c r="S1339">
        <v>20</v>
      </c>
      <c r="T1339">
        <v>1.95E-2</v>
      </c>
      <c r="U1339">
        <v>3.11</v>
      </c>
      <c r="V1339">
        <f t="shared" si="20"/>
        <v>650.66755658645468</v>
      </c>
      <c r="Y1339" t="str">
        <f>VLOOKUP(Q1339,'Lista spp'!A:H,8,FALSE)</f>
        <v>minv</v>
      </c>
    </row>
    <row r="1340" spans="1:25" x14ac:dyDescent="0.25">
      <c r="A1340" t="s">
        <v>135</v>
      </c>
      <c r="B1340" t="s">
        <v>1034</v>
      </c>
      <c r="C1340" t="s">
        <v>19</v>
      </c>
      <c r="D1340" t="s">
        <v>20</v>
      </c>
      <c r="E1340" t="s">
        <v>21</v>
      </c>
      <c r="F1340" t="s">
        <v>23</v>
      </c>
      <c r="G1340" t="s">
        <v>24</v>
      </c>
      <c r="H1340" t="s">
        <v>25</v>
      </c>
      <c r="I1340">
        <v>2</v>
      </c>
      <c r="J1340">
        <v>156</v>
      </c>
      <c r="K1340">
        <v>160317</v>
      </c>
      <c r="L1340">
        <v>16</v>
      </c>
      <c r="M1340">
        <v>3</v>
      </c>
      <c r="N1340">
        <v>2017</v>
      </c>
      <c r="O1340" t="s">
        <v>26</v>
      </c>
      <c r="P1340">
        <v>16</v>
      </c>
      <c r="Q1340" t="s">
        <v>307</v>
      </c>
      <c r="R1340">
        <v>2</v>
      </c>
      <c r="S1340">
        <v>15</v>
      </c>
      <c r="T1340">
        <v>1.01E-2</v>
      </c>
      <c r="U1340">
        <v>3.0813000000000001</v>
      </c>
      <c r="V1340">
        <f t="shared" si="20"/>
        <v>84.965255158366304</v>
      </c>
      <c r="Y1340" t="str">
        <f>VLOOKUP(Q1340,'Lista spp'!A:H,8,FALSE)</f>
        <v>minv</v>
      </c>
    </row>
    <row r="1341" spans="1:25" x14ac:dyDescent="0.25">
      <c r="A1341" t="s">
        <v>135</v>
      </c>
      <c r="B1341" t="s">
        <v>1034</v>
      </c>
      <c r="C1341" t="s">
        <v>19</v>
      </c>
      <c r="D1341" t="s">
        <v>20</v>
      </c>
      <c r="E1341" t="s">
        <v>21</v>
      </c>
      <c r="F1341" t="s">
        <v>23</v>
      </c>
      <c r="G1341" t="s">
        <v>24</v>
      </c>
      <c r="H1341" t="s">
        <v>25</v>
      </c>
      <c r="I1341">
        <v>2</v>
      </c>
      <c r="J1341">
        <v>156</v>
      </c>
      <c r="K1341">
        <v>160317</v>
      </c>
      <c r="L1341">
        <v>16</v>
      </c>
      <c r="M1341">
        <v>3</v>
      </c>
      <c r="N1341">
        <v>2017</v>
      </c>
      <c r="O1341" t="s">
        <v>26</v>
      </c>
      <c r="P1341">
        <v>16</v>
      </c>
      <c r="Q1341" t="s">
        <v>408</v>
      </c>
      <c r="R1341">
        <v>3</v>
      </c>
      <c r="S1341">
        <v>15</v>
      </c>
      <c r="T1341">
        <v>2.46E-2</v>
      </c>
      <c r="U1341">
        <v>2.85</v>
      </c>
      <c r="V1341">
        <f t="shared" si="20"/>
        <v>165.92676656867673</v>
      </c>
      <c r="Y1341" t="str">
        <f>VLOOKUP(Q1341,'Lista spp'!A:H,8,FALSE)</f>
        <v>omni</v>
      </c>
    </row>
    <row r="1342" spans="1:25" x14ac:dyDescent="0.25">
      <c r="A1342" t="s">
        <v>135</v>
      </c>
      <c r="B1342" t="s">
        <v>1034</v>
      </c>
      <c r="C1342" t="s">
        <v>19</v>
      </c>
      <c r="D1342" t="s">
        <v>20</v>
      </c>
      <c r="E1342" t="s">
        <v>21</v>
      </c>
      <c r="F1342" t="s">
        <v>23</v>
      </c>
      <c r="G1342" t="s">
        <v>24</v>
      </c>
      <c r="H1342" t="s">
        <v>25</v>
      </c>
      <c r="I1342">
        <v>2</v>
      </c>
      <c r="J1342">
        <v>156</v>
      </c>
      <c r="K1342">
        <v>160317</v>
      </c>
      <c r="L1342">
        <v>16</v>
      </c>
      <c r="M1342">
        <v>3</v>
      </c>
      <c r="N1342">
        <v>2017</v>
      </c>
      <c r="O1342" t="s">
        <v>26</v>
      </c>
      <c r="P1342">
        <v>16</v>
      </c>
      <c r="Q1342" t="s">
        <v>431</v>
      </c>
      <c r="R1342">
        <v>2</v>
      </c>
      <c r="S1342">
        <v>15</v>
      </c>
      <c r="T1342">
        <v>1.66E-2</v>
      </c>
      <c r="U1342">
        <v>3.07</v>
      </c>
      <c r="V1342">
        <f t="shared" si="20"/>
        <v>135.43728804420445</v>
      </c>
      <c r="W1342" t="s">
        <v>432</v>
      </c>
      <c r="Y1342" t="str">
        <f>VLOOKUP(Q1342,'Lista spp'!A:H,8,FALSE)</f>
        <v>dpla</v>
      </c>
    </row>
    <row r="1343" spans="1:25" x14ac:dyDescent="0.25">
      <c r="A1343" t="s">
        <v>135</v>
      </c>
      <c r="B1343" t="s">
        <v>1034</v>
      </c>
      <c r="C1343" t="s">
        <v>19</v>
      </c>
      <c r="D1343" t="s">
        <v>20</v>
      </c>
      <c r="E1343" t="s">
        <v>21</v>
      </c>
      <c r="F1343" t="s">
        <v>23</v>
      </c>
      <c r="G1343" t="s">
        <v>24</v>
      </c>
      <c r="H1343" t="s">
        <v>25</v>
      </c>
      <c r="I1343">
        <v>2</v>
      </c>
      <c r="J1343">
        <v>156</v>
      </c>
      <c r="K1343">
        <v>160317</v>
      </c>
      <c r="L1343">
        <v>16</v>
      </c>
      <c r="M1343">
        <v>3</v>
      </c>
      <c r="N1343">
        <v>2017</v>
      </c>
      <c r="O1343" t="s">
        <v>26</v>
      </c>
      <c r="P1343">
        <v>16</v>
      </c>
      <c r="Q1343" t="s">
        <v>429</v>
      </c>
      <c r="R1343">
        <v>2</v>
      </c>
      <c r="S1343">
        <v>10</v>
      </c>
      <c r="T1343">
        <v>1.4760000000000001E-2</v>
      </c>
      <c r="U1343">
        <v>3.056</v>
      </c>
      <c r="V1343">
        <f t="shared" si="20"/>
        <v>33.582757477507705</v>
      </c>
      <c r="X1343" t="s">
        <v>430</v>
      </c>
      <c r="Y1343" t="str">
        <f>VLOOKUP(Q1343,'Lista spp'!A:H,8,FALSE)</f>
        <v>npla</v>
      </c>
    </row>
    <row r="1344" spans="1:25" x14ac:dyDescent="0.25">
      <c r="A1344" t="s">
        <v>135</v>
      </c>
      <c r="B1344" t="s">
        <v>1034</v>
      </c>
      <c r="C1344" t="s">
        <v>19</v>
      </c>
      <c r="D1344" t="s">
        <v>20</v>
      </c>
      <c r="E1344" t="s">
        <v>21</v>
      </c>
      <c r="F1344" t="s">
        <v>23</v>
      </c>
      <c r="G1344" t="s">
        <v>24</v>
      </c>
      <c r="H1344" t="s">
        <v>25</v>
      </c>
      <c r="I1344">
        <v>2</v>
      </c>
      <c r="J1344">
        <v>156</v>
      </c>
      <c r="K1344">
        <v>160317</v>
      </c>
      <c r="L1344">
        <v>16</v>
      </c>
      <c r="M1344">
        <v>3</v>
      </c>
      <c r="N1344">
        <v>2017</v>
      </c>
      <c r="O1344" t="s">
        <v>26</v>
      </c>
      <c r="P1344">
        <v>16</v>
      </c>
      <c r="Q1344" t="s">
        <v>428</v>
      </c>
      <c r="R1344">
        <v>1</v>
      </c>
      <c r="S1344">
        <v>12</v>
      </c>
      <c r="T1344">
        <v>5.1999999999999998E-3</v>
      </c>
      <c r="U1344">
        <v>3.4165999999999999</v>
      </c>
      <c r="V1344">
        <f t="shared" si="20"/>
        <v>25.30078457876257</v>
      </c>
      <c r="Y1344" t="str">
        <f>VLOOKUP(Q1344,'Lista spp'!A:H,8,FALSE)</f>
        <v>dpla</v>
      </c>
    </row>
    <row r="1345" spans="1:25" x14ac:dyDescent="0.25">
      <c r="A1345" t="s">
        <v>135</v>
      </c>
      <c r="B1345" t="s">
        <v>1034</v>
      </c>
      <c r="C1345" t="s">
        <v>19</v>
      </c>
      <c r="D1345" t="s">
        <v>20</v>
      </c>
      <c r="E1345" t="s">
        <v>21</v>
      </c>
      <c r="F1345" t="s">
        <v>23</v>
      </c>
      <c r="G1345" t="s">
        <v>24</v>
      </c>
      <c r="H1345" t="s">
        <v>25</v>
      </c>
      <c r="I1345">
        <v>2</v>
      </c>
      <c r="J1345">
        <v>156</v>
      </c>
      <c r="K1345">
        <v>160317</v>
      </c>
      <c r="L1345">
        <v>16</v>
      </c>
      <c r="M1345">
        <v>3</v>
      </c>
      <c r="N1345">
        <v>2017</v>
      </c>
      <c r="O1345" t="s">
        <v>26</v>
      </c>
      <c r="P1345">
        <v>16</v>
      </c>
      <c r="Q1345" t="s">
        <v>431</v>
      </c>
      <c r="R1345">
        <v>3</v>
      </c>
      <c r="S1345">
        <v>3</v>
      </c>
      <c r="T1345">
        <v>1.66E-2</v>
      </c>
      <c r="U1345">
        <v>3.07</v>
      </c>
      <c r="V1345">
        <f t="shared" si="20"/>
        <v>1.4520835139739339</v>
      </c>
      <c r="W1345" t="s">
        <v>435</v>
      </c>
      <c r="Y1345" t="str">
        <f>VLOOKUP(Q1345,'Lista spp'!A:H,8,FALSE)</f>
        <v>dpla</v>
      </c>
    </row>
    <row r="1346" spans="1:25" x14ac:dyDescent="0.25">
      <c r="A1346" t="s">
        <v>135</v>
      </c>
      <c r="B1346" t="s">
        <v>1034</v>
      </c>
      <c r="C1346" t="s">
        <v>19</v>
      </c>
      <c r="D1346" t="s">
        <v>20</v>
      </c>
      <c r="E1346" t="s">
        <v>21</v>
      </c>
      <c r="F1346" t="s">
        <v>23</v>
      </c>
      <c r="G1346" t="s">
        <v>24</v>
      </c>
      <c r="H1346" t="s">
        <v>25</v>
      </c>
      <c r="I1346">
        <v>2</v>
      </c>
      <c r="J1346">
        <v>156</v>
      </c>
      <c r="K1346">
        <v>160317</v>
      </c>
      <c r="L1346">
        <v>16</v>
      </c>
      <c r="M1346">
        <v>3</v>
      </c>
      <c r="N1346">
        <v>2017</v>
      </c>
      <c r="O1346" t="s">
        <v>26</v>
      </c>
      <c r="P1346">
        <v>16</v>
      </c>
      <c r="Q1346" t="s">
        <v>515</v>
      </c>
      <c r="R1346">
        <v>1</v>
      </c>
      <c r="S1346">
        <v>22</v>
      </c>
      <c r="T1346">
        <v>2.4E-2</v>
      </c>
      <c r="U1346">
        <v>2.93</v>
      </c>
      <c r="V1346">
        <f t="shared" ref="V1346:V1409" si="21">T1346*(S1346^U1346)*R1346</f>
        <v>205.83048459329535</v>
      </c>
      <c r="Y1346" t="str">
        <f>VLOOKUP(Q1346,'Lista spp'!A:H,8,FALSE)</f>
        <v>scrp</v>
      </c>
    </row>
    <row r="1347" spans="1:25" x14ac:dyDescent="0.25">
      <c r="A1347" t="s">
        <v>135</v>
      </c>
      <c r="B1347" t="s">
        <v>1034</v>
      </c>
      <c r="C1347" t="s">
        <v>19</v>
      </c>
      <c r="D1347" t="s">
        <v>20</v>
      </c>
      <c r="E1347" t="s">
        <v>21</v>
      </c>
      <c r="F1347" t="s">
        <v>23</v>
      </c>
      <c r="G1347" t="s">
        <v>24</v>
      </c>
      <c r="H1347" t="s">
        <v>25</v>
      </c>
      <c r="I1347">
        <v>2</v>
      </c>
      <c r="J1347">
        <v>156</v>
      </c>
      <c r="K1347">
        <v>160317</v>
      </c>
      <c r="L1347">
        <v>16</v>
      </c>
      <c r="M1347">
        <v>3</v>
      </c>
      <c r="N1347">
        <v>2017</v>
      </c>
      <c r="O1347" t="s">
        <v>26</v>
      </c>
      <c r="P1347">
        <v>16</v>
      </c>
      <c r="Q1347" t="s">
        <v>515</v>
      </c>
      <c r="R1347">
        <v>1</v>
      </c>
      <c r="S1347">
        <v>20</v>
      </c>
      <c r="T1347">
        <v>2.4E-2</v>
      </c>
      <c r="U1347">
        <v>2.93</v>
      </c>
      <c r="V1347">
        <f t="shared" si="21"/>
        <v>155.67867586025395</v>
      </c>
      <c r="Y1347" t="str">
        <f>VLOOKUP(Q1347,'Lista spp'!A:H,8,FALSE)</f>
        <v>scrp</v>
      </c>
    </row>
    <row r="1348" spans="1:25" x14ac:dyDescent="0.25">
      <c r="A1348" t="s">
        <v>135</v>
      </c>
      <c r="B1348" t="s">
        <v>1034</v>
      </c>
      <c r="C1348" t="s">
        <v>19</v>
      </c>
      <c r="D1348" t="s">
        <v>20</v>
      </c>
      <c r="E1348" t="s">
        <v>21</v>
      </c>
      <c r="F1348" t="s">
        <v>23</v>
      </c>
      <c r="G1348" t="s">
        <v>24</v>
      </c>
      <c r="H1348" t="s">
        <v>25</v>
      </c>
      <c r="I1348">
        <v>2</v>
      </c>
      <c r="J1348">
        <v>156</v>
      </c>
      <c r="K1348">
        <v>160317</v>
      </c>
      <c r="L1348">
        <v>16</v>
      </c>
      <c r="M1348">
        <v>3</v>
      </c>
      <c r="N1348">
        <v>2017</v>
      </c>
      <c r="O1348" t="s">
        <v>26</v>
      </c>
      <c r="P1348">
        <v>16</v>
      </c>
      <c r="Q1348" t="s">
        <v>515</v>
      </c>
      <c r="R1348">
        <v>1</v>
      </c>
      <c r="S1348">
        <v>15</v>
      </c>
      <c r="T1348">
        <v>2.4E-2</v>
      </c>
      <c r="U1348">
        <v>2.93</v>
      </c>
      <c r="V1348">
        <f t="shared" si="21"/>
        <v>67.012933668885353</v>
      </c>
      <c r="Y1348" t="str">
        <f>VLOOKUP(Q1348,'Lista spp'!A:H,8,FALSE)</f>
        <v>scrp</v>
      </c>
    </row>
    <row r="1349" spans="1:25" x14ac:dyDescent="0.25">
      <c r="A1349" t="s">
        <v>135</v>
      </c>
      <c r="B1349" t="s">
        <v>1034</v>
      </c>
      <c r="C1349" t="s">
        <v>19</v>
      </c>
      <c r="D1349" t="s">
        <v>20</v>
      </c>
      <c r="E1349" t="s">
        <v>21</v>
      </c>
      <c r="F1349" t="s">
        <v>23</v>
      </c>
      <c r="G1349" t="s">
        <v>24</v>
      </c>
      <c r="H1349" t="s">
        <v>25</v>
      </c>
      <c r="I1349">
        <v>2</v>
      </c>
      <c r="J1349">
        <v>156</v>
      </c>
      <c r="K1349">
        <v>160317</v>
      </c>
      <c r="L1349">
        <v>16</v>
      </c>
      <c r="M1349">
        <v>3</v>
      </c>
      <c r="N1349">
        <v>2017</v>
      </c>
      <c r="O1349" t="s">
        <v>26</v>
      </c>
      <c r="P1349">
        <v>16</v>
      </c>
      <c r="Q1349" t="s">
        <v>448</v>
      </c>
      <c r="R1349">
        <v>3</v>
      </c>
      <c r="S1349">
        <v>15</v>
      </c>
      <c r="T1349">
        <v>1.7100000000000001E-2</v>
      </c>
      <c r="U1349">
        <v>3.2</v>
      </c>
      <c r="V1349">
        <f t="shared" si="21"/>
        <v>297.58387461267716</v>
      </c>
      <c r="W1349" t="s">
        <v>435</v>
      </c>
      <c r="Y1349" t="str">
        <f>VLOOKUP(Q1349,'Lista spp'!A:H,8,FALSE)</f>
        <v>scrp</v>
      </c>
    </row>
    <row r="1350" spans="1:25" x14ac:dyDescent="0.25">
      <c r="A1350" t="s">
        <v>135</v>
      </c>
      <c r="B1350" t="s">
        <v>1034</v>
      </c>
      <c r="C1350" t="s">
        <v>19</v>
      </c>
      <c r="D1350" t="s">
        <v>20</v>
      </c>
      <c r="E1350" t="s">
        <v>21</v>
      </c>
      <c r="F1350" t="s">
        <v>23</v>
      </c>
      <c r="G1350" t="s">
        <v>24</v>
      </c>
      <c r="H1350" t="s">
        <v>25</v>
      </c>
      <c r="I1350">
        <v>2</v>
      </c>
      <c r="J1350">
        <v>156</v>
      </c>
      <c r="K1350">
        <v>160317</v>
      </c>
      <c r="L1350">
        <v>16</v>
      </c>
      <c r="M1350">
        <v>3</v>
      </c>
      <c r="N1350">
        <v>2017</v>
      </c>
      <c r="O1350" t="s">
        <v>26</v>
      </c>
      <c r="P1350">
        <v>16</v>
      </c>
      <c r="Q1350" t="s">
        <v>448</v>
      </c>
      <c r="R1350">
        <v>1</v>
      </c>
      <c r="S1350">
        <v>40</v>
      </c>
      <c r="T1350">
        <v>1.7100000000000001E-2</v>
      </c>
      <c r="U1350">
        <v>3.2</v>
      </c>
      <c r="V1350">
        <f t="shared" si="21"/>
        <v>2288.6958527117795</v>
      </c>
      <c r="W1350" t="s">
        <v>432</v>
      </c>
      <c r="Y1350" t="str">
        <f>VLOOKUP(Q1350,'Lista spp'!A:H,8,FALSE)</f>
        <v>scrp</v>
      </c>
    </row>
    <row r="1351" spans="1:25" x14ac:dyDescent="0.25">
      <c r="A1351" t="s">
        <v>135</v>
      </c>
      <c r="B1351" t="s">
        <v>1034</v>
      </c>
      <c r="C1351" t="s">
        <v>19</v>
      </c>
      <c r="D1351" t="s">
        <v>20</v>
      </c>
      <c r="E1351" t="s">
        <v>21</v>
      </c>
      <c r="F1351" t="s">
        <v>23</v>
      </c>
      <c r="G1351" t="s">
        <v>24</v>
      </c>
      <c r="H1351" t="s">
        <v>25</v>
      </c>
      <c r="I1351">
        <v>2</v>
      </c>
      <c r="J1351">
        <v>156</v>
      </c>
      <c r="K1351">
        <v>160317</v>
      </c>
      <c r="L1351">
        <v>16</v>
      </c>
      <c r="M1351">
        <v>3</v>
      </c>
      <c r="N1351">
        <v>2017</v>
      </c>
      <c r="O1351" t="s">
        <v>26</v>
      </c>
      <c r="P1351">
        <v>16</v>
      </c>
      <c r="Q1351" t="s">
        <v>448</v>
      </c>
      <c r="R1351">
        <v>1</v>
      </c>
      <c r="S1351">
        <v>35</v>
      </c>
      <c r="T1351">
        <v>1.7100000000000001E-2</v>
      </c>
      <c r="U1351">
        <v>3.2</v>
      </c>
      <c r="V1351">
        <f t="shared" si="21"/>
        <v>1492.8420247021672</v>
      </c>
      <c r="W1351" t="s">
        <v>432</v>
      </c>
      <c r="Y1351" t="str">
        <f>VLOOKUP(Q1351,'Lista spp'!A:H,8,FALSE)</f>
        <v>scrp</v>
      </c>
    </row>
    <row r="1352" spans="1:25" x14ac:dyDescent="0.25">
      <c r="A1352" t="s">
        <v>135</v>
      </c>
      <c r="B1352" t="s">
        <v>1034</v>
      </c>
      <c r="C1352" t="s">
        <v>19</v>
      </c>
      <c r="D1352" t="s">
        <v>20</v>
      </c>
      <c r="E1352" t="s">
        <v>21</v>
      </c>
      <c r="F1352" t="s">
        <v>23</v>
      </c>
      <c r="G1352" t="s">
        <v>24</v>
      </c>
      <c r="H1352" t="s">
        <v>25</v>
      </c>
      <c r="I1352">
        <v>2</v>
      </c>
      <c r="J1352">
        <v>156</v>
      </c>
      <c r="K1352">
        <v>160317</v>
      </c>
      <c r="L1352">
        <v>16</v>
      </c>
      <c r="M1352">
        <v>3</v>
      </c>
      <c r="N1352">
        <v>2017</v>
      </c>
      <c r="O1352" t="s">
        <v>26</v>
      </c>
      <c r="P1352">
        <v>16</v>
      </c>
      <c r="Q1352" t="s">
        <v>445</v>
      </c>
      <c r="R1352">
        <v>1</v>
      </c>
      <c r="S1352">
        <v>40</v>
      </c>
      <c r="T1352">
        <v>1.44E-2</v>
      </c>
      <c r="U1352">
        <v>3.1</v>
      </c>
      <c r="V1352">
        <f t="shared" si="21"/>
        <v>1332.7493065039168</v>
      </c>
      <c r="W1352" t="s">
        <v>432</v>
      </c>
      <c r="Y1352" t="str">
        <f>VLOOKUP(Q1352,'Lista spp'!A:H,8,FALSE)</f>
        <v>scrp</v>
      </c>
    </row>
    <row r="1353" spans="1:25" x14ac:dyDescent="0.25">
      <c r="A1353" t="s">
        <v>136</v>
      </c>
      <c r="B1353" t="s">
        <v>1034</v>
      </c>
      <c r="C1353" t="s">
        <v>19</v>
      </c>
      <c r="D1353" t="s">
        <v>20</v>
      </c>
      <c r="E1353" t="s">
        <v>21</v>
      </c>
      <c r="F1353" t="s">
        <v>23</v>
      </c>
      <c r="G1353" t="s">
        <v>24</v>
      </c>
      <c r="H1353" t="s">
        <v>25</v>
      </c>
      <c r="I1353">
        <v>3</v>
      </c>
      <c r="J1353">
        <v>157</v>
      </c>
      <c r="K1353">
        <v>160317</v>
      </c>
      <c r="L1353">
        <v>16</v>
      </c>
      <c r="M1353">
        <v>3</v>
      </c>
      <c r="N1353">
        <v>2017</v>
      </c>
      <c r="O1353" t="s">
        <v>26</v>
      </c>
      <c r="P1353">
        <v>16</v>
      </c>
      <c r="Q1353" t="s">
        <v>118</v>
      </c>
      <c r="R1353">
        <v>3</v>
      </c>
      <c r="S1353">
        <v>50</v>
      </c>
      <c r="T1353">
        <v>4.4999999999999998E-2</v>
      </c>
      <c r="U1353">
        <v>2.7269999999999999</v>
      </c>
      <c r="V1353">
        <f t="shared" si="21"/>
        <v>5799.9596247416775</v>
      </c>
      <c r="Y1353" t="str">
        <f>VLOOKUP(Q1353,'Lista spp'!A:H,8,FALSE)</f>
        <v>mcar</v>
      </c>
    </row>
    <row r="1354" spans="1:25" x14ac:dyDescent="0.25">
      <c r="A1354" t="s">
        <v>136</v>
      </c>
      <c r="B1354" t="s">
        <v>1034</v>
      </c>
      <c r="C1354" t="s">
        <v>19</v>
      </c>
      <c r="D1354" t="s">
        <v>20</v>
      </c>
      <c r="E1354" t="s">
        <v>21</v>
      </c>
      <c r="F1354" t="s">
        <v>23</v>
      </c>
      <c r="G1354" t="s">
        <v>24</v>
      </c>
      <c r="H1354" t="s">
        <v>25</v>
      </c>
      <c r="I1354">
        <v>3</v>
      </c>
      <c r="J1354">
        <v>157</v>
      </c>
      <c r="K1354">
        <v>160317</v>
      </c>
      <c r="L1354">
        <v>16</v>
      </c>
      <c r="M1354">
        <v>3</v>
      </c>
      <c r="N1354">
        <v>2017</v>
      </c>
      <c r="O1354" t="s">
        <v>26</v>
      </c>
      <c r="P1354">
        <v>16</v>
      </c>
      <c r="Q1354" t="s">
        <v>301</v>
      </c>
      <c r="R1354">
        <v>1</v>
      </c>
      <c r="S1354">
        <v>22</v>
      </c>
      <c r="T1354">
        <v>1.95E-2</v>
      </c>
      <c r="U1354">
        <v>3.11</v>
      </c>
      <c r="V1354">
        <f t="shared" si="21"/>
        <v>291.72197740618674</v>
      </c>
      <c r="Y1354" t="str">
        <f>VLOOKUP(Q1354,'Lista spp'!A:H,8,FALSE)</f>
        <v>minv</v>
      </c>
    </row>
    <row r="1355" spans="1:25" x14ac:dyDescent="0.25">
      <c r="A1355" t="s">
        <v>136</v>
      </c>
      <c r="B1355" t="s">
        <v>1034</v>
      </c>
      <c r="C1355" t="s">
        <v>19</v>
      </c>
      <c r="D1355" t="s">
        <v>20</v>
      </c>
      <c r="E1355" t="s">
        <v>21</v>
      </c>
      <c r="F1355" t="s">
        <v>23</v>
      </c>
      <c r="G1355" t="s">
        <v>24</v>
      </c>
      <c r="H1355" t="s">
        <v>25</v>
      </c>
      <c r="I1355">
        <v>3</v>
      </c>
      <c r="J1355">
        <v>157</v>
      </c>
      <c r="K1355">
        <v>160317</v>
      </c>
      <c r="L1355">
        <v>16</v>
      </c>
      <c r="M1355">
        <v>3</v>
      </c>
      <c r="N1355">
        <v>2017</v>
      </c>
      <c r="O1355" t="s">
        <v>26</v>
      </c>
      <c r="P1355">
        <v>16</v>
      </c>
      <c r="Q1355" t="s">
        <v>408</v>
      </c>
      <c r="R1355">
        <v>3</v>
      </c>
      <c r="S1355">
        <v>15</v>
      </c>
      <c r="T1355">
        <v>2.46E-2</v>
      </c>
      <c r="U1355">
        <v>2.85</v>
      </c>
      <c r="V1355">
        <f t="shared" si="21"/>
        <v>165.92676656867673</v>
      </c>
      <c r="Y1355" t="str">
        <f>VLOOKUP(Q1355,'Lista spp'!A:H,8,FALSE)</f>
        <v>omni</v>
      </c>
    </row>
    <row r="1356" spans="1:25" x14ac:dyDescent="0.25">
      <c r="A1356" t="s">
        <v>136</v>
      </c>
      <c r="B1356" t="s">
        <v>1034</v>
      </c>
      <c r="C1356" t="s">
        <v>19</v>
      </c>
      <c r="D1356" t="s">
        <v>20</v>
      </c>
      <c r="E1356" t="s">
        <v>21</v>
      </c>
      <c r="F1356" t="s">
        <v>23</v>
      </c>
      <c r="G1356" t="s">
        <v>24</v>
      </c>
      <c r="H1356" t="s">
        <v>25</v>
      </c>
      <c r="I1356">
        <v>3</v>
      </c>
      <c r="J1356">
        <v>157</v>
      </c>
      <c r="K1356">
        <v>160317</v>
      </c>
      <c r="L1356">
        <v>16</v>
      </c>
      <c r="M1356">
        <v>3</v>
      </c>
      <c r="N1356">
        <v>2017</v>
      </c>
      <c r="O1356" t="s">
        <v>26</v>
      </c>
      <c r="P1356">
        <v>16</v>
      </c>
      <c r="Q1356" t="s">
        <v>408</v>
      </c>
      <c r="R1356">
        <v>1</v>
      </c>
      <c r="S1356">
        <v>12</v>
      </c>
      <c r="T1356">
        <v>2.46E-2</v>
      </c>
      <c r="U1356">
        <v>2.85</v>
      </c>
      <c r="V1356">
        <f t="shared" si="21"/>
        <v>29.282062168114788</v>
      </c>
      <c r="Y1356" t="str">
        <f>VLOOKUP(Q1356,'Lista spp'!A:H,8,FALSE)</f>
        <v>omni</v>
      </c>
    </row>
    <row r="1357" spans="1:25" x14ac:dyDescent="0.25">
      <c r="A1357" t="s">
        <v>136</v>
      </c>
      <c r="B1357" t="s">
        <v>1034</v>
      </c>
      <c r="C1357" t="s">
        <v>19</v>
      </c>
      <c r="D1357" t="s">
        <v>20</v>
      </c>
      <c r="E1357" t="s">
        <v>21</v>
      </c>
      <c r="F1357" t="s">
        <v>23</v>
      </c>
      <c r="G1357" t="s">
        <v>24</v>
      </c>
      <c r="H1357" t="s">
        <v>25</v>
      </c>
      <c r="I1357">
        <v>3</v>
      </c>
      <c r="J1357">
        <v>157</v>
      </c>
      <c r="K1357">
        <v>160317</v>
      </c>
      <c r="L1357">
        <v>16</v>
      </c>
      <c r="M1357">
        <v>3</v>
      </c>
      <c r="N1357">
        <v>2017</v>
      </c>
      <c r="O1357" t="s">
        <v>26</v>
      </c>
      <c r="P1357">
        <v>16</v>
      </c>
      <c r="Q1357" t="s">
        <v>431</v>
      </c>
      <c r="R1357">
        <v>5</v>
      </c>
      <c r="S1357">
        <v>6</v>
      </c>
      <c r="T1357">
        <v>1.66E-2</v>
      </c>
      <c r="U1357">
        <v>3.07</v>
      </c>
      <c r="V1357">
        <f t="shared" si="21"/>
        <v>20.323683875099292</v>
      </c>
      <c r="W1357" t="s">
        <v>435</v>
      </c>
      <c r="Y1357" t="str">
        <f>VLOOKUP(Q1357,'Lista spp'!A:H,8,FALSE)</f>
        <v>dpla</v>
      </c>
    </row>
    <row r="1358" spans="1:25" x14ac:dyDescent="0.25">
      <c r="A1358" t="s">
        <v>136</v>
      </c>
      <c r="B1358" t="s">
        <v>1034</v>
      </c>
      <c r="C1358" t="s">
        <v>19</v>
      </c>
      <c r="D1358" t="s">
        <v>20</v>
      </c>
      <c r="E1358" t="s">
        <v>21</v>
      </c>
      <c r="F1358" t="s">
        <v>23</v>
      </c>
      <c r="G1358" t="s">
        <v>24</v>
      </c>
      <c r="H1358" t="s">
        <v>25</v>
      </c>
      <c r="I1358">
        <v>3</v>
      </c>
      <c r="J1358">
        <v>157</v>
      </c>
      <c r="K1358">
        <v>160317</v>
      </c>
      <c r="L1358">
        <v>16</v>
      </c>
      <c r="M1358">
        <v>3</v>
      </c>
      <c r="N1358">
        <v>2017</v>
      </c>
      <c r="O1358" t="s">
        <v>26</v>
      </c>
      <c r="P1358">
        <v>16</v>
      </c>
      <c r="Q1358" t="s">
        <v>431</v>
      </c>
      <c r="R1358">
        <v>5</v>
      </c>
      <c r="S1358">
        <v>8</v>
      </c>
      <c r="T1358">
        <v>1.66E-2</v>
      </c>
      <c r="U1358">
        <v>3.07</v>
      </c>
      <c r="V1358">
        <f t="shared" si="21"/>
        <v>49.15462106323907</v>
      </c>
      <c r="W1358" t="s">
        <v>435</v>
      </c>
      <c r="Y1358" t="str">
        <f>VLOOKUP(Q1358,'Lista spp'!A:H,8,FALSE)</f>
        <v>dpla</v>
      </c>
    </row>
    <row r="1359" spans="1:25" x14ac:dyDescent="0.25">
      <c r="A1359" t="s">
        <v>136</v>
      </c>
      <c r="B1359" t="s">
        <v>1034</v>
      </c>
      <c r="C1359" t="s">
        <v>19</v>
      </c>
      <c r="D1359" t="s">
        <v>20</v>
      </c>
      <c r="E1359" t="s">
        <v>21</v>
      </c>
      <c r="F1359" t="s">
        <v>23</v>
      </c>
      <c r="G1359" t="s">
        <v>24</v>
      </c>
      <c r="H1359" t="s">
        <v>25</v>
      </c>
      <c r="I1359">
        <v>3</v>
      </c>
      <c r="J1359">
        <v>157</v>
      </c>
      <c r="K1359">
        <v>160317</v>
      </c>
      <c r="L1359">
        <v>16</v>
      </c>
      <c r="M1359">
        <v>3</v>
      </c>
      <c r="N1359">
        <v>2017</v>
      </c>
      <c r="O1359" t="s">
        <v>26</v>
      </c>
      <c r="P1359">
        <v>16</v>
      </c>
      <c r="Q1359" t="s">
        <v>436</v>
      </c>
      <c r="R1359">
        <v>3</v>
      </c>
      <c r="S1359">
        <v>20</v>
      </c>
      <c r="T1359">
        <v>1.6199999999999999E-2</v>
      </c>
      <c r="U1359">
        <v>3.19</v>
      </c>
      <c r="V1359">
        <f t="shared" si="21"/>
        <v>686.94498198018641</v>
      </c>
      <c r="Y1359" t="str">
        <f>VLOOKUP(Q1359,'Lista spp'!A:H,8,FALSE)</f>
        <v>dpla</v>
      </c>
    </row>
    <row r="1360" spans="1:25" x14ac:dyDescent="0.25">
      <c r="A1360" t="s">
        <v>136</v>
      </c>
      <c r="B1360" t="s">
        <v>1034</v>
      </c>
      <c r="C1360" t="s">
        <v>19</v>
      </c>
      <c r="D1360" t="s">
        <v>20</v>
      </c>
      <c r="E1360" t="s">
        <v>21</v>
      </c>
      <c r="F1360" t="s">
        <v>23</v>
      </c>
      <c r="G1360" t="s">
        <v>24</v>
      </c>
      <c r="H1360" t="s">
        <v>25</v>
      </c>
      <c r="I1360">
        <v>3</v>
      </c>
      <c r="J1360">
        <v>157</v>
      </c>
      <c r="K1360">
        <v>160317</v>
      </c>
      <c r="L1360">
        <v>16</v>
      </c>
      <c r="M1360">
        <v>3</v>
      </c>
      <c r="N1360">
        <v>2017</v>
      </c>
      <c r="O1360" t="s">
        <v>26</v>
      </c>
      <c r="P1360">
        <v>16</v>
      </c>
      <c r="Q1360" t="s">
        <v>431</v>
      </c>
      <c r="R1360">
        <v>1</v>
      </c>
      <c r="S1360">
        <v>15</v>
      </c>
      <c r="T1360">
        <v>1.66E-2</v>
      </c>
      <c r="U1360">
        <v>3.07</v>
      </c>
      <c r="V1360">
        <f t="shared" si="21"/>
        <v>67.718644022102225</v>
      </c>
      <c r="W1360" t="s">
        <v>432</v>
      </c>
      <c r="Y1360" t="str">
        <f>VLOOKUP(Q1360,'Lista spp'!A:H,8,FALSE)</f>
        <v>dpla</v>
      </c>
    </row>
    <row r="1361" spans="1:25" x14ac:dyDescent="0.25">
      <c r="A1361" t="s">
        <v>136</v>
      </c>
      <c r="B1361" t="s">
        <v>1034</v>
      </c>
      <c r="C1361" t="s">
        <v>19</v>
      </c>
      <c r="D1361" t="s">
        <v>20</v>
      </c>
      <c r="E1361" t="s">
        <v>21</v>
      </c>
      <c r="F1361" t="s">
        <v>23</v>
      </c>
      <c r="G1361" t="s">
        <v>24</v>
      </c>
      <c r="H1361" t="s">
        <v>25</v>
      </c>
      <c r="I1361">
        <v>3</v>
      </c>
      <c r="J1361">
        <v>157</v>
      </c>
      <c r="K1361">
        <v>160317</v>
      </c>
      <c r="L1361">
        <v>16</v>
      </c>
      <c r="M1361">
        <v>3</v>
      </c>
      <c r="N1361">
        <v>2017</v>
      </c>
      <c r="O1361" t="s">
        <v>26</v>
      </c>
      <c r="P1361">
        <v>16</v>
      </c>
      <c r="Q1361" t="s">
        <v>469</v>
      </c>
      <c r="R1361">
        <v>1</v>
      </c>
      <c r="S1361">
        <v>12</v>
      </c>
      <c r="T1361">
        <v>2.1999999999999999E-2</v>
      </c>
      <c r="U1361">
        <v>2.95</v>
      </c>
      <c r="V1361">
        <f t="shared" si="21"/>
        <v>33.574330146534869</v>
      </c>
      <c r="W1361" t="s">
        <v>435</v>
      </c>
      <c r="Y1361" t="str">
        <f>VLOOKUP(Q1361,'Lista spp'!A:H,8,FALSE)</f>
        <v>scrp</v>
      </c>
    </row>
    <row r="1362" spans="1:25" x14ac:dyDescent="0.25">
      <c r="A1362" t="s">
        <v>136</v>
      </c>
      <c r="B1362" t="s">
        <v>1034</v>
      </c>
      <c r="C1362" t="s">
        <v>19</v>
      </c>
      <c r="D1362" t="s">
        <v>20</v>
      </c>
      <c r="E1362" t="s">
        <v>21</v>
      </c>
      <c r="F1362" t="s">
        <v>23</v>
      </c>
      <c r="G1362" t="s">
        <v>24</v>
      </c>
      <c r="H1362" t="s">
        <v>25</v>
      </c>
      <c r="I1362">
        <v>3</v>
      </c>
      <c r="J1362">
        <v>157</v>
      </c>
      <c r="K1362">
        <v>160317</v>
      </c>
      <c r="L1362">
        <v>16</v>
      </c>
      <c r="M1362">
        <v>3</v>
      </c>
      <c r="N1362">
        <v>2017</v>
      </c>
      <c r="O1362" t="s">
        <v>26</v>
      </c>
      <c r="P1362">
        <v>16</v>
      </c>
      <c r="Q1362" t="s">
        <v>515</v>
      </c>
      <c r="R1362">
        <v>1</v>
      </c>
      <c r="S1362">
        <v>18</v>
      </c>
      <c r="T1362">
        <v>2.4E-2</v>
      </c>
      <c r="U1362">
        <v>2.93</v>
      </c>
      <c r="V1362">
        <f t="shared" si="21"/>
        <v>114.32986262660718</v>
      </c>
      <c r="Y1362" t="str">
        <f>VLOOKUP(Q1362,'Lista spp'!A:H,8,FALSE)</f>
        <v>scrp</v>
      </c>
    </row>
    <row r="1363" spans="1:25" x14ac:dyDescent="0.25">
      <c r="A1363" t="s">
        <v>136</v>
      </c>
      <c r="B1363" t="s">
        <v>1034</v>
      </c>
      <c r="C1363" t="s">
        <v>19</v>
      </c>
      <c r="D1363" t="s">
        <v>20</v>
      </c>
      <c r="E1363" t="s">
        <v>21</v>
      </c>
      <c r="F1363" t="s">
        <v>23</v>
      </c>
      <c r="G1363" t="s">
        <v>24</v>
      </c>
      <c r="H1363" t="s">
        <v>25</v>
      </c>
      <c r="I1363">
        <v>3</v>
      </c>
      <c r="J1363">
        <v>157</v>
      </c>
      <c r="K1363">
        <v>160317</v>
      </c>
      <c r="L1363">
        <v>16</v>
      </c>
      <c r="M1363">
        <v>3</v>
      </c>
      <c r="N1363">
        <v>2017</v>
      </c>
      <c r="O1363" t="s">
        <v>26</v>
      </c>
      <c r="P1363">
        <v>16</v>
      </c>
      <c r="Q1363" t="s">
        <v>618</v>
      </c>
      <c r="R1363">
        <v>1</v>
      </c>
      <c r="S1363">
        <v>10</v>
      </c>
      <c r="T1363">
        <v>5.6099999999999997E-2</v>
      </c>
      <c r="U1363">
        <v>2.653</v>
      </c>
      <c r="V1363">
        <f t="shared" si="21"/>
        <v>25.232649859513472</v>
      </c>
      <c r="X1363" t="s">
        <v>619</v>
      </c>
      <c r="Y1363" t="str">
        <f>VLOOKUP(Q1363,'Lista spp'!A:H,8,FALSE)</f>
        <v>sinv</v>
      </c>
    </row>
    <row r="1364" spans="1:25" x14ac:dyDescent="0.25">
      <c r="A1364" t="s">
        <v>136</v>
      </c>
      <c r="B1364" t="s">
        <v>1034</v>
      </c>
      <c r="C1364" t="s">
        <v>19</v>
      </c>
      <c r="D1364" t="s">
        <v>20</v>
      </c>
      <c r="E1364" t="s">
        <v>21</v>
      </c>
      <c r="F1364" t="s">
        <v>23</v>
      </c>
      <c r="G1364" t="s">
        <v>24</v>
      </c>
      <c r="H1364" t="s">
        <v>25</v>
      </c>
      <c r="I1364">
        <v>3</v>
      </c>
      <c r="J1364">
        <v>157</v>
      </c>
      <c r="K1364">
        <v>160317</v>
      </c>
      <c r="L1364">
        <v>16</v>
      </c>
      <c r="M1364">
        <v>3</v>
      </c>
      <c r="N1364">
        <v>2017</v>
      </c>
      <c r="O1364" t="s">
        <v>26</v>
      </c>
      <c r="P1364">
        <v>16</v>
      </c>
      <c r="Q1364" t="s">
        <v>626</v>
      </c>
      <c r="R1364">
        <v>1</v>
      </c>
      <c r="S1364">
        <v>12</v>
      </c>
      <c r="T1364">
        <v>1.9300000000000001E-2</v>
      </c>
      <c r="U1364">
        <v>2.96</v>
      </c>
      <c r="V1364">
        <f t="shared" si="21"/>
        <v>30.19491402110754</v>
      </c>
      <c r="Y1364" t="str">
        <f>VLOOKUP(Q1364,'Lista spp'!A:H,8,FALSE)</f>
        <v>ther</v>
      </c>
    </row>
    <row r="1365" spans="1:25" x14ac:dyDescent="0.25">
      <c r="A1365" t="s">
        <v>136</v>
      </c>
      <c r="B1365" t="s">
        <v>1034</v>
      </c>
      <c r="C1365" t="s">
        <v>19</v>
      </c>
      <c r="D1365" t="s">
        <v>20</v>
      </c>
      <c r="E1365" t="s">
        <v>21</v>
      </c>
      <c r="F1365" t="s">
        <v>23</v>
      </c>
      <c r="G1365" t="s">
        <v>24</v>
      </c>
      <c r="H1365" t="s">
        <v>25</v>
      </c>
      <c r="I1365">
        <v>3</v>
      </c>
      <c r="J1365">
        <v>157</v>
      </c>
      <c r="K1365">
        <v>160317</v>
      </c>
      <c r="L1365">
        <v>16</v>
      </c>
      <c r="M1365">
        <v>3</v>
      </c>
      <c r="N1365">
        <v>2017</v>
      </c>
      <c r="O1365" t="s">
        <v>26</v>
      </c>
      <c r="P1365">
        <v>16</v>
      </c>
      <c r="Q1365" t="s">
        <v>627</v>
      </c>
      <c r="R1365">
        <v>1</v>
      </c>
      <c r="S1365">
        <v>9</v>
      </c>
      <c r="T1365">
        <v>1.9300000000000001E-2</v>
      </c>
      <c r="U1365">
        <v>2.96</v>
      </c>
      <c r="V1365">
        <f t="shared" si="21"/>
        <v>12.885911281837878</v>
      </c>
      <c r="Y1365" t="str">
        <f>VLOOKUP(Q1365,'Lista spp'!A:H,8,FALSE)</f>
        <v>dpla</v>
      </c>
    </row>
    <row r="1366" spans="1:25" x14ac:dyDescent="0.25">
      <c r="A1366" t="s">
        <v>137</v>
      </c>
      <c r="B1366" t="s">
        <v>1034</v>
      </c>
      <c r="C1366" t="s">
        <v>19</v>
      </c>
      <c r="D1366" t="s">
        <v>20</v>
      </c>
      <c r="E1366" t="s">
        <v>21</v>
      </c>
      <c r="F1366" t="s">
        <v>23</v>
      </c>
      <c r="G1366" t="s">
        <v>24</v>
      </c>
      <c r="H1366" t="s">
        <v>25</v>
      </c>
      <c r="I1366">
        <v>4</v>
      </c>
      <c r="J1366">
        <v>158</v>
      </c>
      <c r="K1366">
        <v>160317</v>
      </c>
      <c r="L1366">
        <v>16</v>
      </c>
      <c r="M1366">
        <v>3</v>
      </c>
      <c r="N1366">
        <v>2017</v>
      </c>
      <c r="O1366" t="s">
        <v>26</v>
      </c>
      <c r="P1366">
        <v>16</v>
      </c>
      <c r="Q1366" t="s">
        <v>118</v>
      </c>
      <c r="R1366">
        <v>3</v>
      </c>
      <c r="S1366">
        <v>40</v>
      </c>
      <c r="T1366">
        <v>4.4999999999999998E-2</v>
      </c>
      <c r="U1366">
        <v>2.7269999999999999</v>
      </c>
      <c r="V1366">
        <f t="shared" si="21"/>
        <v>3156.1044301674597</v>
      </c>
      <c r="Y1366" t="str">
        <f>VLOOKUP(Q1366,'Lista spp'!A:H,8,FALSE)</f>
        <v>mcar</v>
      </c>
    </row>
    <row r="1367" spans="1:25" x14ac:dyDescent="0.25">
      <c r="A1367" t="s">
        <v>137</v>
      </c>
      <c r="B1367" t="s">
        <v>1034</v>
      </c>
      <c r="C1367" t="s">
        <v>19</v>
      </c>
      <c r="D1367" t="s">
        <v>20</v>
      </c>
      <c r="E1367" t="s">
        <v>21</v>
      </c>
      <c r="F1367" t="s">
        <v>23</v>
      </c>
      <c r="G1367" t="s">
        <v>24</v>
      </c>
      <c r="H1367" t="s">
        <v>25</v>
      </c>
      <c r="I1367">
        <v>4</v>
      </c>
      <c r="J1367">
        <v>158</v>
      </c>
      <c r="K1367">
        <v>160317</v>
      </c>
      <c r="L1367">
        <v>16</v>
      </c>
      <c r="M1367">
        <v>3</v>
      </c>
      <c r="N1367">
        <v>2017</v>
      </c>
      <c r="O1367" t="s">
        <v>26</v>
      </c>
      <c r="P1367">
        <v>16</v>
      </c>
      <c r="Q1367" t="s">
        <v>301</v>
      </c>
      <c r="R1367">
        <v>1</v>
      </c>
      <c r="S1367">
        <v>10</v>
      </c>
      <c r="T1367">
        <v>1.95E-2</v>
      </c>
      <c r="U1367">
        <v>3.11</v>
      </c>
      <c r="V1367">
        <f t="shared" si="21"/>
        <v>25.120866258016125</v>
      </c>
      <c r="Y1367" t="str">
        <f>VLOOKUP(Q1367,'Lista spp'!A:H,8,FALSE)</f>
        <v>minv</v>
      </c>
    </row>
    <row r="1368" spans="1:25" x14ac:dyDescent="0.25">
      <c r="A1368" t="s">
        <v>137</v>
      </c>
      <c r="B1368" t="s">
        <v>1034</v>
      </c>
      <c r="C1368" t="s">
        <v>19</v>
      </c>
      <c r="D1368" t="s">
        <v>20</v>
      </c>
      <c r="E1368" t="s">
        <v>21</v>
      </c>
      <c r="F1368" t="s">
        <v>23</v>
      </c>
      <c r="G1368" t="s">
        <v>24</v>
      </c>
      <c r="H1368" t="s">
        <v>25</v>
      </c>
      <c r="I1368">
        <v>4</v>
      </c>
      <c r="J1368">
        <v>158</v>
      </c>
      <c r="K1368">
        <v>160317</v>
      </c>
      <c r="L1368">
        <v>16</v>
      </c>
      <c r="M1368">
        <v>3</v>
      </c>
      <c r="N1368">
        <v>2017</v>
      </c>
      <c r="O1368" t="s">
        <v>26</v>
      </c>
      <c r="P1368">
        <v>16</v>
      </c>
      <c r="Q1368" t="s">
        <v>301</v>
      </c>
      <c r="R1368">
        <v>1</v>
      </c>
      <c r="S1368">
        <v>18</v>
      </c>
      <c r="T1368">
        <v>1.95E-2</v>
      </c>
      <c r="U1368">
        <v>3.11</v>
      </c>
      <c r="V1368">
        <f t="shared" si="21"/>
        <v>156.29032786402641</v>
      </c>
      <c r="Y1368" t="str">
        <f>VLOOKUP(Q1368,'Lista spp'!A:H,8,FALSE)</f>
        <v>minv</v>
      </c>
    </row>
    <row r="1369" spans="1:25" x14ac:dyDescent="0.25">
      <c r="A1369" t="s">
        <v>137</v>
      </c>
      <c r="B1369" t="s">
        <v>1034</v>
      </c>
      <c r="C1369" t="s">
        <v>19</v>
      </c>
      <c r="D1369" t="s">
        <v>20</v>
      </c>
      <c r="E1369" t="s">
        <v>21</v>
      </c>
      <c r="F1369" t="s">
        <v>23</v>
      </c>
      <c r="G1369" t="s">
        <v>24</v>
      </c>
      <c r="H1369" t="s">
        <v>25</v>
      </c>
      <c r="I1369">
        <v>4</v>
      </c>
      <c r="J1369">
        <v>158</v>
      </c>
      <c r="K1369">
        <v>160317</v>
      </c>
      <c r="L1369">
        <v>16</v>
      </c>
      <c r="M1369">
        <v>3</v>
      </c>
      <c r="N1369">
        <v>2017</v>
      </c>
      <c r="O1369" t="s">
        <v>26</v>
      </c>
      <c r="P1369">
        <v>16</v>
      </c>
      <c r="Q1369" t="s">
        <v>307</v>
      </c>
      <c r="R1369">
        <v>3</v>
      </c>
      <c r="S1369">
        <v>20</v>
      </c>
      <c r="T1369">
        <v>1.01E-2</v>
      </c>
      <c r="U1369">
        <v>3.0813000000000001</v>
      </c>
      <c r="V1369">
        <f t="shared" si="21"/>
        <v>309.24761159802665</v>
      </c>
      <c r="Y1369" t="str">
        <f>VLOOKUP(Q1369,'Lista spp'!A:H,8,FALSE)</f>
        <v>minv</v>
      </c>
    </row>
    <row r="1370" spans="1:25" x14ac:dyDescent="0.25">
      <c r="A1370" t="s">
        <v>137</v>
      </c>
      <c r="B1370" t="s">
        <v>1034</v>
      </c>
      <c r="C1370" t="s">
        <v>19</v>
      </c>
      <c r="D1370" t="s">
        <v>20</v>
      </c>
      <c r="E1370" t="s">
        <v>21</v>
      </c>
      <c r="F1370" t="s">
        <v>23</v>
      </c>
      <c r="G1370" t="s">
        <v>24</v>
      </c>
      <c r="H1370" t="s">
        <v>25</v>
      </c>
      <c r="I1370">
        <v>4</v>
      </c>
      <c r="J1370">
        <v>158</v>
      </c>
      <c r="K1370">
        <v>160317</v>
      </c>
      <c r="L1370">
        <v>16</v>
      </c>
      <c r="M1370">
        <v>3</v>
      </c>
      <c r="N1370">
        <v>2017</v>
      </c>
      <c r="O1370" t="s">
        <v>26</v>
      </c>
      <c r="P1370">
        <v>16</v>
      </c>
      <c r="Q1370" t="s">
        <v>408</v>
      </c>
      <c r="R1370">
        <v>1</v>
      </c>
      <c r="S1370">
        <v>18</v>
      </c>
      <c r="T1370">
        <v>2.46E-2</v>
      </c>
      <c r="U1370">
        <v>2.85</v>
      </c>
      <c r="V1370">
        <f t="shared" si="21"/>
        <v>92.995459925872595</v>
      </c>
      <c r="Y1370" t="str">
        <f>VLOOKUP(Q1370,'Lista spp'!A:H,8,FALSE)</f>
        <v>omni</v>
      </c>
    </row>
    <row r="1371" spans="1:25" x14ac:dyDescent="0.25">
      <c r="A1371" t="s">
        <v>137</v>
      </c>
      <c r="B1371" t="s">
        <v>1034</v>
      </c>
      <c r="C1371" t="s">
        <v>19</v>
      </c>
      <c r="D1371" t="s">
        <v>20</v>
      </c>
      <c r="E1371" t="s">
        <v>21</v>
      </c>
      <c r="F1371" t="s">
        <v>23</v>
      </c>
      <c r="G1371" t="s">
        <v>24</v>
      </c>
      <c r="H1371" t="s">
        <v>25</v>
      </c>
      <c r="I1371">
        <v>4</v>
      </c>
      <c r="J1371">
        <v>158</v>
      </c>
      <c r="K1371">
        <v>160317</v>
      </c>
      <c r="L1371">
        <v>16</v>
      </c>
      <c r="M1371">
        <v>3</v>
      </c>
      <c r="N1371">
        <v>2017</v>
      </c>
      <c r="O1371" t="s">
        <v>26</v>
      </c>
      <c r="P1371">
        <v>16</v>
      </c>
      <c r="Q1371" t="s">
        <v>408</v>
      </c>
      <c r="R1371">
        <v>2</v>
      </c>
      <c r="S1371">
        <v>15</v>
      </c>
      <c r="T1371">
        <v>2.46E-2</v>
      </c>
      <c r="U1371">
        <v>2.85</v>
      </c>
      <c r="V1371">
        <f t="shared" si="21"/>
        <v>110.61784437911781</v>
      </c>
      <c r="Y1371" t="str">
        <f>VLOOKUP(Q1371,'Lista spp'!A:H,8,FALSE)</f>
        <v>omni</v>
      </c>
    </row>
    <row r="1372" spans="1:25" x14ac:dyDescent="0.25">
      <c r="A1372" t="s">
        <v>137</v>
      </c>
      <c r="B1372" t="s">
        <v>1034</v>
      </c>
      <c r="C1372" t="s">
        <v>19</v>
      </c>
      <c r="D1372" t="s">
        <v>20</v>
      </c>
      <c r="E1372" t="s">
        <v>21</v>
      </c>
      <c r="F1372" t="s">
        <v>23</v>
      </c>
      <c r="G1372" t="s">
        <v>24</v>
      </c>
      <c r="H1372" t="s">
        <v>25</v>
      </c>
      <c r="I1372">
        <v>4</v>
      </c>
      <c r="J1372">
        <v>158</v>
      </c>
      <c r="K1372">
        <v>160317</v>
      </c>
      <c r="L1372">
        <v>16</v>
      </c>
      <c r="M1372">
        <v>3</v>
      </c>
      <c r="N1372">
        <v>2017</v>
      </c>
      <c r="O1372" t="s">
        <v>26</v>
      </c>
      <c r="P1372">
        <v>16</v>
      </c>
      <c r="Q1372" t="s">
        <v>408</v>
      </c>
      <c r="R1372">
        <v>1</v>
      </c>
      <c r="S1372">
        <v>20</v>
      </c>
      <c r="T1372">
        <v>2.46E-2</v>
      </c>
      <c r="U1372">
        <v>2.85</v>
      </c>
      <c r="V1372">
        <f t="shared" si="21"/>
        <v>125.56557644574359</v>
      </c>
      <c r="Y1372" t="str">
        <f>VLOOKUP(Q1372,'Lista spp'!A:H,8,FALSE)</f>
        <v>omni</v>
      </c>
    </row>
    <row r="1373" spans="1:25" x14ac:dyDescent="0.25">
      <c r="A1373" t="s">
        <v>137</v>
      </c>
      <c r="B1373" t="s">
        <v>1034</v>
      </c>
      <c r="C1373" t="s">
        <v>19</v>
      </c>
      <c r="D1373" t="s">
        <v>20</v>
      </c>
      <c r="E1373" t="s">
        <v>21</v>
      </c>
      <c r="F1373" t="s">
        <v>23</v>
      </c>
      <c r="G1373" t="s">
        <v>24</v>
      </c>
      <c r="H1373" t="s">
        <v>25</v>
      </c>
      <c r="I1373">
        <v>4</v>
      </c>
      <c r="J1373">
        <v>158</v>
      </c>
      <c r="K1373">
        <v>160317</v>
      </c>
      <c r="L1373">
        <v>16</v>
      </c>
      <c r="M1373">
        <v>3</v>
      </c>
      <c r="N1373">
        <v>2017</v>
      </c>
      <c r="O1373" t="s">
        <v>26</v>
      </c>
      <c r="P1373">
        <v>16</v>
      </c>
      <c r="Q1373" t="s">
        <v>431</v>
      </c>
      <c r="R1373">
        <v>1</v>
      </c>
      <c r="S1373">
        <v>12</v>
      </c>
      <c r="T1373">
        <v>1.66E-2</v>
      </c>
      <c r="U1373">
        <v>3.07</v>
      </c>
      <c r="V1373">
        <f t="shared" si="21"/>
        <v>34.134576058196551</v>
      </c>
      <c r="W1373" t="s">
        <v>432</v>
      </c>
      <c r="Y1373" t="str">
        <f>VLOOKUP(Q1373,'Lista spp'!A:H,8,FALSE)</f>
        <v>dpla</v>
      </c>
    </row>
    <row r="1374" spans="1:25" x14ac:dyDescent="0.25">
      <c r="A1374" t="s">
        <v>137</v>
      </c>
      <c r="B1374" t="s">
        <v>1034</v>
      </c>
      <c r="C1374" t="s">
        <v>19</v>
      </c>
      <c r="D1374" t="s">
        <v>20</v>
      </c>
      <c r="E1374" t="s">
        <v>21</v>
      </c>
      <c r="F1374" t="s">
        <v>23</v>
      </c>
      <c r="G1374" t="s">
        <v>24</v>
      </c>
      <c r="H1374" t="s">
        <v>25</v>
      </c>
      <c r="I1374">
        <v>4</v>
      </c>
      <c r="J1374">
        <v>158</v>
      </c>
      <c r="K1374">
        <v>160317</v>
      </c>
      <c r="L1374">
        <v>16</v>
      </c>
      <c r="M1374">
        <v>3</v>
      </c>
      <c r="N1374">
        <v>2017</v>
      </c>
      <c r="O1374" t="s">
        <v>26</v>
      </c>
      <c r="P1374">
        <v>16</v>
      </c>
      <c r="Q1374" t="s">
        <v>431</v>
      </c>
      <c r="R1374">
        <v>4</v>
      </c>
      <c r="S1374">
        <v>10</v>
      </c>
      <c r="T1374">
        <v>1.66E-2</v>
      </c>
      <c r="U1374">
        <v>3.07</v>
      </c>
      <c r="V1374">
        <f t="shared" si="21"/>
        <v>78.013197647984768</v>
      </c>
      <c r="W1374" t="s">
        <v>435</v>
      </c>
      <c r="Y1374" t="str">
        <f>VLOOKUP(Q1374,'Lista spp'!A:H,8,FALSE)</f>
        <v>dpla</v>
      </c>
    </row>
    <row r="1375" spans="1:25" x14ac:dyDescent="0.25">
      <c r="A1375" t="s">
        <v>137</v>
      </c>
      <c r="B1375" t="s">
        <v>1034</v>
      </c>
      <c r="C1375" t="s">
        <v>19</v>
      </c>
      <c r="D1375" t="s">
        <v>20</v>
      </c>
      <c r="E1375" t="s">
        <v>21</v>
      </c>
      <c r="F1375" t="s">
        <v>23</v>
      </c>
      <c r="G1375" t="s">
        <v>24</v>
      </c>
      <c r="H1375" t="s">
        <v>25</v>
      </c>
      <c r="I1375">
        <v>4</v>
      </c>
      <c r="J1375">
        <v>158</v>
      </c>
      <c r="K1375">
        <v>160317</v>
      </c>
      <c r="L1375">
        <v>16</v>
      </c>
      <c r="M1375">
        <v>3</v>
      </c>
      <c r="N1375">
        <v>2017</v>
      </c>
      <c r="O1375" t="s">
        <v>26</v>
      </c>
      <c r="P1375">
        <v>16</v>
      </c>
      <c r="Q1375" t="s">
        <v>431</v>
      </c>
      <c r="R1375">
        <v>3</v>
      </c>
      <c r="S1375">
        <v>8</v>
      </c>
      <c r="T1375">
        <v>1.66E-2</v>
      </c>
      <c r="U1375">
        <v>3.07</v>
      </c>
      <c r="V1375">
        <f t="shared" si="21"/>
        <v>29.492772637943439</v>
      </c>
      <c r="W1375" t="s">
        <v>435</v>
      </c>
      <c r="Y1375" t="str">
        <f>VLOOKUP(Q1375,'Lista spp'!A:H,8,FALSE)</f>
        <v>dpla</v>
      </c>
    </row>
    <row r="1376" spans="1:25" x14ac:dyDescent="0.25">
      <c r="A1376" t="s">
        <v>137</v>
      </c>
      <c r="B1376" t="s">
        <v>1034</v>
      </c>
      <c r="C1376" t="s">
        <v>19</v>
      </c>
      <c r="D1376" t="s">
        <v>20</v>
      </c>
      <c r="E1376" t="s">
        <v>21</v>
      </c>
      <c r="F1376" t="s">
        <v>23</v>
      </c>
      <c r="G1376" t="s">
        <v>24</v>
      </c>
      <c r="H1376" t="s">
        <v>25</v>
      </c>
      <c r="I1376">
        <v>4</v>
      </c>
      <c r="J1376">
        <v>158</v>
      </c>
      <c r="K1376">
        <v>160317</v>
      </c>
      <c r="L1376">
        <v>16</v>
      </c>
      <c r="M1376">
        <v>3</v>
      </c>
      <c r="N1376">
        <v>2017</v>
      </c>
      <c r="O1376" t="s">
        <v>26</v>
      </c>
      <c r="P1376">
        <v>16</v>
      </c>
      <c r="Q1376" t="s">
        <v>431</v>
      </c>
      <c r="R1376">
        <v>5</v>
      </c>
      <c r="S1376">
        <v>7</v>
      </c>
      <c r="T1376">
        <v>1.66E-2</v>
      </c>
      <c r="U1376">
        <v>3.07</v>
      </c>
      <c r="V1376">
        <f t="shared" si="21"/>
        <v>32.623389042441637</v>
      </c>
      <c r="W1376" t="s">
        <v>435</v>
      </c>
      <c r="Y1376" t="str">
        <f>VLOOKUP(Q1376,'Lista spp'!A:H,8,FALSE)</f>
        <v>dpla</v>
      </c>
    </row>
    <row r="1377" spans="1:25" x14ac:dyDescent="0.25">
      <c r="A1377" t="s">
        <v>137</v>
      </c>
      <c r="B1377" t="s">
        <v>1034</v>
      </c>
      <c r="C1377" t="s">
        <v>19</v>
      </c>
      <c r="D1377" t="s">
        <v>20</v>
      </c>
      <c r="E1377" t="s">
        <v>21</v>
      </c>
      <c r="F1377" t="s">
        <v>23</v>
      </c>
      <c r="G1377" t="s">
        <v>24</v>
      </c>
      <c r="H1377" t="s">
        <v>25</v>
      </c>
      <c r="I1377">
        <v>4</v>
      </c>
      <c r="J1377">
        <v>158</v>
      </c>
      <c r="K1377">
        <v>160317</v>
      </c>
      <c r="L1377">
        <v>16</v>
      </c>
      <c r="M1377">
        <v>3</v>
      </c>
      <c r="N1377">
        <v>2017</v>
      </c>
      <c r="O1377" t="s">
        <v>26</v>
      </c>
      <c r="P1377">
        <v>16</v>
      </c>
      <c r="Q1377" t="s">
        <v>448</v>
      </c>
      <c r="R1377">
        <v>2</v>
      </c>
      <c r="S1377">
        <v>23</v>
      </c>
      <c r="T1377">
        <v>1.7100000000000001E-2</v>
      </c>
      <c r="U1377">
        <v>3.2</v>
      </c>
      <c r="V1377">
        <f t="shared" si="21"/>
        <v>779.03179178590506</v>
      </c>
      <c r="W1377" t="s">
        <v>435</v>
      </c>
      <c r="Y1377" t="str">
        <f>VLOOKUP(Q1377,'Lista spp'!A:H,8,FALSE)</f>
        <v>scrp</v>
      </c>
    </row>
    <row r="1378" spans="1:25" x14ac:dyDescent="0.25">
      <c r="A1378" t="s">
        <v>137</v>
      </c>
      <c r="B1378" t="s">
        <v>1034</v>
      </c>
      <c r="C1378" t="s">
        <v>19</v>
      </c>
      <c r="D1378" t="s">
        <v>20</v>
      </c>
      <c r="E1378" t="s">
        <v>21</v>
      </c>
      <c r="F1378" t="s">
        <v>23</v>
      </c>
      <c r="G1378" t="s">
        <v>24</v>
      </c>
      <c r="H1378" t="s">
        <v>25</v>
      </c>
      <c r="I1378">
        <v>4</v>
      </c>
      <c r="J1378">
        <v>158</v>
      </c>
      <c r="K1378">
        <v>160317</v>
      </c>
      <c r="L1378">
        <v>16</v>
      </c>
      <c r="M1378">
        <v>3</v>
      </c>
      <c r="N1378">
        <v>2017</v>
      </c>
      <c r="O1378" t="s">
        <v>26</v>
      </c>
      <c r="P1378">
        <v>16</v>
      </c>
      <c r="Q1378" t="s">
        <v>448</v>
      </c>
      <c r="R1378">
        <v>1</v>
      </c>
      <c r="S1378">
        <v>10</v>
      </c>
      <c r="T1378">
        <v>1.7100000000000001E-2</v>
      </c>
      <c r="U1378">
        <v>3.2</v>
      </c>
      <c r="V1378">
        <f t="shared" si="21"/>
        <v>27.101673591085078</v>
      </c>
      <c r="W1378" t="s">
        <v>435</v>
      </c>
      <c r="Y1378" t="str">
        <f>VLOOKUP(Q1378,'Lista spp'!A:H,8,FALSE)</f>
        <v>scrp</v>
      </c>
    </row>
    <row r="1379" spans="1:25" x14ac:dyDescent="0.25">
      <c r="A1379" t="s">
        <v>137</v>
      </c>
      <c r="B1379" t="s">
        <v>1034</v>
      </c>
      <c r="C1379" t="s">
        <v>19</v>
      </c>
      <c r="D1379" t="s">
        <v>20</v>
      </c>
      <c r="E1379" t="s">
        <v>21</v>
      </c>
      <c r="F1379" t="s">
        <v>23</v>
      </c>
      <c r="G1379" t="s">
        <v>24</v>
      </c>
      <c r="H1379" t="s">
        <v>25</v>
      </c>
      <c r="I1379">
        <v>4</v>
      </c>
      <c r="J1379">
        <v>158</v>
      </c>
      <c r="K1379">
        <v>160317</v>
      </c>
      <c r="L1379">
        <v>16</v>
      </c>
      <c r="M1379">
        <v>3</v>
      </c>
      <c r="N1379">
        <v>2017</v>
      </c>
      <c r="O1379" t="s">
        <v>26</v>
      </c>
      <c r="P1379">
        <v>16</v>
      </c>
      <c r="Q1379" t="s">
        <v>515</v>
      </c>
      <c r="R1379">
        <v>1</v>
      </c>
      <c r="S1379">
        <v>30</v>
      </c>
      <c r="T1379">
        <v>2.4E-2</v>
      </c>
      <c r="U1379">
        <v>2.93</v>
      </c>
      <c r="V1379">
        <f t="shared" si="21"/>
        <v>510.71253578702544</v>
      </c>
      <c r="Y1379" t="str">
        <f>VLOOKUP(Q1379,'Lista spp'!A:H,8,FALSE)</f>
        <v>scrp</v>
      </c>
    </row>
    <row r="1380" spans="1:25" x14ac:dyDescent="0.25">
      <c r="A1380" t="s">
        <v>137</v>
      </c>
      <c r="B1380" t="s">
        <v>1034</v>
      </c>
      <c r="C1380" t="s">
        <v>19</v>
      </c>
      <c r="D1380" t="s">
        <v>20</v>
      </c>
      <c r="E1380" t="s">
        <v>21</v>
      </c>
      <c r="F1380" t="s">
        <v>23</v>
      </c>
      <c r="G1380" t="s">
        <v>24</v>
      </c>
      <c r="H1380" t="s">
        <v>25</v>
      </c>
      <c r="I1380">
        <v>4</v>
      </c>
      <c r="J1380">
        <v>158</v>
      </c>
      <c r="K1380">
        <v>160317</v>
      </c>
      <c r="L1380">
        <v>16</v>
      </c>
      <c r="M1380">
        <v>3</v>
      </c>
      <c r="N1380">
        <v>2017</v>
      </c>
      <c r="O1380" t="s">
        <v>26</v>
      </c>
      <c r="P1380">
        <v>16</v>
      </c>
      <c r="Q1380" t="s">
        <v>515</v>
      </c>
      <c r="R1380">
        <v>2</v>
      </c>
      <c r="S1380">
        <v>15</v>
      </c>
      <c r="T1380">
        <v>2.4E-2</v>
      </c>
      <c r="U1380">
        <v>2.93</v>
      </c>
      <c r="V1380">
        <f t="shared" si="21"/>
        <v>134.02586733777071</v>
      </c>
      <c r="Y1380" t="str">
        <f>VLOOKUP(Q1380,'Lista spp'!A:H,8,FALSE)</f>
        <v>scrp</v>
      </c>
    </row>
    <row r="1381" spans="1:25" x14ac:dyDescent="0.25">
      <c r="A1381" t="s">
        <v>137</v>
      </c>
      <c r="B1381" t="s">
        <v>1034</v>
      </c>
      <c r="C1381" t="s">
        <v>19</v>
      </c>
      <c r="D1381" t="s">
        <v>20</v>
      </c>
      <c r="E1381" t="s">
        <v>21</v>
      </c>
      <c r="F1381" t="s">
        <v>23</v>
      </c>
      <c r="G1381" t="s">
        <v>24</v>
      </c>
      <c r="H1381" t="s">
        <v>25</v>
      </c>
      <c r="I1381">
        <v>4</v>
      </c>
      <c r="J1381">
        <v>158</v>
      </c>
      <c r="K1381">
        <v>160317</v>
      </c>
      <c r="L1381">
        <v>16</v>
      </c>
      <c r="M1381">
        <v>3</v>
      </c>
      <c r="N1381">
        <v>2017</v>
      </c>
      <c r="O1381" t="s">
        <v>26</v>
      </c>
      <c r="P1381">
        <v>16</v>
      </c>
      <c r="Q1381" t="s">
        <v>515</v>
      </c>
      <c r="R1381">
        <v>1</v>
      </c>
      <c r="S1381">
        <v>12</v>
      </c>
      <c r="T1381">
        <v>2.4E-2</v>
      </c>
      <c r="U1381">
        <v>2.93</v>
      </c>
      <c r="V1381">
        <f t="shared" si="21"/>
        <v>34.850763154984143</v>
      </c>
      <c r="Y1381" t="str">
        <f>VLOOKUP(Q1381,'Lista spp'!A:H,8,FALSE)</f>
        <v>scrp</v>
      </c>
    </row>
    <row r="1382" spans="1:25" x14ac:dyDescent="0.25">
      <c r="A1382" t="s">
        <v>137</v>
      </c>
      <c r="B1382" t="s">
        <v>1034</v>
      </c>
      <c r="C1382" t="s">
        <v>19</v>
      </c>
      <c r="D1382" t="s">
        <v>20</v>
      </c>
      <c r="E1382" t="s">
        <v>21</v>
      </c>
      <c r="F1382" t="s">
        <v>23</v>
      </c>
      <c r="G1382" t="s">
        <v>24</v>
      </c>
      <c r="H1382" t="s">
        <v>25</v>
      </c>
      <c r="I1382">
        <v>4</v>
      </c>
      <c r="J1382">
        <v>158</v>
      </c>
      <c r="K1382">
        <v>160317</v>
      </c>
      <c r="L1382">
        <v>16</v>
      </c>
      <c r="M1382">
        <v>3</v>
      </c>
      <c r="N1382">
        <v>2017</v>
      </c>
      <c r="O1382" t="s">
        <v>26</v>
      </c>
      <c r="P1382">
        <v>16</v>
      </c>
      <c r="Q1382" t="s">
        <v>469</v>
      </c>
      <c r="R1382">
        <v>1</v>
      </c>
      <c r="S1382">
        <v>18</v>
      </c>
      <c r="T1382">
        <v>2.1999999999999999E-2</v>
      </c>
      <c r="U1382">
        <v>2.95</v>
      </c>
      <c r="V1382">
        <f t="shared" si="21"/>
        <v>111.03926307564394</v>
      </c>
      <c r="W1382" t="s">
        <v>435</v>
      </c>
      <c r="Y1382" t="str">
        <f>VLOOKUP(Q1382,'Lista spp'!A:H,8,FALSE)</f>
        <v>scrp</v>
      </c>
    </row>
    <row r="1383" spans="1:25" x14ac:dyDescent="0.25">
      <c r="A1383" t="s">
        <v>137</v>
      </c>
      <c r="B1383" t="s">
        <v>1034</v>
      </c>
      <c r="C1383" t="s">
        <v>19</v>
      </c>
      <c r="D1383" t="s">
        <v>20</v>
      </c>
      <c r="E1383" t="s">
        <v>21</v>
      </c>
      <c r="F1383" t="s">
        <v>23</v>
      </c>
      <c r="G1383" t="s">
        <v>24</v>
      </c>
      <c r="H1383" t="s">
        <v>25</v>
      </c>
      <c r="I1383">
        <v>4</v>
      </c>
      <c r="J1383">
        <v>158</v>
      </c>
      <c r="K1383">
        <v>160317</v>
      </c>
      <c r="L1383">
        <v>16</v>
      </c>
      <c r="M1383">
        <v>3</v>
      </c>
      <c r="N1383">
        <v>2017</v>
      </c>
      <c r="O1383" t="s">
        <v>26</v>
      </c>
      <c r="P1383">
        <v>16</v>
      </c>
      <c r="Q1383" t="s">
        <v>469</v>
      </c>
      <c r="R1383">
        <v>1</v>
      </c>
      <c r="S1383">
        <v>30</v>
      </c>
      <c r="T1383">
        <v>2.1999999999999999E-2</v>
      </c>
      <c r="U1383">
        <v>2.95</v>
      </c>
      <c r="V1383">
        <f t="shared" si="21"/>
        <v>501.10689934957117</v>
      </c>
      <c r="W1383" t="s">
        <v>435</v>
      </c>
      <c r="Y1383" t="str">
        <f>VLOOKUP(Q1383,'Lista spp'!A:H,8,FALSE)</f>
        <v>scrp</v>
      </c>
    </row>
    <row r="1384" spans="1:25" x14ac:dyDescent="0.25">
      <c r="A1384" t="s">
        <v>138</v>
      </c>
      <c r="B1384" t="s">
        <v>1034</v>
      </c>
      <c r="C1384" t="s">
        <v>19</v>
      </c>
      <c r="D1384" t="s">
        <v>20</v>
      </c>
      <c r="E1384" t="s">
        <v>21</v>
      </c>
      <c r="F1384" t="s">
        <v>23</v>
      </c>
      <c r="G1384" t="s">
        <v>24</v>
      </c>
      <c r="H1384" t="s">
        <v>25</v>
      </c>
      <c r="I1384">
        <v>5</v>
      </c>
      <c r="J1384">
        <v>159</v>
      </c>
      <c r="K1384">
        <v>160317</v>
      </c>
      <c r="L1384">
        <v>16</v>
      </c>
      <c r="M1384">
        <v>3</v>
      </c>
      <c r="N1384">
        <v>2017</v>
      </c>
      <c r="O1384" t="s">
        <v>26</v>
      </c>
      <c r="P1384">
        <v>16</v>
      </c>
      <c r="Q1384" t="s">
        <v>118</v>
      </c>
      <c r="R1384">
        <v>1</v>
      </c>
      <c r="S1384">
        <v>35</v>
      </c>
      <c r="T1384">
        <v>4.4999999999999998E-2</v>
      </c>
      <c r="U1384">
        <v>2.7269999999999999</v>
      </c>
      <c r="V1384">
        <f t="shared" si="21"/>
        <v>730.94730755954288</v>
      </c>
      <c r="Y1384" t="str">
        <f>VLOOKUP(Q1384,'Lista spp'!A:H,8,FALSE)</f>
        <v>mcar</v>
      </c>
    </row>
    <row r="1385" spans="1:25" x14ac:dyDescent="0.25">
      <c r="A1385" t="s">
        <v>138</v>
      </c>
      <c r="B1385" t="s">
        <v>1034</v>
      </c>
      <c r="C1385" t="s">
        <v>19</v>
      </c>
      <c r="D1385" t="s">
        <v>20</v>
      </c>
      <c r="E1385" t="s">
        <v>21</v>
      </c>
      <c r="F1385" t="s">
        <v>23</v>
      </c>
      <c r="G1385" t="s">
        <v>24</v>
      </c>
      <c r="H1385" t="s">
        <v>25</v>
      </c>
      <c r="I1385">
        <v>5</v>
      </c>
      <c r="J1385">
        <v>159</v>
      </c>
      <c r="K1385">
        <v>160317</v>
      </c>
      <c r="L1385">
        <v>16</v>
      </c>
      <c r="M1385">
        <v>3</v>
      </c>
      <c r="N1385">
        <v>2017</v>
      </c>
      <c r="O1385" t="s">
        <v>26</v>
      </c>
      <c r="P1385">
        <v>16</v>
      </c>
      <c r="Q1385" t="s">
        <v>118</v>
      </c>
      <c r="R1385">
        <v>2</v>
      </c>
      <c r="S1385">
        <v>60</v>
      </c>
      <c r="T1385">
        <v>4.4999999999999998E-2</v>
      </c>
      <c r="U1385">
        <v>2.7269999999999999</v>
      </c>
      <c r="V1385">
        <f t="shared" si="21"/>
        <v>6357.1281939569935</v>
      </c>
      <c r="Y1385" t="str">
        <f>VLOOKUP(Q1385,'Lista spp'!A:H,8,FALSE)</f>
        <v>mcar</v>
      </c>
    </row>
    <row r="1386" spans="1:25" x14ac:dyDescent="0.25">
      <c r="A1386" t="s">
        <v>138</v>
      </c>
      <c r="B1386" t="s">
        <v>1034</v>
      </c>
      <c r="C1386" t="s">
        <v>19</v>
      </c>
      <c r="D1386" t="s">
        <v>20</v>
      </c>
      <c r="E1386" t="s">
        <v>21</v>
      </c>
      <c r="F1386" t="s">
        <v>23</v>
      </c>
      <c r="G1386" t="s">
        <v>24</v>
      </c>
      <c r="H1386" t="s">
        <v>25</v>
      </c>
      <c r="I1386">
        <v>5</v>
      </c>
      <c r="J1386">
        <v>159</v>
      </c>
      <c r="K1386">
        <v>160317</v>
      </c>
      <c r="L1386">
        <v>16</v>
      </c>
      <c r="M1386">
        <v>3</v>
      </c>
      <c r="N1386">
        <v>2017</v>
      </c>
      <c r="O1386" t="s">
        <v>26</v>
      </c>
      <c r="P1386">
        <v>16</v>
      </c>
      <c r="Q1386" t="s">
        <v>118</v>
      </c>
      <c r="R1386">
        <v>1</v>
      </c>
      <c r="S1386">
        <v>55</v>
      </c>
      <c r="T1386">
        <v>4.4999999999999998E-2</v>
      </c>
      <c r="U1386">
        <v>2.7269999999999999</v>
      </c>
      <c r="V1386">
        <f t="shared" si="21"/>
        <v>2507.1572157877581</v>
      </c>
      <c r="Y1386" t="str">
        <f>VLOOKUP(Q1386,'Lista spp'!A:H,8,FALSE)</f>
        <v>mcar</v>
      </c>
    </row>
    <row r="1387" spans="1:25" x14ac:dyDescent="0.25">
      <c r="A1387" t="s">
        <v>138</v>
      </c>
      <c r="B1387" t="s">
        <v>1034</v>
      </c>
      <c r="C1387" t="s">
        <v>19</v>
      </c>
      <c r="D1387" t="s">
        <v>20</v>
      </c>
      <c r="E1387" t="s">
        <v>21</v>
      </c>
      <c r="F1387" t="s">
        <v>23</v>
      </c>
      <c r="G1387" t="s">
        <v>24</v>
      </c>
      <c r="H1387" t="s">
        <v>25</v>
      </c>
      <c r="I1387">
        <v>5</v>
      </c>
      <c r="J1387">
        <v>159</v>
      </c>
      <c r="K1387">
        <v>160317</v>
      </c>
      <c r="L1387">
        <v>16</v>
      </c>
      <c r="M1387">
        <v>3</v>
      </c>
      <c r="N1387">
        <v>2017</v>
      </c>
      <c r="O1387" t="s">
        <v>26</v>
      </c>
      <c r="P1387">
        <v>16</v>
      </c>
      <c r="Q1387" t="s">
        <v>298</v>
      </c>
      <c r="R1387">
        <v>3</v>
      </c>
      <c r="S1387">
        <v>6</v>
      </c>
      <c r="T1387">
        <v>1.4E-2</v>
      </c>
      <c r="U1387">
        <v>3.13</v>
      </c>
      <c r="V1387">
        <f t="shared" si="21"/>
        <v>11.451508613802133</v>
      </c>
      <c r="Y1387" t="str">
        <f>VLOOKUP(Q1387,'Lista spp'!A:H,8,FALSE)</f>
        <v>minv</v>
      </c>
    </row>
    <row r="1388" spans="1:25" x14ac:dyDescent="0.25">
      <c r="A1388" t="s">
        <v>138</v>
      </c>
      <c r="B1388" t="s">
        <v>1034</v>
      </c>
      <c r="C1388" t="s">
        <v>19</v>
      </c>
      <c r="D1388" t="s">
        <v>20</v>
      </c>
      <c r="E1388" t="s">
        <v>21</v>
      </c>
      <c r="F1388" t="s">
        <v>23</v>
      </c>
      <c r="G1388" t="s">
        <v>24</v>
      </c>
      <c r="H1388" t="s">
        <v>25</v>
      </c>
      <c r="I1388">
        <v>5</v>
      </c>
      <c r="J1388">
        <v>159</v>
      </c>
      <c r="K1388">
        <v>160317</v>
      </c>
      <c r="L1388">
        <v>16</v>
      </c>
      <c r="M1388">
        <v>3</v>
      </c>
      <c r="N1388">
        <v>2017</v>
      </c>
      <c r="O1388" t="s">
        <v>26</v>
      </c>
      <c r="P1388">
        <v>16</v>
      </c>
      <c r="Q1388" t="s">
        <v>298</v>
      </c>
      <c r="R1388">
        <v>1</v>
      </c>
      <c r="S1388">
        <v>12</v>
      </c>
      <c r="T1388">
        <v>1.4E-2</v>
      </c>
      <c r="U1388">
        <v>3.13</v>
      </c>
      <c r="V1388">
        <f t="shared" si="21"/>
        <v>33.416836656044737</v>
      </c>
      <c r="Y1388" t="str">
        <f>VLOOKUP(Q1388,'Lista spp'!A:H,8,FALSE)</f>
        <v>minv</v>
      </c>
    </row>
    <row r="1389" spans="1:25" x14ac:dyDescent="0.25">
      <c r="A1389" t="s">
        <v>138</v>
      </c>
      <c r="B1389" t="s">
        <v>1034</v>
      </c>
      <c r="C1389" t="s">
        <v>19</v>
      </c>
      <c r="D1389" t="s">
        <v>20</v>
      </c>
      <c r="E1389" t="s">
        <v>21</v>
      </c>
      <c r="F1389" t="s">
        <v>23</v>
      </c>
      <c r="G1389" t="s">
        <v>24</v>
      </c>
      <c r="H1389" t="s">
        <v>25</v>
      </c>
      <c r="I1389">
        <v>5</v>
      </c>
      <c r="J1389">
        <v>159</v>
      </c>
      <c r="K1389">
        <v>160317</v>
      </c>
      <c r="L1389">
        <v>16</v>
      </c>
      <c r="M1389">
        <v>3</v>
      </c>
      <c r="N1389">
        <v>2017</v>
      </c>
      <c r="O1389" t="s">
        <v>26</v>
      </c>
      <c r="P1389">
        <v>16</v>
      </c>
      <c r="Q1389" t="s">
        <v>298</v>
      </c>
      <c r="R1389">
        <v>5</v>
      </c>
      <c r="S1389">
        <v>10</v>
      </c>
      <c r="T1389">
        <v>1.4E-2</v>
      </c>
      <c r="U1389">
        <v>3.13</v>
      </c>
      <c r="V1389">
        <f t="shared" si="21"/>
        <v>94.427401781415782</v>
      </c>
      <c r="Y1389" t="str">
        <f>VLOOKUP(Q1389,'Lista spp'!A:H,8,FALSE)</f>
        <v>minv</v>
      </c>
    </row>
    <row r="1390" spans="1:25" x14ac:dyDescent="0.25">
      <c r="A1390" t="s">
        <v>138</v>
      </c>
      <c r="B1390" t="s">
        <v>1034</v>
      </c>
      <c r="C1390" t="s">
        <v>19</v>
      </c>
      <c r="D1390" t="s">
        <v>20</v>
      </c>
      <c r="E1390" t="s">
        <v>21</v>
      </c>
      <c r="F1390" t="s">
        <v>23</v>
      </c>
      <c r="G1390" t="s">
        <v>24</v>
      </c>
      <c r="H1390" t="s">
        <v>25</v>
      </c>
      <c r="I1390">
        <v>5</v>
      </c>
      <c r="J1390">
        <v>159</v>
      </c>
      <c r="K1390">
        <v>160317</v>
      </c>
      <c r="L1390">
        <v>16</v>
      </c>
      <c r="M1390">
        <v>3</v>
      </c>
      <c r="N1390">
        <v>2017</v>
      </c>
      <c r="O1390" t="s">
        <v>26</v>
      </c>
      <c r="P1390">
        <v>16</v>
      </c>
      <c r="Q1390" t="s">
        <v>301</v>
      </c>
      <c r="R1390">
        <v>1</v>
      </c>
      <c r="S1390">
        <v>7</v>
      </c>
      <c r="T1390">
        <v>1.95E-2</v>
      </c>
      <c r="U1390">
        <v>3.11</v>
      </c>
      <c r="V1390">
        <f t="shared" si="21"/>
        <v>8.2849428276580106</v>
      </c>
      <c r="Y1390" t="str">
        <f>VLOOKUP(Q1390,'Lista spp'!A:H,8,FALSE)</f>
        <v>minv</v>
      </c>
    </row>
    <row r="1391" spans="1:25" x14ac:dyDescent="0.25">
      <c r="A1391" t="s">
        <v>138</v>
      </c>
      <c r="B1391" t="s">
        <v>1034</v>
      </c>
      <c r="C1391" t="s">
        <v>19</v>
      </c>
      <c r="D1391" t="s">
        <v>20</v>
      </c>
      <c r="E1391" t="s">
        <v>21</v>
      </c>
      <c r="F1391" t="s">
        <v>23</v>
      </c>
      <c r="G1391" t="s">
        <v>24</v>
      </c>
      <c r="H1391" t="s">
        <v>25</v>
      </c>
      <c r="I1391">
        <v>5</v>
      </c>
      <c r="J1391">
        <v>159</v>
      </c>
      <c r="K1391">
        <v>160317</v>
      </c>
      <c r="L1391">
        <v>16</v>
      </c>
      <c r="M1391">
        <v>3</v>
      </c>
      <c r="N1391">
        <v>2017</v>
      </c>
      <c r="O1391" t="s">
        <v>26</v>
      </c>
      <c r="P1391">
        <v>16</v>
      </c>
      <c r="Q1391" t="s">
        <v>408</v>
      </c>
      <c r="R1391">
        <v>5</v>
      </c>
      <c r="S1391">
        <v>12</v>
      </c>
      <c r="T1391">
        <v>2.46E-2</v>
      </c>
      <c r="U1391">
        <v>2.85</v>
      </c>
      <c r="V1391">
        <f t="shared" si="21"/>
        <v>146.41031084057394</v>
      </c>
      <c r="Y1391" t="str">
        <f>VLOOKUP(Q1391,'Lista spp'!A:H,8,FALSE)</f>
        <v>omni</v>
      </c>
    </row>
    <row r="1392" spans="1:25" x14ac:dyDescent="0.25">
      <c r="A1392" t="s">
        <v>138</v>
      </c>
      <c r="B1392" t="s">
        <v>1034</v>
      </c>
      <c r="C1392" t="s">
        <v>19</v>
      </c>
      <c r="D1392" t="s">
        <v>20</v>
      </c>
      <c r="E1392" t="s">
        <v>21</v>
      </c>
      <c r="F1392" t="s">
        <v>23</v>
      </c>
      <c r="G1392" t="s">
        <v>24</v>
      </c>
      <c r="H1392" t="s">
        <v>25</v>
      </c>
      <c r="I1392">
        <v>5</v>
      </c>
      <c r="J1392">
        <v>159</v>
      </c>
      <c r="K1392">
        <v>160317</v>
      </c>
      <c r="L1392">
        <v>16</v>
      </c>
      <c r="M1392">
        <v>3</v>
      </c>
      <c r="N1392">
        <v>2017</v>
      </c>
      <c r="O1392" t="s">
        <v>26</v>
      </c>
      <c r="P1392">
        <v>16</v>
      </c>
      <c r="Q1392" t="s">
        <v>431</v>
      </c>
      <c r="R1392">
        <v>4</v>
      </c>
      <c r="S1392">
        <v>8</v>
      </c>
      <c r="T1392">
        <v>1.66E-2</v>
      </c>
      <c r="U1392">
        <v>3.07</v>
      </c>
      <c r="V1392">
        <f t="shared" si="21"/>
        <v>39.323696850591254</v>
      </c>
      <c r="W1392" t="s">
        <v>435</v>
      </c>
      <c r="Y1392" t="str">
        <f>VLOOKUP(Q1392,'Lista spp'!A:H,8,FALSE)</f>
        <v>dpla</v>
      </c>
    </row>
    <row r="1393" spans="1:25" x14ac:dyDescent="0.25">
      <c r="A1393" t="s">
        <v>138</v>
      </c>
      <c r="B1393" t="s">
        <v>1034</v>
      </c>
      <c r="C1393" t="s">
        <v>19</v>
      </c>
      <c r="D1393" t="s">
        <v>20</v>
      </c>
      <c r="E1393" t="s">
        <v>21</v>
      </c>
      <c r="F1393" t="s">
        <v>23</v>
      </c>
      <c r="G1393" t="s">
        <v>24</v>
      </c>
      <c r="H1393" t="s">
        <v>25</v>
      </c>
      <c r="I1393">
        <v>5</v>
      </c>
      <c r="J1393">
        <v>159</v>
      </c>
      <c r="K1393">
        <v>160317</v>
      </c>
      <c r="L1393">
        <v>16</v>
      </c>
      <c r="M1393">
        <v>3</v>
      </c>
      <c r="N1393">
        <v>2017</v>
      </c>
      <c r="O1393" t="s">
        <v>26</v>
      </c>
      <c r="P1393">
        <v>16</v>
      </c>
      <c r="Q1393" t="s">
        <v>428</v>
      </c>
      <c r="R1393">
        <v>6</v>
      </c>
      <c r="S1393">
        <v>7</v>
      </c>
      <c r="T1393">
        <v>5.1999999999999998E-3</v>
      </c>
      <c r="U1393">
        <v>3.4165999999999999</v>
      </c>
      <c r="V1393">
        <f t="shared" si="21"/>
        <v>24.07224293026362</v>
      </c>
      <c r="Y1393" t="str">
        <f>VLOOKUP(Q1393,'Lista spp'!A:H,8,FALSE)</f>
        <v>dpla</v>
      </c>
    </row>
    <row r="1394" spans="1:25" x14ac:dyDescent="0.25">
      <c r="A1394" t="s">
        <v>138</v>
      </c>
      <c r="B1394" t="s">
        <v>1034</v>
      </c>
      <c r="C1394" t="s">
        <v>19</v>
      </c>
      <c r="D1394" t="s">
        <v>20</v>
      </c>
      <c r="E1394" t="s">
        <v>21</v>
      </c>
      <c r="F1394" t="s">
        <v>23</v>
      </c>
      <c r="G1394" t="s">
        <v>24</v>
      </c>
      <c r="H1394" t="s">
        <v>25</v>
      </c>
      <c r="I1394">
        <v>5</v>
      </c>
      <c r="J1394">
        <v>159</v>
      </c>
      <c r="K1394">
        <v>160317</v>
      </c>
      <c r="L1394">
        <v>16</v>
      </c>
      <c r="M1394">
        <v>3</v>
      </c>
      <c r="N1394">
        <v>2017</v>
      </c>
      <c r="O1394" t="s">
        <v>26</v>
      </c>
      <c r="P1394">
        <v>16</v>
      </c>
      <c r="Q1394" t="s">
        <v>515</v>
      </c>
      <c r="R1394">
        <v>1</v>
      </c>
      <c r="S1394">
        <v>13</v>
      </c>
      <c r="T1394">
        <v>2.4E-2</v>
      </c>
      <c r="U1394">
        <v>2.93</v>
      </c>
      <c r="V1394">
        <f t="shared" si="21"/>
        <v>44.062107323606909</v>
      </c>
      <c r="Y1394" t="str">
        <f>VLOOKUP(Q1394,'Lista spp'!A:H,8,FALSE)</f>
        <v>scrp</v>
      </c>
    </row>
    <row r="1395" spans="1:25" x14ac:dyDescent="0.25">
      <c r="A1395" t="s">
        <v>138</v>
      </c>
      <c r="B1395" t="s">
        <v>1034</v>
      </c>
      <c r="C1395" t="s">
        <v>19</v>
      </c>
      <c r="D1395" t="s">
        <v>20</v>
      </c>
      <c r="E1395" t="s">
        <v>21</v>
      </c>
      <c r="F1395" t="s">
        <v>23</v>
      </c>
      <c r="G1395" t="s">
        <v>24</v>
      </c>
      <c r="H1395" t="s">
        <v>25</v>
      </c>
      <c r="I1395">
        <v>5</v>
      </c>
      <c r="J1395">
        <v>159</v>
      </c>
      <c r="K1395">
        <v>160317</v>
      </c>
      <c r="L1395">
        <v>16</v>
      </c>
      <c r="M1395">
        <v>3</v>
      </c>
      <c r="N1395">
        <v>2017</v>
      </c>
      <c r="O1395" t="s">
        <v>26</v>
      </c>
      <c r="P1395">
        <v>16</v>
      </c>
      <c r="Q1395" t="s">
        <v>515</v>
      </c>
      <c r="R1395">
        <v>1</v>
      </c>
      <c r="S1395">
        <v>20</v>
      </c>
      <c r="T1395">
        <v>2.4E-2</v>
      </c>
      <c r="U1395">
        <v>2.93</v>
      </c>
      <c r="V1395">
        <f t="shared" si="21"/>
        <v>155.67867586025395</v>
      </c>
      <c r="Y1395" t="str">
        <f>VLOOKUP(Q1395,'Lista spp'!A:H,8,FALSE)</f>
        <v>scrp</v>
      </c>
    </row>
    <row r="1396" spans="1:25" x14ac:dyDescent="0.25">
      <c r="A1396" t="s">
        <v>138</v>
      </c>
      <c r="B1396" t="s">
        <v>1034</v>
      </c>
      <c r="C1396" t="s">
        <v>19</v>
      </c>
      <c r="D1396" t="s">
        <v>20</v>
      </c>
      <c r="E1396" t="s">
        <v>21</v>
      </c>
      <c r="F1396" t="s">
        <v>23</v>
      </c>
      <c r="G1396" t="s">
        <v>24</v>
      </c>
      <c r="H1396" t="s">
        <v>25</v>
      </c>
      <c r="I1396">
        <v>5</v>
      </c>
      <c r="J1396">
        <v>159</v>
      </c>
      <c r="K1396">
        <v>160317</v>
      </c>
      <c r="L1396">
        <v>16</v>
      </c>
      <c r="M1396">
        <v>3</v>
      </c>
      <c r="N1396">
        <v>2017</v>
      </c>
      <c r="O1396" t="s">
        <v>26</v>
      </c>
      <c r="P1396">
        <v>16</v>
      </c>
      <c r="Q1396" t="s">
        <v>627</v>
      </c>
      <c r="R1396">
        <v>3</v>
      </c>
      <c r="S1396">
        <v>8</v>
      </c>
      <c r="T1396">
        <v>1.9300000000000001E-2</v>
      </c>
      <c r="U1396">
        <v>2.96</v>
      </c>
      <c r="V1396">
        <f t="shared" si="21"/>
        <v>27.278778865244284</v>
      </c>
      <c r="Y1396" t="str">
        <f>VLOOKUP(Q1396,'Lista spp'!A:H,8,FALSE)</f>
        <v>dpla</v>
      </c>
    </row>
    <row r="1397" spans="1:25" x14ac:dyDescent="0.25">
      <c r="A1397" t="s">
        <v>138</v>
      </c>
      <c r="B1397" t="s">
        <v>1034</v>
      </c>
      <c r="C1397" t="s">
        <v>19</v>
      </c>
      <c r="D1397" t="s">
        <v>20</v>
      </c>
      <c r="E1397" t="s">
        <v>21</v>
      </c>
      <c r="F1397" t="s">
        <v>23</v>
      </c>
      <c r="G1397" t="s">
        <v>24</v>
      </c>
      <c r="H1397" t="s">
        <v>25</v>
      </c>
      <c r="I1397">
        <v>5</v>
      </c>
      <c r="J1397">
        <v>159</v>
      </c>
      <c r="K1397">
        <v>160317</v>
      </c>
      <c r="L1397">
        <v>16</v>
      </c>
      <c r="M1397">
        <v>3</v>
      </c>
      <c r="N1397">
        <v>2017</v>
      </c>
      <c r="O1397" t="s">
        <v>26</v>
      </c>
      <c r="P1397">
        <v>16</v>
      </c>
      <c r="Q1397" t="s">
        <v>628</v>
      </c>
      <c r="R1397">
        <v>1</v>
      </c>
      <c r="S1397">
        <v>23</v>
      </c>
      <c r="T1397">
        <v>4.1500000000000002E-2</v>
      </c>
      <c r="U1397">
        <v>2.8346</v>
      </c>
      <c r="V1397">
        <f t="shared" si="21"/>
        <v>300.60889049923713</v>
      </c>
      <c r="Y1397" t="str">
        <f>VLOOKUP(Q1397,'Lista spp'!A:H,8,FALSE)</f>
        <v>fbrw</v>
      </c>
    </row>
    <row r="1398" spans="1:25" x14ac:dyDescent="0.25">
      <c r="A1398" t="s">
        <v>139</v>
      </c>
      <c r="B1398" t="s">
        <v>1034</v>
      </c>
      <c r="C1398" t="s">
        <v>19</v>
      </c>
      <c r="D1398" t="s">
        <v>20</v>
      </c>
      <c r="E1398" t="s">
        <v>21</v>
      </c>
      <c r="F1398" t="s">
        <v>23</v>
      </c>
      <c r="G1398" t="s">
        <v>24</v>
      </c>
      <c r="H1398" t="s">
        <v>25</v>
      </c>
      <c r="I1398">
        <v>6</v>
      </c>
      <c r="J1398">
        <v>160</v>
      </c>
      <c r="K1398">
        <v>160317</v>
      </c>
      <c r="L1398">
        <v>16</v>
      </c>
      <c r="M1398">
        <v>3</v>
      </c>
      <c r="N1398">
        <v>2017</v>
      </c>
      <c r="O1398" t="s">
        <v>26</v>
      </c>
      <c r="P1398">
        <v>16</v>
      </c>
      <c r="Q1398" t="s">
        <v>61</v>
      </c>
      <c r="R1398">
        <v>1</v>
      </c>
      <c r="S1398">
        <v>18</v>
      </c>
      <c r="T1398">
        <v>1.8800000000000001E-2</v>
      </c>
      <c r="U1398">
        <v>2.9729999999999999</v>
      </c>
      <c r="V1398">
        <f t="shared" si="21"/>
        <v>101.4105193680975</v>
      </c>
      <c r="Y1398" t="str">
        <f>VLOOKUP(Q1398,'Lista spp'!A:H,8,FALSE)</f>
        <v>mcar</v>
      </c>
    </row>
    <row r="1399" spans="1:25" x14ac:dyDescent="0.25">
      <c r="A1399" t="s">
        <v>139</v>
      </c>
      <c r="B1399" t="s">
        <v>1034</v>
      </c>
      <c r="C1399" t="s">
        <v>19</v>
      </c>
      <c r="D1399" t="s">
        <v>20</v>
      </c>
      <c r="E1399" t="s">
        <v>21</v>
      </c>
      <c r="F1399" t="s">
        <v>23</v>
      </c>
      <c r="G1399" t="s">
        <v>24</v>
      </c>
      <c r="H1399" t="s">
        <v>25</v>
      </c>
      <c r="I1399">
        <v>6</v>
      </c>
      <c r="J1399">
        <v>160</v>
      </c>
      <c r="K1399">
        <v>160317</v>
      </c>
      <c r="L1399">
        <v>16</v>
      </c>
      <c r="M1399">
        <v>3</v>
      </c>
      <c r="N1399">
        <v>2017</v>
      </c>
      <c r="O1399" t="s">
        <v>26</v>
      </c>
      <c r="P1399">
        <v>16</v>
      </c>
      <c r="Q1399" t="s">
        <v>58</v>
      </c>
      <c r="R1399">
        <v>3</v>
      </c>
      <c r="S1399">
        <v>25</v>
      </c>
      <c r="T1399">
        <v>2.1100000000000001E-2</v>
      </c>
      <c r="U1399">
        <v>2.9260999999999999</v>
      </c>
      <c r="V1399">
        <f t="shared" si="21"/>
        <v>779.67923764458078</v>
      </c>
      <c r="Y1399" t="str">
        <f>VLOOKUP(Q1399,'Lista spp'!A:H,8,FALSE)</f>
        <v>mcar</v>
      </c>
    </row>
    <row r="1400" spans="1:25" x14ac:dyDescent="0.25">
      <c r="A1400" t="s">
        <v>139</v>
      </c>
      <c r="B1400" t="s">
        <v>1034</v>
      </c>
      <c r="C1400" t="s">
        <v>19</v>
      </c>
      <c r="D1400" t="s">
        <v>20</v>
      </c>
      <c r="E1400" t="s">
        <v>21</v>
      </c>
      <c r="F1400" t="s">
        <v>23</v>
      </c>
      <c r="G1400" t="s">
        <v>24</v>
      </c>
      <c r="H1400" t="s">
        <v>25</v>
      </c>
      <c r="I1400">
        <v>6</v>
      </c>
      <c r="J1400">
        <v>160</v>
      </c>
      <c r="K1400">
        <v>160317</v>
      </c>
      <c r="L1400">
        <v>16</v>
      </c>
      <c r="M1400">
        <v>3</v>
      </c>
      <c r="N1400">
        <v>2017</v>
      </c>
      <c r="O1400" t="s">
        <v>26</v>
      </c>
      <c r="P1400">
        <v>16</v>
      </c>
      <c r="Q1400" t="s">
        <v>301</v>
      </c>
      <c r="R1400">
        <v>5</v>
      </c>
      <c r="S1400">
        <v>10</v>
      </c>
      <c r="T1400">
        <v>1.95E-2</v>
      </c>
      <c r="U1400">
        <v>3.11</v>
      </c>
      <c r="V1400">
        <f t="shared" si="21"/>
        <v>125.60433129008062</v>
      </c>
      <c r="Y1400" t="str">
        <f>VLOOKUP(Q1400,'Lista spp'!A:H,8,FALSE)</f>
        <v>minv</v>
      </c>
    </row>
    <row r="1401" spans="1:25" x14ac:dyDescent="0.25">
      <c r="A1401" t="s">
        <v>139</v>
      </c>
      <c r="B1401" t="s">
        <v>1034</v>
      </c>
      <c r="C1401" t="s">
        <v>19</v>
      </c>
      <c r="D1401" t="s">
        <v>20</v>
      </c>
      <c r="E1401" t="s">
        <v>21</v>
      </c>
      <c r="F1401" t="s">
        <v>23</v>
      </c>
      <c r="G1401" t="s">
        <v>24</v>
      </c>
      <c r="H1401" t="s">
        <v>25</v>
      </c>
      <c r="I1401">
        <v>6</v>
      </c>
      <c r="J1401">
        <v>160</v>
      </c>
      <c r="K1401">
        <v>160317</v>
      </c>
      <c r="L1401">
        <v>16</v>
      </c>
      <c r="M1401">
        <v>3</v>
      </c>
      <c r="N1401">
        <v>2017</v>
      </c>
      <c r="O1401" t="s">
        <v>26</v>
      </c>
      <c r="P1401">
        <v>16</v>
      </c>
      <c r="Q1401" t="s">
        <v>301</v>
      </c>
      <c r="R1401">
        <v>1</v>
      </c>
      <c r="S1401">
        <v>8</v>
      </c>
      <c r="T1401">
        <v>1.95E-2</v>
      </c>
      <c r="U1401">
        <v>3.11</v>
      </c>
      <c r="V1401">
        <f t="shared" si="21"/>
        <v>12.550021531225921</v>
      </c>
      <c r="Y1401" t="str">
        <f>VLOOKUP(Q1401,'Lista spp'!A:H,8,FALSE)</f>
        <v>minv</v>
      </c>
    </row>
    <row r="1402" spans="1:25" x14ac:dyDescent="0.25">
      <c r="A1402" t="s">
        <v>139</v>
      </c>
      <c r="B1402" t="s">
        <v>1034</v>
      </c>
      <c r="C1402" t="s">
        <v>19</v>
      </c>
      <c r="D1402" t="s">
        <v>20</v>
      </c>
      <c r="E1402" t="s">
        <v>21</v>
      </c>
      <c r="F1402" t="s">
        <v>23</v>
      </c>
      <c r="G1402" t="s">
        <v>24</v>
      </c>
      <c r="H1402" t="s">
        <v>25</v>
      </c>
      <c r="I1402">
        <v>6</v>
      </c>
      <c r="J1402">
        <v>160</v>
      </c>
      <c r="K1402">
        <v>160317</v>
      </c>
      <c r="L1402">
        <v>16</v>
      </c>
      <c r="M1402">
        <v>3</v>
      </c>
      <c r="N1402">
        <v>2017</v>
      </c>
      <c r="O1402" t="s">
        <v>26</v>
      </c>
      <c r="P1402">
        <v>16</v>
      </c>
      <c r="Q1402" t="s">
        <v>301</v>
      </c>
      <c r="R1402">
        <v>3</v>
      </c>
      <c r="S1402">
        <v>20</v>
      </c>
      <c r="T1402">
        <v>1.95E-2</v>
      </c>
      <c r="U1402">
        <v>3.11</v>
      </c>
      <c r="V1402">
        <f t="shared" si="21"/>
        <v>650.66755658645468</v>
      </c>
      <c r="Y1402" t="str">
        <f>VLOOKUP(Q1402,'Lista spp'!A:H,8,FALSE)</f>
        <v>minv</v>
      </c>
    </row>
    <row r="1403" spans="1:25" x14ac:dyDescent="0.25">
      <c r="A1403" t="s">
        <v>139</v>
      </c>
      <c r="B1403" t="s">
        <v>1034</v>
      </c>
      <c r="C1403" t="s">
        <v>19</v>
      </c>
      <c r="D1403" t="s">
        <v>20</v>
      </c>
      <c r="E1403" t="s">
        <v>21</v>
      </c>
      <c r="F1403" t="s">
        <v>23</v>
      </c>
      <c r="G1403" t="s">
        <v>24</v>
      </c>
      <c r="H1403" t="s">
        <v>25</v>
      </c>
      <c r="I1403">
        <v>6</v>
      </c>
      <c r="J1403">
        <v>160</v>
      </c>
      <c r="K1403">
        <v>160317</v>
      </c>
      <c r="L1403">
        <v>16</v>
      </c>
      <c r="M1403">
        <v>3</v>
      </c>
      <c r="N1403">
        <v>2017</v>
      </c>
      <c r="O1403" t="s">
        <v>26</v>
      </c>
      <c r="P1403">
        <v>16</v>
      </c>
      <c r="Q1403" t="s">
        <v>307</v>
      </c>
      <c r="R1403">
        <v>1</v>
      </c>
      <c r="S1403">
        <v>20</v>
      </c>
      <c r="T1403">
        <v>1.01E-2</v>
      </c>
      <c r="U1403">
        <v>3.0813000000000001</v>
      </c>
      <c r="V1403">
        <f t="shared" si="21"/>
        <v>103.08253719934221</v>
      </c>
      <c r="Y1403" t="str">
        <f>VLOOKUP(Q1403,'Lista spp'!A:H,8,FALSE)</f>
        <v>minv</v>
      </c>
    </row>
    <row r="1404" spans="1:25" x14ac:dyDescent="0.25">
      <c r="A1404" t="s">
        <v>139</v>
      </c>
      <c r="B1404" t="s">
        <v>1034</v>
      </c>
      <c r="C1404" t="s">
        <v>19</v>
      </c>
      <c r="D1404" t="s">
        <v>20</v>
      </c>
      <c r="E1404" t="s">
        <v>21</v>
      </c>
      <c r="F1404" t="s">
        <v>23</v>
      </c>
      <c r="G1404" t="s">
        <v>24</v>
      </c>
      <c r="H1404" t="s">
        <v>25</v>
      </c>
      <c r="I1404">
        <v>6</v>
      </c>
      <c r="J1404">
        <v>160</v>
      </c>
      <c r="K1404">
        <v>160317</v>
      </c>
      <c r="L1404">
        <v>16</v>
      </c>
      <c r="M1404">
        <v>3</v>
      </c>
      <c r="N1404">
        <v>2017</v>
      </c>
      <c r="O1404" t="s">
        <v>26</v>
      </c>
      <c r="P1404">
        <v>16</v>
      </c>
      <c r="Q1404" t="s">
        <v>299</v>
      </c>
      <c r="R1404">
        <v>1</v>
      </c>
      <c r="S1404">
        <v>28</v>
      </c>
      <c r="T1404">
        <v>3.3500000000000002E-2</v>
      </c>
      <c r="U1404">
        <v>2.7719999999999998</v>
      </c>
      <c r="V1404">
        <f t="shared" si="21"/>
        <v>344.00667527508114</v>
      </c>
      <c r="Y1404" t="str">
        <f>VLOOKUP(Q1404,'Lista spp'!A:H,8,FALSE)</f>
        <v>minv</v>
      </c>
    </row>
    <row r="1405" spans="1:25" x14ac:dyDescent="0.25">
      <c r="A1405" t="s">
        <v>139</v>
      </c>
      <c r="B1405" t="s">
        <v>1034</v>
      </c>
      <c r="C1405" t="s">
        <v>19</v>
      </c>
      <c r="D1405" t="s">
        <v>20</v>
      </c>
      <c r="E1405" t="s">
        <v>21</v>
      </c>
      <c r="F1405" t="s">
        <v>23</v>
      </c>
      <c r="G1405" t="s">
        <v>24</v>
      </c>
      <c r="H1405" t="s">
        <v>25</v>
      </c>
      <c r="I1405">
        <v>6</v>
      </c>
      <c r="J1405">
        <v>160</v>
      </c>
      <c r="K1405">
        <v>160317</v>
      </c>
      <c r="L1405">
        <v>16</v>
      </c>
      <c r="M1405">
        <v>3</v>
      </c>
      <c r="N1405">
        <v>2017</v>
      </c>
      <c r="O1405" t="s">
        <v>26</v>
      </c>
      <c r="P1405">
        <v>16</v>
      </c>
      <c r="Q1405" t="s">
        <v>408</v>
      </c>
      <c r="R1405">
        <v>6</v>
      </c>
      <c r="S1405">
        <v>10</v>
      </c>
      <c r="T1405">
        <v>2.46E-2</v>
      </c>
      <c r="U1405">
        <v>2.85</v>
      </c>
      <c r="V1405">
        <f t="shared" si="21"/>
        <v>104.49279777509889</v>
      </c>
      <c r="Y1405" t="str">
        <f>VLOOKUP(Q1405,'Lista spp'!A:H,8,FALSE)</f>
        <v>omni</v>
      </c>
    </row>
    <row r="1406" spans="1:25" x14ac:dyDescent="0.25">
      <c r="A1406" t="s">
        <v>139</v>
      </c>
      <c r="B1406" t="s">
        <v>1034</v>
      </c>
      <c r="C1406" t="s">
        <v>19</v>
      </c>
      <c r="D1406" t="s">
        <v>20</v>
      </c>
      <c r="E1406" t="s">
        <v>21</v>
      </c>
      <c r="F1406" t="s">
        <v>23</v>
      </c>
      <c r="G1406" t="s">
        <v>24</v>
      </c>
      <c r="H1406" t="s">
        <v>25</v>
      </c>
      <c r="I1406">
        <v>6</v>
      </c>
      <c r="J1406">
        <v>160</v>
      </c>
      <c r="K1406">
        <v>160317</v>
      </c>
      <c r="L1406">
        <v>16</v>
      </c>
      <c r="M1406">
        <v>3</v>
      </c>
      <c r="N1406">
        <v>2017</v>
      </c>
      <c r="O1406" t="s">
        <v>26</v>
      </c>
      <c r="P1406">
        <v>16</v>
      </c>
      <c r="Q1406" t="s">
        <v>408</v>
      </c>
      <c r="R1406">
        <v>4</v>
      </c>
      <c r="S1406">
        <v>18</v>
      </c>
      <c r="T1406">
        <v>2.46E-2</v>
      </c>
      <c r="U1406">
        <v>2.85</v>
      </c>
      <c r="V1406">
        <f t="shared" si="21"/>
        <v>371.98183970349038</v>
      </c>
      <c r="Y1406" t="str">
        <f>VLOOKUP(Q1406,'Lista spp'!A:H,8,FALSE)</f>
        <v>omni</v>
      </c>
    </row>
    <row r="1407" spans="1:25" x14ac:dyDescent="0.25">
      <c r="A1407" t="s">
        <v>139</v>
      </c>
      <c r="B1407" t="s">
        <v>1034</v>
      </c>
      <c r="C1407" t="s">
        <v>19</v>
      </c>
      <c r="D1407" t="s">
        <v>20</v>
      </c>
      <c r="E1407" t="s">
        <v>21</v>
      </c>
      <c r="F1407" t="s">
        <v>23</v>
      </c>
      <c r="G1407" t="s">
        <v>24</v>
      </c>
      <c r="H1407" t="s">
        <v>25</v>
      </c>
      <c r="I1407">
        <v>6</v>
      </c>
      <c r="J1407">
        <v>160</v>
      </c>
      <c r="K1407">
        <v>160317</v>
      </c>
      <c r="L1407">
        <v>16</v>
      </c>
      <c r="M1407">
        <v>3</v>
      </c>
      <c r="N1407">
        <v>2017</v>
      </c>
      <c r="O1407" t="s">
        <v>26</v>
      </c>
      <c r="P1407">
        <v>16</v>
      </c>
      <c r="Q1407" t="s">
        <v>436</v>
      </c>
      <c r="R1407">
        <v>5</v>
      </c>
      <c r="S1407">
        <v>22</v>
      </c>
      <c r="T1407">
        <v>1.6199999999999999E-2</v>
      </c>
      <c r="U1407">
        <v>3.19</v>
      </c>
      <c r="V1407">
        <f t="shared" si="21"/>
        <v>1551.7200462530027</v>
      </c>
      <c r="Y1407" t="str">
        <f>VLOOKUP(Q1407,'Lista spp'!A:H,8,FALSE)</f>
        <v>dpla</v>
      </c>
    </row>
    <row r="1408" spans="1:25" x14ac:dyDescent="0.25">
      <c r="A1408" t="s">
        <v>139</v>
      </c>
      <c r="B1408" t="s">
        <v>1034</v>
      </c>
      <c r="C1408" t="s">
        <v>19</v>
      </c>
      <c r="D1408" t="s">
        <v>20</v>
      </c>
      <c r="E1408" t="s">
        <v>21</v>
      </c>
      <c r="F1408" t="s">
        <v>23</v>
      </c>
      <c r="G1408" t="s">
        <v>24</v>
      </c>
      <c r="H1408" t="s">
        <v>25</v>
      </c>
      <c r="I1408">
        <v>6</v>
      </c>
      <c r="J1408">
        <v>160</v>
      </c>
      <c r="K1408">
        <v>160317</v>
      </c>
      <c r="L1408">
        <v>16</v>
      </c>
      <c r="M1408">
        <v>3</v>
      </c>
      <c r="N1408">
        <v>2017</v>
      </c>
      <c r="O1408" t="s">
        <v>26</v>
      </c>
      <c r="P1408">
        <v>16</v>
      </c>
      <c r="Q1408" t="s">
        <v>436</v>
      </c>
      <c r="R1408">
        <v>2</v>
      </c>
      <c r="S1408">
        <v>18</v>
      </c>
      <c r="T1408">
        <v>1.6199999999999999E-2</v>
      </c>
      <c r="U1408">
        <v>3.19</v>
      </c>
      <c r="V1408">
        <f t="shared" si="21"/>
        <v>327.23843084195647</v>
      </c>
      <c r="Y1408" t="str">
        <f>VLOOKUP(Q1408,'Lista spp'!A:H,8,FALSE)</f>
        <v>dpla</v>
      </c>
    </row>
    <row r="1409" spans="1:25" x14ac:dyDescent="0.25">
      <c r="A1409" t="s">
        <v>139</v>
      </c>
      <c r="B1409" t="s">
        <v>1034</v>
      </c>
      <c r="C1409" t="s">
        <v>19</v>
      </c>
      <c r="D1409" t="s">
        <v>20</v>
      </c>
      <c r="E1409" t="s">
        <v>21</v>
      </c>
      <c r="F1409" t="s">
        <v>23</v>
      </c>
      <c r="G1409" t="s">
        <v>24</v>
      </c>
      <c r="H1409" t="s">
        <v>25</v>
      </c>
      <c r="I1409">
        <v>6</v>
      </c>
      <c r="J1409">
        <v>160</v>
      </c>
      <c r="K1409">
        <v>160317</v>
      </c>
      <c r="L1409">
        <v>16</v>
      </c>
      <c r="M1409">
        <v>3</v>
      </c>
      <c r="N1409">
        <v>2017</v>
      </c>
      <c r="O1409" t="s">
        <v>26</v>
      </c>
      <c r="P1409">
        <v>16</v>
      </c>
      <c r="Q1409" t="s">
        <v>515</v>
      </c>
      <c r="R1409">
        <v>1</v>
      </c>
      <c r="S1409">
        <v>10</v>
      </c>
      <c r="T1409">
        <v>2.4E-2</v>
      </c>
      <c r="U1409">
        <v>2.93</v>
      </c>
      <c r="V1409">
        <f t="shared" si="21"/>
        <v>20.427312916857062</v>
      </c>
      <c r="Y1409" t="str">
        <f>VLOOKUP(Q1409,'Lista spp'!A:H,8,FALSE)</f>
        <v>scrp</v>
      </c>
    </row>
    <row r="1410" spans="1:25" x14ac:dyDescent="0.25">
      <c r="A1410" t="s">
        <v>139</v>
      </c>
      <c r="B1410" t="s">
        <v>1034</v>
      </c>
      <c r="C1410" t="s">
        <v>19</v>
      </c>
      <c r="D1410" t="s">
        <v>20</v>
      </c>
      <c r="E1410" t="s">
        <v>21</v>
      </c>
      <c r="F1410" t="s">
        <v>23</v>
      </c>
      <c r="G1410" t="s">
        <v>24</v>
      </c>
      <c r="H1410" t="s">
        <v>25</v>
      </c>
      <c r="I1410">
        <v>6</v>
      </c>
      <c r="J1410">
        <v>160</v>
      </c>
      <c r="K1410">
        <v>160317</v>
      </c>
      <c r="L1410">
        <v>16</v>
      </c>
      <c r="M1410">
        <v>3</v>
      </c>
      <c r="N1410">
        <v>2017</v>
      </c>
      <c r="O1410" t="s">
        <v>26</v>
      </c>
      <c r="P1410">
        <v>16</v>
      </c>
      <c r="Q1410" t="s">
        <v>448</v>
      </c>
      <c r="R1410">
        <v>1</v>
      </c>
      <c r="S1410">
        <v>20</v>
      </c>
      <c r="T1410">
        <v>1.7100000000000001E-2</v>
      </c>
      <c r="U1410">
        <v>3.2</v>
      </c>
      <c r="V1410">
        <f t="shared" ref="V1410:V1473" si="22">T1410*(S1410^U1410)*R1410</f>
        <v>249.05318297396778</v>
      </c>
      <c r="W1410" t="s">
        <v>435</v>
      </c>
      <c r="Y1410" t="str">
        <f>VLOOKUP(Q1410,'Lista spp'!A:H,8,FALSE)</f>
        <v>scrp</v>
      </c>
    </row>
    <row r="1411" spans="1:25" x14ac:dyDescent="0.25">
      <c r="A1411" t="s">
        <v>139</v>
      </c>
      <c r="B1411" t="s">
        <v>1034</v>
      </c>
      <c r="C1411" t="s">
        <v>19</v>
      </c>
      <c r="D1411" t="s">
        <v>20</v>
      </c>
      <c r="E1411" t="s">
        <v>21</v>
      </c>
      <c r="F1411" t="s">
        <v>23</v>
      </c>
      <c r="G1411" t="s">
        <v>24</v>
      </c>
      <c r="H1411" t="s">
        <v>25</v>
      </c>
      <c r="I1411">
        <v>6</v>
      </c>
      <c r="J1411">
        <v>160</v>
      </c>
      <c r="K1411">
        <v>160317</v>
      </c>
      <c r="L1411">
        <v>16</v>
      </c>
      <c r="M1411">
        <v>3</v>
      </c>
      <c r="N1411">
        <v>2017</v>
      </c>
      <c r="O1411" t="s">
        <v>26</v>
      </c>
      <c r="P1411">
        <v>16</v>
      </c>
      <c r="Q1411" t="s">
        <v>448</v>
      </c>
      <c r="R1411">
        <v>1</v>
      </c>
      <c r="S1411">
        <v>18</v>
      </c>
      <c r="T1411">
        <v>1.7100000000000001E-2</v>
      </c>
      <c r="U1411">
        <v>3.2</v>
      </c>
      <c r="V1411">
        <f t="shared" si="22"/>
        <v>177.77395184606718</v>
      </c>
      <c r="W1411" t="s">
        <v>435</v>
      </c>
      <c r="Y1411" t="str">
        <f>VLOOKUP(Q1411,'Lista spp'!A:H,8,FALSE)</f>
        <v>scrp</v>
      </c>
    </row>
    <row r="1412" spans="1:25" x14ac:dyDescent="0.25">
      <c r="A1412" t="s">
        <v>139</v>
      </c>
      <c r="B1412" t="s">
        <v>1034</v>
      </c>
      <c r="C1412" t="s">
        <v>19</v>
      </c>
      <c r="D1412" t="s">
        <v>20</v>
      </c>
      <c r="E1412" t="s">
        <v>21</v>
      </c>
      <c r="F1412" t="s">
        <v>23</v>
      </c>
      <c r="G1412" t="s">
        <v>24</v>
      </c>
      <c r="H1412" t="s">
        <v>25</v>
      </c>
      <c r="I1412">
        <v>6</v>
      </c>
      <c r="J1412">
        <v>160</v>
      </c>
      <c r="K1412">
        <v>160317</v>
      </c>
      <c r="L1412">
        <v>16</v>
      </c>
      <c r="M1412">
        <v>3</v>
      </c>
      <c r="N1412">
        <v>2017</v>
      </c>
      <c r="O1412" t="s">
        <v>26</v>
      </c>
      <c r="P1412">
        <v>16</v>
      </c>
      <c r="Q1412" t="s">
        <v>448</v>
      </c>
      <c r="R1412">
        <v>1</v>
      </c>
      <c r="S1412">
        <v>25</v>
      </c>
      <c r="T1412">
        <v>1.7100000000000001E-2</v>
      </c>
      <c r="U1412">
        <v>3.2</v>
      </c>
      <c r="V1412">
        <f t="shared" si="22"/>
        <v>508.63253675064902</v>
      </c>
      <c r="W1412" t="s">
        <v>432</v>
      </c>
      <c r="Y1412" t="str">
        <f>VLOOKUP(Q1412,'Lista spp'!A:H,8,FALSE)</f>
        <v>scrp</v>
      </c>
    </row>
    <row r="1413" spans="1:25" x14ac:dyDescent="0.25">
      <c r="A1413" t="s">
        <v>139</v>
      </c>
      <c r="B1413" t="s">
        <v>1034</v>
      </c>
      <c r="C1413" t="s">
        <v>19</v>
      </c>
      <c r="D1413" t="s">
        <v>20</v>
      </c>
      <c r="E1413" t="s">
        <v>21</v>
      </c>
      <c r="F1413" t="s">
        <v>23</v>
      </c>
      <c r="G1413" t="s">
        <v>24</v>
      </c>
      <c r="H1413" t="s">
        <v>25</v>
      </c>
      <c r="I1413">
        <v>6</v>
      </c>
      <c r="J1413">
        <v>160</v>
      </c>
      <c r="K1413">
        <v>160317</v>
      </c>
      <c r="L1413">
        <v>16</v>
      </c>
      <c r="M1413">
        <v>3</v>
      </c>
      <c r="N1413">
        <v>2017</v>
      </c>
      <c r="O1413" t="s">
        <v>26</v>
      </c>
      <c r="P1413">
        <v>16</v>
      </c>
      <c r="Q1413" t="s">
        <v>469</v>
      </c>
      <c r="R1413">
        <v>1</v>
      </c>
      <c r="S1413">
        <v>18</v>
      </c>
      <c r="T1413">
        <v>2.1999999999999999E-2</v>
      </c>
      <c r="U1413">
        <v>2.95</v>
      </c>
      <c r="V1413">
        <f t="shared" si="22"/>
        <v>111.03926307564394</v>
      </c>
      <c r="W1413" t="s">
        <v>435</v>
      </c>
      <c r="Y1413" t="str">
        <f>VLOOKUP(Q1413,'Lista spp'!A:H,8,FALSE)</f>
        <v>scrp</v>
      </c>
    </row>
    <row r="1414" spans="1:25" x14ac:dyDescent="0.25">
      <c r="A1414" t="s">
        <v>139</v>
      </c>
      <c r="B1414" t="s">
        <v>1034</v>
      </c>
      <c r="C1414" t="s">
        <v>19</v>
      </c>
      <c r="D1414" t="s">
        <v>20</v>
      </c>
      <c r="E1414" t="s">
        <v>21</v>
      </c>
      <c r="F1414" t="s">
        <v>23</v>
      </c>
      <c r="G1414" t="s">
        <v>24</v>
      </c>
      <c r="H1414" t="s">
        <v>25</v>
      </c>
      <c r="I1414">
        <v>6</v>
      </c>
      <c r="J1414">
        <v>160</v>
      </c>
      <c r="K1414">
        <v>160317</v>
      </c>
      <c r="L1414">
        <v>16</v>
      </c>
      <c r="M1414">
        <v>3</v>
      </c>
      <c r="N1414">
        <v>2017</v>
      </c>
      <c r="O1414" t="s">
        <v>26</v>
      </c>
      <c r="P1414">
        <v>16</v>
      </c>
      <c r="Q1414" t="s">
        <v>627</v>
      </c>
      <c r="R1414">
        <v>1</v>
      </c>
      <c r="S1414">
        <v>12</v>
      </c>
      <c r="T1414">
        <v>1.9300000000000001E-2</v>
      </c>
      <c r="U1414">
        <v>2.96</v>
      </c>
      <c r="V1414">
        <f t="shared" si="22"/>
        <v>30.19491402110754</v>
      </c>
      <c r="Y1414" t="str">
        <f>VLOOKUP(Q1414,'Lista spp'!A:H,8,FALSE)</f>
        <v>dpla</v>
      </c>
    </row>
    <row r="1415" spans="1:25" x14ac:dyDescent="0.25">
      <c r="A1415" t="s">
        <v>140</v>
      </c>
      <c r="B1415" t="s">
        <v>1034</v>
      </c>
      <c r="C1415" t="s">
        <v>19</v>
      </c>
      <c r="D1415" t="s">
        <v>20</v>
      </c>
      <c r="E1415" t="s">
        <v>21</v>
      </c>
      <c r="F1415" t="s">
        <v>23</v>
      </c>
      <c r="G1415" t="s">
        <v>24</v>
      </c>
      <c r="H1415" t="s">
        <v>25</v>
      </c>
      <c r="I1415">
        <v>7</v>
      </c>
      <c r="J1415">
        <v>161</v>
      </c>
      <c r="K1415">
        <v>160317</v>
      </c>
      <c r="L1415">
        <v>16</v>
      </c>
      <c r="M1415">
        <v>3</v>
      </c>
      <c r="N1415">
        <v>2017</v>
      </c>
      <c r="O1415" t="s">
        <v>26</v>
      </c>
      <c r="P1415">
        <v>16</v>
      </c>
      <c r="Q1415" t="s">
        <v>58</v>
      </c>
      <c r="R1415">
        <v>10</v>
      </c>
      <c r="S1415">
        <v>30</v>
      </c>
      <c r="T1415">
        <v>2.1100000000000001E-2</v>
      </c>
      <c r="U1415">
        <v>2.9260999999999999</v>
      </c>
      <c r="V1415">
        <f t="shared" si="22"/>
        <v>4430.8490905796471</v>
      </c>
      <c r="Y1415" t="str">
        <f>VLOOKUP(Q1415,'Lista spp'!A:H,8,FALSE)</f>
        <v>mcar</v>
      </c>
    </row>
    <row r="1416" spans="1:25" x14ac:dyDescent="0.25">
      <c r="A1416" t="s">
        <v>140</v>
      </c>
      <c r="B1416" t="s">
        <v>1034</v>
      </c>
      <c r="C1416" t="s">
        <v>19</v>
      </c>
      <c r="D1416" t="s">
        <v>20</v>
      </c>
      <c r="E1416" t="s">
        <v>21</v>
      </c>
      <c r="F1416" t="s">
        <v>23</v>
      </c>
      <c r="G1416" t="s">
        <v>24</v>
      </c>
      <c r="H1416" t="s">
        <v>25</v>
      </c>
      <c r="I1416">
        <v>7</v>
      </c>
      <c r="J1416">
        <v>161</v>
      </c>
      <c r="K1416">
        <v>160317</v>
      </c>
      <c r="L1416">
        <v>16</v>
      </c>
      <c r="M1416">
        <v>3</v>
      </c>
      <c r="N1416">
        <v>2017</v>
      </c>
      <c r="O1416" t="s">
        <v>26</v>
      </c>
      <c r="P1416">
        <v>16</v>
      </c>
      <c r="Q1416" t="s">
        <v>305</v>
      </c>
      <c r="R1416">
        <v>2</v>
      </c>
      <c r="S1416">
        <v>25</v>
      </c>
      <c r="T1416">
        <v>1.4800000000000001E-2</v>
      </c>
      <c r="U1416">
        <v>3.1669999999999998</v>
      </c>
      <c r="V1416">
        <f t="shared" si="22"/>
        <v>791.71289494099381</v>
      </c>
      <c r="Y1416" t="str">
        <f>VLOOKUP(Q1416,'Lista spp'!A:H,8,FALSE)</f>
        <v>minv</v>
      </c>
    </row>
    <row r="1417" spans="1:25" x14ac:dyDescent="0.25">
      <c r="A1417" t="s">
        <v>140</v>
      </c>
      <c r="B1417" t="s">
        <v>1034</v>
      </c>
      <c r="C1417" t="s">
        <v>19</v>
      </c>
      <c r="D1417" t="s">
        <v>20</v>
      </c>
      <c r="E1417" t="s">
        <v>21</v>
      </c>
      <c r="F1417" t="s">
        <v>23</v>
      </c>
      <c r="G1417" t="s">
        <v>24</v>
      </c>
      <c r="H1417" t="s">
        <v>25</v>
      </c>
      <c r="I1417">
        <v>7</v>
      </c>
      <c r="J1417">
        <v>161</v>
      </c>
      <c r="K1417">
        <v>160317</v>
      </c>
      <c r="L1417">
        <v>16</v>
      </c>
      <c r="M1417">
        <v>3</v>
      </c>
      <c r="N1417">
        <v>2017</v>
      </c>
      <c r="O1417" t="s">
        <v>26</v>
      </c>
      <c r="P1417">
        <v>16</v>
      </c>
      <c r="Q1417" t="s">
        <v>408</v>
      </c>
      <c r="R1417">
        <v>7</v>
      </c>
      <c r="S1417">
        <v>15</v>
      </c>
      <c r="T1417">
        <v>2.46E-2</v>
      </c>
      <c r="U1417">
        <v>2.85</v>
      </c>
      <c r="V1417">
        <f t="shared" si="22"/>
        <v>387.16245532691232</v>
      </c>
      <c r="Y1417" t="str">
        <f>VLOOKUP(Q1417,'Lista spp'!A:H,8,FALSE)</f>
        <v>omni</v>
      </c>
    </row>
    <row r="1418" spans="1:25" x14ac:dyDescent="0.25">
      <c r="A1418" t="s">
        <v>140</v>
      </c>
      <c r="B1418" t="s">
        <v>1034</v>
      </c>
      <c r="C1418" t="s">
        <v>19</v>
      </c>
      <c r="D1418" t="s">
        <v>20</v>
      </c>
      <c r="E1418" t="s">
        <v>21</v>
      </c>
      <c r="F1418" t="s">
        <v>23</v>
      </c>
      <c r="G1418" t="s">
        <v>24</v>
      </c>
      <c r="H1418" t="s">
        <v>25</v>
      </c>
      <c r="I1418">
        <v>7</v>
      </c>
      <c r="J1418">
        <v>161</v>
      </c>
      <c r="K1418">
        <v>160317</v>
      </c>
      <c r="L1418">
        <v>16</v>
      </c>
      <c r="M1418">
        <v>3</v>
      </c>
      <c r="N1418">
        <v>2017</v>
      </c>
      <c r="O1418" t="s">
        <v>26</v>
      </c>
      <c r="P1418">
        <v>16</v>
      </c>
      <c r="Q1418" t="s">
        <v>428</v>
      </c>
      <c r="R1418">
        <v>50</v>
      </c>
      <c r="S1418">
        <v>10</v>
      </c>
      <c r="T1418">
        <v>5.1999999999999998E-3</v>
      </c>
      <c r="U1418">
        <v>3.4165999999999999</v>
      </c>
      <c r="V1418">
        <f t="shared" si="22"/>
        <v>678.53670884847793</v>
      </c>
      <c r="Y1418" t="str">
        <f>VLOOKUP(Q1418,'Lista spp'!A:H,8,FALSE)</f>
        <v>dpla</v>
      </c>
    </row>
    <row r="1419" spans="1:25" x14ac:dyDescent="0.25">
      <c r="A1419" t="s">
        <v>140</v>
      </c>
      <c r="B1419" t="s">
        <v>1034</v>
      </c>
      <c r="C1419" t="s">
        <v>19</v>
      </c>
      <c r="D1419" t="s">
        <v>20</v>
      </c>
      <c r="E1419" t="s">
        <v>21</v>
      </c>
      <c r="F1419" t="s">
        <v>23</v>
      </c>
      <c r="G1419" t="s">
        <v>24</v>
      </c>
      <c r="H1419" t="s">
        <v>25</v>
      </c>
      <c r="I1419">
        <v>7</v>
      </c>
      <c r="J1419">
        <v>161</v>
      </c>
      <c r="K1419">
        <v>160317</v>
      </c>
      <c r="L1419">
        <v>16</v>
      </c>
      <c r="M1419">
        <v>3</v>
      </c>
      <c r="N1419">
        <v>2017</v>
      </c>
      <c r="O1419" t="s">
        <v>26</v>
      </c>
      <c r="P1419">
        <v>16</v>
      </c>
      <c r="Q1419" t="s">
        <v>431</v>
      </c>
      <c r="R1419">
        <v>2</v>
      </c>
      <c r="S1419">
        <v>4</v>
      </c>
      <c r="T1419">
        <v>1.66E-2</v>
      </c>
      <c r="U1419">
        <v>3.07</v>
      </c>
      <c r="V1419">
        <f t="shared" si="22"/>
        <v>2.341327990214622</v>
      </c>
      <c r="W1419" t="s">
        <v>435</v>
      </c>
      <c r="Y1419" t="str">
        <f>VLOOKUP(Q1419,'Lista spp'!A:H,8,FALSE)</f>
        <v>dpla</v>
      </c>
    </row>
    <row r="1420" spans="1:25" x14ac:dyDescent="0.25">
      <c r="A1420" t="s">
        <v>140</v>
      </c>
      <c r="B1420" t="s">
        <v>1034</v>
      </c>
      <c r="C1420" t="s">
        <v>19</v>
      </c>
      <c r="D1420" t="s">
        <v>20</v>
      </c>
      <c r="E1420" t="s">
        <v>21</v>
      </c>
      <c r="F1420" t="s">
        <v>23</v>
      </c>
      <c r="G1420" t="s">
        <v>24</v>
      </c>
      <c r="H1420" t="s">
        <v>25</v>
      </c>
      <c r="I1420">
        <v>7</v>
      </c>
      <c r="J1420">
        <v>161</v>
      </c>
      <c r="K1420">
        <v>160317</v>
      </c>
      <c r="L1420">
        <v>16</v>
      </c>
      <c r="M1420">
        <v>3</v>
      </c>
      <c r="N1420">
        <v>2017</v>
      </c>
      <c r="O1420" t="s">
        <v>26</v>
      </c>
      <c r="P1420">
        <v>16</v>
      </c>
      <c r="Q1420" t="s">
        <v>431</v>
      </c>
      <c r="R1420">
        <v>5</v>
      </c>
      <c r="S1420">
        <v>6</v>
      </c>
      <c r="T1420">
        <v>1.66E-2</v>
      </c>
      <c r="U1420">
        <v>3.07</v>
      </c>
      <c r="V1420">
        <f t="shared" si="22"/>
        <v>20.323683875099292</v>
      </c>
      <c r="W1420" t="s">
        <v>435</v>
      </c>
      <c r="Y1420" t="str">
        <f>VLOOKUP(Q1420,'Lista spp'!A:H,8,FALSE)</f>
        <v>dpla</v>
      </c>
    </row>
    <row r="1421" spans="1:25" x14ac:dyDescent="0.25">
      <c r="A1421" t="s">
        <v>140</v>
      </c>
      <c r="B1421" t="s">
        <v>1034</v>
      </c>
      <c r="C1421" t="s">
        <v>19</v>
      </c>
      <c r="D1421" t="s">
        <v>20</v>
      </c>
      <c r="E1421" t="s">
        <v>21</v>
      </c>
      <c r="F1421" t="s">
        <v>23</v>
      </c>
      <c r="G1421" t="s">
        <v>24</v>
      </c>
      <c r="H1421" t="s">
        <v>25</v>
      </c>
      <c r="I1421">
        <v>7</v>
      </c>
      <c r="J1421">
        <v>161</v>
      </c>
      <c r="K1421">
        <v>160317</v>
      </c>
      <c r="L1421">
        <v>16</v>
      </c>
      <c r="M1421">
        <v>3</v>
      </c>
      <c r="N1421">
        <v>2017</v>
      </c>
      <c r="O1421" t="s">
        <v>26</v>
      </c>
      <c r="P1421">
        <v>16</v>
      </c>
      <c r="Q1421" t="s">
        <v>431</v>
      </c>
      <c r="R1421">
        <v>5</v>
      </c>
      <c r="S1421">
        <v>8</v>
      </c>
      <c r="T1421">
        <v>1.66E-2</v>
      </c>
      <c r="U1421">
        <v>3.07</v>
      </c>
      <c r="V1421">
        <f t="shared" si="22"/>
        <v>49.15462106323907</v>
      </c>
      <c r="W1421" t="s">
        <v>435</v>
      </c>
      <c r="Y1421" t="str">
        <f>VLOOKUP(Q1421,'Lista spp'!A:H,8,FALSE)</f>
        <v>dpla</v>
      </c>
    </row>
    <row r="1422" spans="1:25" x14ac:dyDescent="0.25">
      <c r="A1422" t="s">
        <v>140</v>
      </c>
      <c r="B1422" t="s">
        <v>1034</v>
      </c>
      <c r="C1422" t="s">
        <v>19</v>
      </c>
      <c r="D1422" t="s">
        <v>20</v>
      </c>
      <c r="E1422" t="s">
        <v>21</v>
      </c>
      <c r="F1422" t="s">
        <v>23</v>
      </c>
      <c r="G1422" t="s">
        <v>24</v>
      </c>
      <c r="H1422" t="s">
        <v>25</v>
      </c>
      <c r="I1422">
        <v>7</v>
      </c>
      <c r="J1422">
        <v>161</v>
      </c>
      <c r="K1422">
        <v>160317</v>
      </c>
      <c r="L1422">
        <v>16</v>
      </c>
      <c r="M1422">
        <v>3</v>
      </c>
      <c r="N1422">
        <v>2017</v>
      </c>
      <c r="O1422" t="s">
        <v>26</v>
      </c>
      <c r="P1422">
        <v>16</v>
      </c>
      <c r="Q1422" t="s">
        <v>456</v>
      </c>
      <c r="R1422">
        <v>1</v>
      </c>
      <c r="S1422">
        <v>35</v>
      </c>
      <c r="T1422">
        <v>2.0400000000000001E-2</v>
      </c>
      <c r="U1422">
        <v>3.1</v>
      </c>
      <c r="V1422">
        <f t="shared" si="22"/>
        <v>1248.0762096444851</v>
      </c>
      <c r="W1422" t="s">
        <v>432</v>
      </c>
      <c r="Y1422" t="str">
        <f>VLOOKUP(Q1422,'Lista spp'!A:H,8,FALSE)</f>
        <v>scrp</v>
      </c>
    </row>
    <row r="1423" spans="1:25" x14ac:dyDescent="0.25">
      <c r="A1423" t="s">
        <v>140</v>
      </c>
      <c r="B1423" t="s">
        <v>1034</v>
      </c>
      <c r="C1423" t="s">
        <v>19</v>
      </c>
      <c r="D1423" t="s">
        <v>20</v>
      </c>
      <c r="E1423" t="s">
        <v>21</v>
      </c>
      <c r="F1423" t="s">
        <v>23</v>
      </c>
      <c r="G1423" t="s">
        <v>24</v>
      </c>
      <c r="H1423" t="s">
        <v>25</v>
      </c>
      <c r="I1423">
        <v>7</v>
      </c>
      <c r="J1423">
        <v>161</v>
      </c>
      <c r="K1423">
        <v>160317</v>
      </c>
      <c r="L1423">
        <v>16</v>
      </c>
      <c r="M1423">
        <v>3</v>
      </c>
      <c r="N1423">
        <v>2017</v>
      </c>
      <c r="O1423" t="s">
        <v>26</v>
      </c>
      <c r="P1423">
        <v>16</v>
      </c>
      <c r="Q1423" t="s">
        <v>455</v>
      </c>
      <c r="R1423">
        <v>1</v>
      </c>
      <c r="S1423">
        <v>35</v>
      </c>
      <c r="T1423">
        <v>3.5200000000000002E-2</v>
      </c>
      <c r="U1423">
        <v>2.88</v>
      </c>
      <c r="V1423">
        <f t="shared" si="22"/>
        <v>985.05080715653878</v>
      </c>
      <c r="Y1423" t="str">
        <f>VLOOKUP(Q1423,'Lista spp'!A:H,8,FALSE)</f>
        <v>scrp</v>
      </c>
    </row>
    <row r="1424" spans="1:25" x14ac:dyDescent="0.25">
      <c r="A1424" t="s">
        <v>140</v>
      </c>
      <c r="B1424" t="s">
        <v>1034</v>
      </c>
      <c r="C1424" t="s">
        <v>19</v>
      </c>
      <c r="D1424" t="s">
        <v>20</v>
      </c>
      <c r="E1424" t="s">
        <v>21</v>
      </c>
      <c r="F1424" t="s">
        <v>23</v>
      </c>
      <c r="G1424" t="s">
        <v>24</v>
      </c>
      <c r="H1424" t="s">
        <v>25</v>
      </c>
      <c r="I1424">
        <v>7</v>
      </c>
      <c r="J1424">
        <v>161</v>
      </c>
      <c r="K1424">
        <v>160317</v>
      </c>
      <c r="L1424">
        <v>16</v>
      </c>
      <c r="M1424">
        <v>3</v>
      </c>
      <c r="N1424">
        <v>2017</v>
      </c>
      <c r="O1424" t="s">
        <v>26</v>
      </c>
      <c r="P1424">
        <v>16</v>
      </c>
      <c r="Q1424" t="s">
        <v>469</v>
      </c>
      <c r="R1424">
        <v>1</v>
      </c>
      <c r="S1424">
        <v>25</v>
      </c>
      <c r="T1424">
        <v>2.1999999999999999E-2</v>
      </c>
      <c r="U1424">
        <v>2.95</v>
      </c>
      <c r="V1424">
        <f t="shared" si="22"/>
        <v>292.64809836651995</v>
      </c>
      <c r="W1424" t="s">
        <v>435</v>
      </c>
      <c r="Y1424" t="str">
        <f>VLOOKUP(Q1424,'Lista spp'!A:H,8,FALSE)</f>
        <v>scrp</v>
      </c>
    </row>
    <row r="1425" spans="1:25" x14ac:dyDescent="0.25">
      <c r="A1425" t="s">
        <v>140</v>
      </c>
      <c r="B1425" t="s">
        <v>1034</v>
      </c>
      <c r="C1425" t="s">
        <v>19</v>
      </c>
      <c r="D1425" t="s">
        <v>20</v>
      </c>
      <c r="E1425" t="s">
        <v>21</v>
      </c>
      <c r="F1425" t="s">
        <v>23</v>
      </c>
      <c r="G1425" t="s">
        <v>24</v>
      </c>
      <c r="H1425" t="s">
        <v>25</v>
      </c>
      <c r="I1425">
        <v>7</v>
      </c>
      <c r="J1425">
        <v>161</v>
      </c>
      <c r="K1425">
        <v>160317</v>
      </c>
      <c r="L1425">
        <v>16</v>
      </c>
      <c r="M1425">
        <v>3</v>
      </c>
      <c r="N1425">
        <v>2017</v>
      </c>
      <c r="O1425" t="s">
        <v>26</v>
      </c>
      <c r="P1425">
        <v>16</v>
      </c>
      <c r="Q1425" t="s">
        <v>628</v>
      </c>
      <c r="R1425">
        <v>1</v>
      </c>
      <c r="S1425">
        <v>20</v>
      </c>
      <c r="T1425">
        <v>4.1500000000000002E-2</v>
      </c>
      <c r="U1425">
        <v>2.8346</v>
      </c>
      <c r="V1425">
        <f t="shared" si="22"/>
        <v>202.27756752862322</v>
      </c>
      <c r="Y1425" t="str">
        <f>VLOOKUP(Q1425,'Lista spp'!A:H,8,FALSE)</f>
        <v>fbrw</v>
      </c>
    </row>
    <row r="1426" spans="1:25" x14ac:dyDescent="0.25">
      <c r="A1426" t="s">
        <v>22</v>
      </c>
      <c r="B1426" t="s">
        <v>1034</v>
      </c>
      <c r="C1426" t="s">
        <v>19</v>
      </c>
      <c r="D1426" t="s">
        <v>20</v>
      </c>
      <c r="E1426" t="s">
        <v>21</v>
      </c>
      <c r="F1426" t="s">
        <v>23</v>
      </c>
      <c r="G1426" t="s">
        <v>24</v>
      </c>
      <c r="H1426" t="s">
        <v>25</v>
      </c>
      <c r="I1426">
        <v>8</v>
      </c>
      <c r="J1426">
        <v>162</v>
      </c>
      <c r="K1426">
        <v>160317</v>
      </c>
      <c r="L1426">
        <v>16</v>
      </c>
      <c r="M1426">
        <v>3</v>
      </c>
      <c r="N1426">
        <v>2017</v>
      </c>
      <c r="O1426" t="s">
        <v>26</v>
      </c>
      <c r="P1426">
        <v>16</v>
      </c>
      <c r="Q1426" t="s">
        <v>27</v>
      </c>
      <c r="R1426">
        <v>20</v>
      </c>
      <c r="S1426">
        <v>40</v>
      </c>
      <c r="T1426">
        <v>1.7399999999999999E-2</v>
      </c>
      <c r="U1426">
        <v>3.0790000000000002</v>
      </c>
      <c r="V1426">
        <f t="shared" si="22"/>
        <v>29807.253234531461</v>
      </c>
      <c r="Y1426" t="str">
        <f>VLOOKUP(Q1426,'Lista spp'!A:H,8,FALSE)</f>
        <v>rbrw</v>
      </c>
    </row>
    <row r="1427" spans="1:25" x14ac:dyDescent="0.25">
      <c r="A1427" t="s">
        <v>22</v>
      </c>
      <c r="B1427" t="s">
        <v>1034</v>
      </c>
      <c r="C1427" t="s">
        <v>19</v>
      </c>
      <c r="D1427" t="s">
        <v>20</v>
      </c>
      <c r="E1427" t="s">
        <v>21</v>
      </c>
      <c r="F1427" t="s">
        <v>23</v>
      </c>
      <c r="G1427" t="s">
        <v>24</v>
      </c>
      <c r="H1427" t="s">
        <v>25</v>
      </c>
      <c r="I1427">
        <v>8</v>
      </c>
      <c r="J1427">
        <v>162</v>
      </c>
      <c r="K1427">
        <v>160317</v>
      </c>
      <c r="L1427">
        <v>16</v>
      </c>
      <c r="M1427">
        <v>3</v>
      </c>
      <c r="N1427">
        <v>2017</v>
      </c>
      <c r="O1427" t="s">
        <v>26</v>
      </c>
      <c r="P1427">
        <v>16</v>
      </c>
      <c r="Q1427" t="s">
        <v>297</v>
      </c>
      <c r="R1427">
        <v>1</v>
      </c>
      <c r="S1427">
        <v>12</v>
      </c>
      <c r="T1427">
        <v>1.0699999999999999E-2</v>
      </c>
      <c r="U1427">
        <v>3.2</v>
      </c>
      <c r="V1427">
        <f t="shared" si="22"/>
        <v>30.392313827041708</v>
      </c>
      <c r="Y1427" t="str">
        <f>VLOOKUP(Q1427,'Lista spp'!A:H,8,FALSE)</f>
        <v>minv</v>
      </c>
    </row>
    <row r="1428" spans="1:25" x14ac:dyDescent="0.25">
      <c r="A1428" t="s">
        <v>22</v>
      </c>
      <c r="B1428" t="s">
        <v>1034</v>
      </c>
      <c r="C1428" t="s">
        <v>19</v>
      </c>
      <c r="D1428" t="s">
        <v>20</v>
      </c>
      <c r="E1428" t="s">
        <v>21</v>
      </c>
      <c r="F1428" t="s">
        <v>23</v>
      </c>
      <c r="G1428" t="s">
        <v>24</v>
      </c>
      <c r="H1428" t="s">
        <v>25</v>
      </c>
      <c r="I1428">
        <v>8</v>
      </c>
      <c r="J1428">
        <v>162</v>
      </c>
      <c r="K1428">
        <v>160317</v>
      </c>
      <c r="L1428">
        <v>16</v>
      </c>
      <c r="M1428">
        <v>3</v>
      </c>
      <c r="N1428">
        <v>2017</v>
      </c>
      <c r="O1428" t="s">
        <v>26</v>
      </c>
      <c r="P1428">
        <v>16</v>
      </c>
      <c r="Q1428" t="s">
        <v>301</v>
      </c>
      <c r="R1428">
        <v>1</v>
      </c>
      <c r="S1428">
        <v>14</v>
      </c>
      <c r="T1428">
        <v>1.95E-2</v>
      </c>
      <c r="U1428">
        <v>3.11</v>
      </c>
      <c r="V1428">
        <f t="shared" si="22"/>
        <v>71.530753899466831</v>
      </c>
      <c r="Y1428" t="str">
        <f>VLOOKUP(Q1428,'Lista spp'!A:H,8,FALSE)</f>
        <v>minv</v>
      </c>
    </row>
    <row r="1429" spans="1:25" x14ac:dyDescent="0.25">
      <c r="A1429" t="s">
        <v>22</v>
      </c>
      <c r="B1429" t="s">
        <v>1034</v>
      </c>
      <c r="C1429" t="s">
        <v>19</v>
      </c>
      <c r="D1429" t="s">
        <v>20</v>
      </c>
      <c r="E1429" t="s">
        <v>21</v>
      </c>
      <c r="F1429" t="s">
        <v>23</v>
      </c>
      <c r="G1429" t="s">
        <v>24</v>
      </c>
      <c r="H1429" t="s">
        <v>25</v>
      </c>
      <c r="I1429">
        <v>8</v>
      </c>
      <c r="J1429">
        <v>162</v>
      </c>
      <c r="K1429">
        <v>160317</v>
      </c>
      <c r="L1429">
        <v>16</v>
      </c>
      <c r="M1429">
        <v>3</v>
      </c>
      <c r="N1429">
        <v>2017</v>
      </c>
      <c r="O1429" t="s">
        <v>26</v>
      </c>
      <c r="P1429">
        <v>16</v>
      </c>
      <c r="Q1429" t="s">
        <v>408</v>
      </c>
      <c r="R1429">
        <v>1</v>
      </c>
      <c r="S1429">
        <v>12</v>
      </c>
      <c r="T1429">
        <v>2.46E-2</v>
      </c>
      <c r="U1429">
        <v>2.85</v>
      </c>
      <c r="V1429">
        <f t="shared" si="22"/>
        <v>29.282062168114788</v>
      </c>
      <c r="Y1429" t="str">
        <f>VLOOKUP(Q1429,'Lista spp'!A:H,8,FALSE)</f>
        <v>omni</v>
      </c>
    </row>
    <row r="1430" spans="1:25" x14ac:dyDescent="0.25">
      <c r="A1430" t="s">
        <v>22</v>
      </c>
      <c r="B1430" t="s">
        <v>1034</v>
      </c>
      <c r="C1430" t="s">
        <v>19</v>
      </c>
      <c r="D1430" t="s">
        <v>20</v>
      </c>
      <c r="E1430" t="s">
        <v>21</v>
      </c>
      <c r="F1430" t="s">
        <v>23</v>
      </c>
      <c r="G1430" t="s">
        <v>24</v>
      </c>
      <c r="H1430" t="s">
        <v>25</v>
      </c>
      <c r="I1430">
        <v>8</v>
      </c>
      <c r="J1430">
        <v>162</v>
      </c>
      <c r="K1430">
        <v>160317</v>
      </c>
      <c r="L1430">
        <v>16</v>
      </c>
      <c r="M1430">
        <v>3</v>
      </c>
      <c r="N1430">
        <v>2017</v>
      </c>
      <c r="O1430" t="s">
        <v>26</v>
      </c>
      <c r="P1430">
        <v>16</v>
      </c>
      <c r="Q1430" t="s">
        <v>408</v>
      </c>
      <c r="R1430">
        <v>4</v>
      </c>
      <c r="S1430">
        <v>15</v>
      </c>
      <c r="T1430">
        <v>2.46E-2</v>
      </c>
      <c r="U1430">
        <v>2.85</v>
      </c>
      <c r="V1430">
        <f t="shared" si="22"/>
        <v>221.23568875823563</v>
      </c>
      <c r="Y1430" t="str">
        <f>VLOOKUP(Q1430,'Lista spp'!A:H,8,FALSE)</f>
        <v>omni</v>
      </c>
    </row>
    <row r="1431" spans="1:25" x14ac:dyDescent="0.25">
      <c r="A1431" t="s">
        <v>22</v>
      </c>
      <c r="B1431" t="s">
        <v>1034</v>
      </c>
      <c r="C1431" t="s">
        <v>19</v>
      </c>
      <c r="D1431" t="s">
        <v>20</v>
      </c>
      <c r="E1431" t="s">
        <v>21</v>
      </c>
      <c r="F1431" t="s">
        <v>23</v>
      </c>
      <c r="G1431" t="s">
        <v>24</v>
      </c>
      <c r="H1431" t="s">
        <v>25</v>
      </c>
      <c r="I1431">
        <v>8</v>
      </c>
      <c r="J1431">
        <v>162</v>
      </c>
      <c r="K1431">
        <v>160317</v>
      </c>
      <c r="L1431">
        <v>16</v>
      </c>
      <c r="M1431">
        <v>3</v>
      </c>
      <c r="N1431">
        <v>2017</v>
      </c>
      <c r="O1431" t="s">
        <v>26</v>
      </c>
      <c r="P1431">
        <v>16</v>
      </c>
      <c r="Q1431" t="s">
        <v>421</v>
      </c>
      <c r="R1431">
        <v>1</v>
      </c>
      <c r="S1431">
        <v>70</v>
      </c>
      <c r="T1431" s="1">
        <v>2.0000000000000001E-4</v>
      </c>
      <c r="U1431">
        <v>3.5139999999999998</v>
      </c>
      <c r="V1431">
        <f t="shared" si="22"/>
        <v>609.12231253518405</v>
      </c>
      <c r="W1431" t="s">
        <v>422</v>
      </c>
      <c r="Y1431" t="str">
        <f>VLOOKUP(Q1431,'Lista spp'!A:H,8,FALSE)</f>
        <v>mcar</v>
      </c>
    </row>
    <row r="1432" spans="1:25" x14ac:dyDescent="0.25">
      <c r="A1432" t="s">
        <v>22</v>
      </c>
      <c r="B1432" t="s">
        <v>1034</v>
      </c>
      <c r="C1432" t="s">
        <v>19</v>
      </c>
      <c r="D1432" t="s">
        <v>20</v>
      </c>
      <c r="E1432" t="s">
        <v>21</v>
      </c>
      <c r="F1432" t="s">
        <v>23</v>
      </c>
      <c r="G1432" t="s">
        <v>24</v>
      </c>
      <c r="H1432" t="s">
        <v>25</v>
      </c>
      <c r="I1432">
        <v>8</v>
      </c>
      <c r="J1432">
        <v>162</v>
      </c>
      <c r="K1432">
        <v>160317</v>
      </c>
      <c r="L1432">
        <v>16</v>
      </c>
      <c r="M1432">
        <v>3</v>
      </c>
      <c r="N1432">
        <v>2017</v>
      </c>
      <c r="O1432" t="s">
        <v>26</v>
      </c>
      <c r="P1432">
        <v>16</v>
      </c>
      <c r="Q1432" t="s">
        <v>436</v>
      </c>
      <c r="R1432">
        <v>1</v>
      </c>
      <c r="S1432">
        <v>10</v>
      </c>
      <c r="T1432">
        <v>1.6199999999999999E-2</v>
      </c>
      <c r="U1432">
        <v>3.19</v>
      </c>
      <c r="V1432">
        <f t="shared" si="22"/>
        <v>25.090829226382212</v>
      </c>
      <c r="Y1432" t="str">
        <f>VLOOKUP(Q1432,'Lista spp'!A:H,8,FALSE)</f>
        <v>dpla</v>
      </c>
    </row>
    <row r="1433" spans="1:25" x14ac:dyDescent="0.25">
      <c r="A1433" t="s">
        <v>22</v>
      </c>
      <c r="B1433" t="s">
        <v>1034</v>
      </c>
      <c r="C1433" t="s">
        <v>19</v>
      </c>
      <c r="D1433" t="s">
        <v>20</v>
      </c>
      <c r="E1433" t="s">
        <v>21</v>
      </c>
      <c r="F1433" t="s">
        <v>23</v>
      </c>
      <c r="G1433" t="s">
        <v>24</v>
      </c>
      <c r="H1433" t="s">
        <v>25</v>
      </c>
      <c r="I1433">
        <v>8</v>
      </c>
      <c r="J1433">
        <v>162</v>
      </c>
      <c r="K1433">
        <v>160317</v>
      </c>
      <c r="L1433">
        <v>16</v>
      </c>
      <c r="M1433">
        <v>3</v>
      </c>
      <c r="N1433">
        <v>2017</v>
      </c>
      <c r="O1433" t="s">
        <v>26</v>
      </c>
      <c r="P1433">
        <v>16</v>
      </c>
      <c r="Q1433" t="s">
        <v>436</v>
      </c>
      <c r="R1433">
        <v>3</v>
      </c>
      <c r="S1433">
        <v>15</v>
      </c>
      <c r="T1433">
        <v>1.6199999999999999E-2</v>
      </c>
      <c r="U1433">
        <v>3.19</v>
      </c>
      <c r="V1433">
        <f t="shared" si="22"/>
        <v>274.38943514170774</v>
      </c>
      <c r="Y1433" t="str">
        <f>VLOOKUP(Q1433,'Lista spp'!A:H,8,FALSE)</f>
        <v>dpla</v>
      </c>
    </row>
    <row r="1434" spans="1:25" x14ac:dyDescent="0.25">
      <c r="A1434" t="s">
        <v>22</v>
      </c>
      <c r="B1434" t="s">
        <v>1034</v>
      </c>
      <c r="C1434" t="s">
        <v>19</v>
      </c>
      <c r="D1434" t="s">
        <v>20</v>
      </c>
      <c r="E1434" t="s">
        <v>21</v>
      </c>
      <c r="F1434" t="s">
        <v>23</v>
      </c>
      <c r="G1434" t="s">
        <v>24</v>
      </c>
      <c r="H1434" t="s">
        <v>25</v>
      </c>
      <c r="I1434">
        <v>8</v>
      </c>
      <c r="J1434">
        <v>162</v>
      </c>
      <c r="K1434">
        <v>160317</v>
      </c>
      <c r="L1434">
        <v>16</v>
      </c>
      <c r="M1434">
        <v>3</v>
      </c>
      <c r="N1434">
        <v>2017</v>
      </c>
      <c r="O1434" t="s">
        <v>26</v>
      </c>
      <c r="P1434">
        <v>16</v>
      </c>
      <c r="Q1434" t="s">
        <v>428</v>
      </c>
      <c r="R1434">
        <v>40</v>
      </c>
      <c r="S1434">
        <v>10</v>
      </c>
      <c r="T1434">
        <v>5.1999999999999998E-3</v>
      </c>
      <c r="U1434">
        <v>3.4165999999999999</v>
      </c>
      <c r="V1434">
        <f t="shared" si="22"/>
        <v>542.8293670787823</v>
      </c>
      <c r="Y1434" t="str">
        <f>VLOOKUP(Q1434,'Lista spp'!A:H,8,FALSE)</f>
        <v>dpla</v>
      </c>
    </row>
    <row r="1435" spans="1:25" x14ac:dyDescent="0.25">
      <c r="A1435" t="s">
        <v>22</v>
      </c>
      <c r="B1435" t="s">
        <v>1034</v>
      </c>
      <c r="C1435" t="s">
        <v>19</v>
      </c>
      <c r="D1435" t="s">
        <v>20</v>
      </c>
      <c r="E1435" t="s">
        <v>21</v>
      </c>
      <c r="F1435" t="s">
        <v>23</v>
      </c>
      <c r="G1435" t="s">
        <v>24</v>
      </c>
      <c r="H1435" t="s">
        <v>25</v>
      </c>
      <c r="I1435">
        <v>8</v>
      </c>
      <c r="J1435">
        <v>162</v>
      </c>
      <c r="K1435">
        <v>160317</v>
      </c>
      <c r="L1435">
        <v>16</v>
      </c>
      <c r="M1435">
        <v>3</v>
      </c>
      <c r="N1435">
        <v>2017</v>
      </c>
      <c r="O1435" t="s">
        <v>26</v>
      </c>
      <c r="P1435">
        <v>16</v>
      </c>
      <c r="Q1435" t="s">
        <v>515</v>
      </c>
      <c r="R1435">
        <v>1</v>
      </c>
      <c r="S1435">
        <v>20</v>
      </c>
      <c r="T1435">
        <v>2.4E-2</v>
      </c>
      <c r="U1435">
        <v>2.93</v>
      </c>
      <c r="V1435">
        <f t="shared" si="22"/>
        <v>155.67867586025395</v>
      </c>
      <c r="Y1435" t="str">
        <f>VLOOKUP(Q1435,'Lista spp'!A:H,8,FALSE)</f>
        <v>scrp</v>
      </c>
    </row>
    <row r="1436" spans="1:25" x14ac:dyDescent="0.25">
      <c r="A1436" t="s">
        <v>22</v>
      </c>
      <c r="B1436" t="s">
        <v>1034</v>
      </c>
      <c r="C1436" t="s">
        <v>19</v>
      </c>
      <c r="D1436" t="s">
        <v>20</v>
      </c>
      <c r="E1436" t="s">
        <v>21</v>
      </c>
      <c r="F1436" t="s">
        <v>23</v>
      </c>
      <c r="G1436" t="s">
        <v>24</v>
      </c>
      <c r="H1436" t="s">
        <v>25</v>
      </c>
      <c r="I1436">
        <v>8</v>
      </c>
      <c r="J1436">
        <v>162</v>
      </c>
      <c r="K1436">
        <v>160317</v>
      </c>
      <c r="L1436">
        <v>16</v>
      </c>
      <c r="M1436">
        <v>3</v>
      </c>
      <c r="N1436">
        <v>2017</v>
      </c>
      <c r="O1436" t="s">
        <v>26</v>
      </c>
      <c r="P1436">
        <v>16</v>
      </c>
      <c r="Q1436" t="s">
        <v>627</v>
      </c>
      <c r="R1436">
        <v>6</v>
      </c>
      <c r="S1436">
        <v>7</v>
      </c>
      <c r="T1436">
        <v>1.9300000000000001E-2</v>
      </c>
      <c r="U1436">
        <v>2.96</v>
      </c>
      <c r="V1436">
        <f t="shared" si="22"/>
        <v>36.745042821900192</v>
      </c>
      <c r="Y1436" t="str">
        <f>VLOOKUP(Q1436,'Lista spp'!A:H,8,FALSE)</f>
        <v>dpla</v>
      </c>
    </row>
    <row r="1437" spans="1:25" x14ac:dyDescent="0.25">
      <c r="A1437" t="s">
        <v>143</v>
      </c>
      <c r="B1437" t="s">
        <v>1034</v>
      </c>
      <c r="C1437" t="s">
        <v>19</v>
      </c>
      <c r="D1437" t="s">
        <v>141</v>
      </c>
      <c r="E1437" t="s">
        <v>142</v>
      </c>
      <c r="F1437" t="s">
        <v>144</v>
      </c>
      <c r="G1437" t="s">
        <v>145</v>
      </c>
      <c r="H1437" t="s">
        <v>25</v>
      </c>
      <c r="I1437">
        <v>1</v>
      </c>
      <c r="J1437">
        <v>163</v>
      </c>
      <c r="K1437">
        <v>180317</v>
      </c>
      <c r="L1437">
        <v>18</v>
      </c>
      <c r="M1437">
        <v>3</v>
      </c>
      <c r="N1437">
        <v>2017</v>
      </c>
      <c r="O1437" t="s">
        <v>146</v>
      </c>
      <c r="P1437">
        <v>15</v>
      </c>
      <c r="Q1437" t="s">
        <v>61</v>
      </c>
      <c r="R1437">
        <v>2</v>
      </c>
      <c r="S1437">
        <v>15</v>
      </c>
      <c r="T1437">
        <v>1.8800000000000001E-2</v>
      </c>
      <c r="U1437">
        <v>2.9729999999999999</v>
      </c>
      <c r="V1437">
        <f t="shared" si="22"/>
        <v>117.95250215142156</v>
      </c>
      <c r="Y1437" t="str">
        <f>VLOOKUP(Q1437,'Lista spp'!A:H,8,FALSE)</f>
        <v>mcar</v>
      </c>
    </row>
    <row r="1438" spans="1:25" x14ac:dyDescent="0.25">
      <c r="A1438" t="s">
        <v>143</v>
      </c>
      <c r="B1438" t="s">
        <v>1034</v>
      </c>
      <c r="C1438" t="s">
        <v>19</v>
      </c>
      <c r="D1438" t="s">
        <v>141</v>
      </c>
      <c r="E1438" t="s">
        <v>142</v>
      </c>
      <c r="F1438" t="s">
        <v>144</v>
      </c>
      <c r="G1438" t="s">
        <v>145</v>
      </c>
      <c r="H1438" t="s">
        <v>25</v>
      </c>
      <c r="I1438">
        <v>1</v>
      </c>
      <c r="J1438">
        <v>163</v>
      </c>
      <c r="K1438">
        <v>180317</v>
      </c>
      <c r="L1438">
        <v>18</v>
      </c>
      <c r="M1438">
        <v>3</v>
      </c>
      <c r="N1438">
        <v>2017</v>
      </c>
      <c r="O1438" t="s">
        <v>146</v>
      </c>
      <c r="P1438">
        <v>15</v>
      </c>
      <c r="Q1438" t="s">
        <v>61</v>
      </c>
      <c r="R1438">
        <v>2</v>
      </c>
      <c r="S1438">
        <v>20</v>
      </c>
      <c r="T1438">
        <v>1.8800000000000001E-2</v>
      </c>
      <c r="U1438">
        <v>2.9729999999999999</v>
      </c>
      <c r="V1438">
        <f t="shared" si="22"/>
        <v>277.42782816895271</v>
      </c>
      <c r="Y1438" t="str">
        <f>VLOOKUP(Q1438,'Lista spp'!A:H,8,FALSE)</f>
        <v>mcar</v>
      </c>
    </row>
    <row r="1439" spans="1:25" x14ac:dyDescent="0.25">
      <c r="A1439" t="s">
        <v>143</v>
      </c>
      <c r="B1439" t="s">
        <v>1034</v>
      </c>
      <c r="C1439" t="s">
        <v>19</v>
      </c>
      <c r="D1439" t="s">
        <v>141</v>
      </c>
      <c r="E1439" t="s">
        <v>142</v>
      </c>
      <c r="F1439" t="s">
        <v>144</v>
      </c>
      <c r="G1439" t="s">
        <v>145</v>
      </c>
      <c r="H1439" t="s">
        <v>25</v>
      </c>
      <c r="I1439">
        <v>1</v>
      </c>
      <c r="J1439">
        <v>163</v>
      </c>
      <c r="K1439">
        <v>180317</v>
      </c>
      <c r="L1439">
        <v>18</v>
      </c>
      <c r="M1439">
        <v>3</v>
      </c>
      <c r="N1439">
        <v>2017</v>
      </c>
      <c r="O1439" t="s">
        <v>146</v>
      </c>
      <c r="P1439">
        <v>15</v>
      </c>
      <c r="Q1439" t="s">
        <v>61</v>
      </c>
      <c r="R1439">
        <v>1</v>
      </c>
      <c r="S1439">
        <v>12</v>
      </c>
      <c r="T1439">
        <v>1.8800000000000001E-2</v>
      </c>
      <c r="U1439">
        <v>2.9729999999999999</v>
      </c>
      <c r="V1439">
        <f t="shared" si="22"/>
        <v>30.378315885989277</v>
      </c>
      <c r="Y1439" t="str">
        <f>VLOOKUP(Q1439,'Lista spp'!A:H,8,FALSE)</f>
        <v>mcar</v>
      </c>
    </row>
    <row r="1440" spans="1:25" x14ac:dyDescent="0.25">
      <c r="A1440" t="s">
        <v>143</v>
      </c>
      <c r="B1440" t="s">
        <v>1034</v>
      </c>
      <c r="C1440" t="s">
        <v>19</v>
      </c>
      <c r="D1440" t="s">
        <v>141</v>
      </c>
      <c r="E1440" t="s">
        <v>142</v>
      </c>
      <c r="F1440" t="s">
        <v>144</v>
      </c>
      <c r="G1440" t="s">
        <v>145</v>
      </c>
      <c r="H1440" t="s">
        <v>25</v>
      </c>
      <c r="I1440">
        <v>1</v>
      </c>
      <c r="J1440">
        <v>163</v>
      </c>
      <c r="K1440">
        <v>180317</v>
      </c>
      <c r="L1440">
        <v>18</v>
      </c>
      <c r="M1440">
        <v>3</v>
      </c>
      <c r="N1440">
        <v>2017</v>
      </c>
      <c r="O1440" t="s">
        <v>146</v>
      </c>
      <c r="P1440">
        <v>15</v>
      </c>
      <c r="Q1440" t="s">
        <v>58</v>
      </c>
      <c r="R1440">
        <v>7</v>
      </c>
      <c r="S1440">
        <v>25</v>
      </c>
      <c r="T1440">
        <v>2.1100000000000001E-2</v>
      </c>
      <c r="U1440">
        <v>2.9260999999999999</v>
      </c>
      <c r="V1440">
        <f t="shared" si="22"/>
        <v>1819.2515545040219</v>
      </c>
      <c r="Y1440" t="str">
        <f>VLOOKUP(Q1440,'Lista spp'!A:H,8,FALSE)</f>
        <v>mcar</v>
      </c>
    </row>
    <row r="1441" spans="1:25" x14ac:dyDescent="0.25">
      <c r="A1441" t="s">
        <v>143</v>
      </c>
      <c r="B1441" t="s">
        <v>1034</v>
      </c>
      <c r="C1441" t="s">
        <v>19</v>
      </c>
      <c r="D1441" t="s">
        <v>141</v>
      </c>
      <c r="E1441" t="s">
        <v>142</v>
      </c>
      <c r="F1441" t="s">
        <v>144</v>
      </c>
      <c r="G1441" t="s">
        <v>145</v>
      </c>
      <c r="H1441" t="s">
        <v>25</v>
      </c>
      <c r="I1441">
        <v>1</v>
      </c>
      <c r="J1441">
        <v>163</v>
      </c>
      <c r="K1441">
        <v>180317</v>
      </c>
      <c r="L1441">
        <v>18</v>
      </c>
      <c r="M1441">
        <v>3</v>
      </c>
      <c r="N1441">
        <v>2017</v>
      </c>
      <c r="O1441" t="s">
        <v>146</v>
      </c>
      <c r="P1441">
        <v>15</v>
      </c>
      <c r="Q1441" t="s">
        <v>301</v>
      </c>
      <c r="R1441">
        <v>5</v>
      </c>
      <c r="S1441">
        <v>20</v>
      </c>
      <c r="T1441">
        <v>1.95E-2</v>
      </c>
      <c r="U1441">
        <v>3.11</v>
      </c>
      <c r="V1441">
        <f t="shared" si="22"/>
        <v>1084.4459276440912</v>
      </c>
      <c r="Y1441" t="str">
        <f>VLOOKUP(Q1441,'Lista spp'!A:H,8,FALSE)</f>
        <v>minv</v>
      </c>
    </row>
    <row r="1442" spans="1:25" x14ac:dyDescent="0.25">
      <c r="A1442" t="s">
        <v>143</v>
      </c>
      <c r="B1442" t="s">
        <v>1034</v>
      </c>
      <c r="C1442" t="s">
        <v>19</v>
      </c>
      <c r="D1442" t="s">
        <v>141</v>
      </c>
      <c r="E1442" t="s">
        <v>142</v>
      </c>
      <c r="F1442" t="s">
        <v>144</v>
      </c>
      <c r="G1442" t="s">
        <v>145</v>
      </c>
      <c r="H1442" t="s">
        <v>25</v>
      </c>
      <c r="I1442">
        <v>1</v>
      </c>
      <c r="J1442">
        <v>163</v>
      </c>
      <c r="K1442">
        <v>180317</v>
      </c>
      <c r="L1442">
        <v>18</v>
      </c>
      <c r="M1442">
        <v>3</v>
      </c>
      <c r="N1442">
        <v>2017</v>
      </c>
      <c r="O1442" t="s">
        <v>146</v>
      </c>
      <c r="P1442">
        <v>15</v>
      </c>
      <c r="Q1442" t="s">
        <v>301</v>
      </c>
      <c r="R1442">
        <v>5</v>
      </c>
      <c r="S1442">
        <v>4</v>
      </c>
      <c r="T1442">
        <v>1.95E-2</v>
      </c>
      <c r="U1442">
        <v>3.11</v>
      </c>
      <c r="V1442">
        <f t="shared" si="22"/>
        <v>7.2679375795631582</v>
      </c>
      <c r="Y1442" t="str">
        <f>VLOOKUP(Q1442,'Lista spp'!A:H,8,FALSE)</f>
        <v>minv</v>
      </c>
    </row>
    <row r="1443" spans="1:25" x14ac:dyDescent="0.25">
      <c r="A1443" t="s">
        <v>143</v>
      </c>
      <c r="B1443" t="s">
        <v>1034</v>
      </c>
      <c r="C1443" t="s">
        <v>19</v>
      </c>
      <c r="D1443" t="s">
        <v>141</v>
      </c>
      <c r="E1443" t="s">
        <v>142</v>
      </c>
      <c r="F1443" t="s">
        <v>144</v>
      </c>
      <c r="G1443" t="s">
        <v>145</v>
      </c>
      <c r="H1443" t="s">
        <v>25</v>
      </c>
      <c r="I1443">
        <v>1</v>
      </c>
      <c r="J1443">
        <v>163</v>
      </c>
      <c r="K1443">
        <v>180317</v>
      </c>
      <c r="L1443">
        <v>18</v>
      </c>
      <c r="M1443">
        <v>3</v>
      </c>
      <c r="N1443">
        <v>2017</v>
      </c>
      <c r="O1443" t="s">
        <v>146</v>
      </c>
      <c r="P1443">
        <v>15</v>
      </c>
      <c r="Q1443" t="s">
        <v>301</v>
      </c>
      <c r="R1443">
        <v>1</v>
      </c>
      <c r="S1443">
        <v>10</v>
      </c>
      <c r="T1443">
        <v>1.95E-2</v>
      </c>
      <c r="U1443">
        <v>3.11</v>
      </c>
      <c r="V1443">
        <f t="shared" si="22"/>
        <v>25.120866258016125</v>
      </c>
      <c r="Y1443" t="str">
        <f>VLOOKUP(Q1443,'Lista spp'!A:H,8,FALSE)</f>
        <v>minv</v>
      </c>
    </row>
    <row r="1444" spans="1:25" x14ac:dyDescent="0.25">
      <c r="A1444" t="s">
        <v>143</v>
      </c>
      <c r="B1444" t="s">
        <v>1034</v>
      </c>
      <c r="C1444" t="s">
        <v>19</v>
      </c>
      <c r="D1444" t="s">
        <v>141</v>
      </c>
      <c r="E1444" t="s">
        <v>142</v>
      </c>
      <c r="F1444" t="s">
        <v>144</v>
      </c>
      <c r="G1444" t="s">
        <v>145</v>
      </c>
      <c r="H1444" t="s">
        <v>25</v>
      </c>
      <c r="I1444">
        <v>1</v>
      </c>
      <c r="J1444">
        <v>163</v>
      </c>
      <c r="K1444">
        <v>180317</v>
      </c>
      <c r="L1444">
        <v>18</v>
      </c>
      <c r="M1444">
        <v>3</v>
      </c>
      <c r="N1444">
        <v>2017</v>
      </c>
      <c r="O1444" t="s">
        <v>146</v>
      </c>
      <c r="P1444">
        <v>15</v>
      </c>
      <c r="Q1444" t="s">
        <v>301</v>
      </c>
      <c r="R1444">
        <v>1</v>
      </c>
      <c r="S1444">
        <v>26</v>
      </c>
      <c r="T1444">
        <v>1.95E-2</v>
      </c>
      <c r="U1444">
        <v>3.11</v>
      </c>
      <c r="V1444">
        <f t="shared" si="22"/>
        <v>490.45788788448414</v>
      </c>
      <c r="Y1444" t="str">
        <f>VLOOKUP(Q1444,'Lista spp'!A:H,8,FALSE)</f>
        <v>minv</v>
      </c>
    </row>
    <row r="1445" spans="1:25" x14ac:dyDescent="0.25">
      <c r="A1445" t="s">
        <v>143</v>
      </c>
      <c r="B1445" t="s">
        <v>1034</v>
      </c>
      <c r="C1445" t="s">
        <v>19</v>
      </c>
      <c r="D1445" t="s">
        <v>141</v>
      </c>
      <c r="E1445" t="s">
        <v>142</v>
      </c>
      <c r="F1445" t="s">
        <v>144</v>
      </c>
      <c r="G1445" t="s">
        <v>145</v>
      </c>
      <c r="H1445" t="s">
        <v>25</v>
      </c>
      <c r="I1445">
        <v>1</v>
      </c>
      <c r="J1445">
        <v>163</v>
      </c>
      <c r="K1445">
        <v>180317</v>
      </c>
      <c r="L1445">
        <v>18</v>
      </c>
      <c r="M1445">
        <v>3</v>
      </c>
      <c r="N1445">
        <v>2017</v>
      </c>
      <c r="O1445" t="s">
        <v>146</v>
      </c>
      <c r="P1445">
        <v>15</v>
      </c>
      <c r="Q1445" t="s">
        <v>295</v>
      </c>
      <c r="R1445">
        <v>1</v>
      </c>
      <c r="S1445">
        <v>12</v>
      </c>
      <c r="T1445">
        <v>9.2800000000000001E-3</v>
      </c>
      <c r="U1445">
        <v>3.07</v>
      </c>
      <c r="V1445">
        <f t="shared" si="22"/>
        <v>19.082461796389396</v>
      </c>
      <c r="Y1445" t="str">
        <f>VLOOKUP(Q1445,'Lista spp'!A:H,8,FALSE)</f>
        <v>minv</v>
      </c>
    </row>
    <row r="1446" spans="1:25" x14ac:dyDescent="0.25">
      <c r="A1446" t="s">
        <v>143</v>
      </c>
      <c r="B1446" t="s">
        <v>1034</v>
      </c>
      <c r="C1446" t="s">
        <v>19</v>
      </c>
      <c r="D1446" t="s">
        <v>141</v>
      </c>
      <c r="E1446" t="s">
        <v>142</v>
      </c>
      <c r="F1446" t="s">
        <v>144</v>
      </c>
      <c r="G1446" t="s">
        <v>145</v>
      </c>
      <c r="H1446" t="s">
        <v>25</v>
      </c>
      <c r="I1446">
        <v>1</v>
      </c>
      <c r="J1446">
        <v>163</v>
      </c>
      <c r="K1446">
        <v>180317</v>
      </c>
      <c r="L1446">
        <v>18</v>
      </c>
      <c r="M1446">
        <v>3</v>
      </c>
      <c r="N1446">
        <v>2017</v>
      </c>
      <c r="O1446" t="s">
        <v>146</v>
      </c>
      <c r="P1446">
        <v>15</v>
      </c>
      <c r="Q1446" t="s">
        <v>307</v>
      </c>
      <c r="R1446">
        <v>1</v>
      </c>
      <c r="S1446">
        <v>22</v>
      </c>
      <c r="T1446">
        <v>1.01E-2</v>
      </c>
      <c r="U1446">
        <v>3.0813000000000001</v>
      </c>
      <c r="V1446">
        <f t="shared" si="22"/>
        <v>138.27013287719228</v>
      </c>
      <c r="Y1446" t="str">
        <f>VLOOKUP(Q1446,'Lista spp'!A:H,8,FALSE)</f>
        <v>minv</v>
      </c>
    </row>
    <row r="1447" spans="1:25" x14ac:dyDescent="0.25">
      <c r="A1447" t="s">
        <v>143</v>
      </c>
      <c r="B1447" t="s">
        <v>1034</v>
      </c>
      <c r="C1447" t="s">
        <v>19</v>
      </c>
      <c r="D1447" t="s">
        <v>141</v>
      </c>
      <c r="E1447" t="s">
        <v>142</v>
      </c>
      <c r="F1447" t="s">
        <v>144</v>
      </c>
      <c r="G1447" t="s">
        <v>145</v>
      </c>
      <c r="H1447" t="s">
        <v>25</v>
      </c>
      <c r="I1447">
        <v>1</v>
      </c>
      <c r="J1447">
        <v>163</v>
      </c>
      <c r="K1447">
        <v>180317</v>
      </c>
      <c r="L1447">
        <v>18</v>
      </c>
      <c r="M1447">
        <v>3</v>
      </c>
      <c r="N1447">
        <v>2017</v>
      </c>
      <c r="O1447" t="s">
        <v>146</v>
      </c>
      <c r="P1447">
        <v>15</v>
      </c>
      <c r="Q1447" t="s">
        <v>431</v>
      </c>
      <c r="R1447">
        <v>1</v>
      </c>
      <c r="S1447">
        <v>7</v>
      </c>
      <c r="T1447">
        <v>1.66E-2</v>
      </c>
      <c r="U1447">
        <v>3.07</v>
      </c>
      <c r="V1447">
        <f t="shared" si="22"/>
        <v>6.5246778084883275</v>
      </c>
      <c r="W1447" t="s">
        <v>435</v>
      </c>
      <c r="Y1447" t="str">
        <f>VLOOKUP(Q1447,'Lista spp'!A:H,8,FALSE)</f>
        <v>dpla</v>
      </c>
    </row>
    <row r="1448" spans="1:25" x14ac:dyDescent="0.25">
      <c r="A1448" t="s">
        <v>143</v>
      </c>
      <c r="B1448" t="s">
        <v>1034</v>
      </c>
      <c r="C1448" t="s">
        <v>19</v>
      </c>
      <c r="D1448" t="s">
        <v>141</v>
      </c>
      <c r="E1448" t="s">
        <v>142</v>
      </c>
      <c r="F1448" t="s">
        <v>144</v>
      </c>
      <c r="G1448" t="s">
        <v>145</v>
      </c>
      <c r="H1448" t="s">
        <v>25</v>
      </c>
      <c r="I1448">
        <v>1</v>
      </c>
      <c r="J1448">
        <v>163</v>
      </c>
      <c r="K1448">
        <v>180317</v>
      </c>
      <c r="L1448">
        <v>18</v>
      </c>
      <c r="M1448">
        <v>3</v>
      </c>
      <c r="N1448">
        <v>2017</v>
      </c>
      <c r="O1448" t="s">
        <v>146</v>
      </c>
      <c r="P1448">
        <v>15</v>
      </c>
      <c r="Q1448" t="s">
        <v>431</v>
      </c>
      <c r="R1448">
        <v>2</v>
      </c>
      <c r="S1448">
        <v>10</v>
      </c>
      <c r="T1448">
        <v>1.66E-2</v>
      </c>
      <c r="U1448">
        <v>3.07</v>
      </c>
      <c r="V1448">
        <f t="shared" si="22"/>
        <v>39.006598823992384</v>
      </c>
      <c r="W1448" t="s">
        <v>432</v>
      </c>
      <c r="Y1448" t="str">
        <f>VLOOKUP(Q1448,'Lista spp'!A:H,8,FALSE)</f>
        <v>dpla</v>
      </c>
    </row>
    <row r="1449" spans="1:25" x14ac:dyDescent="0.25">
      <c r="A1449" t="s">
        <v>143</v>
      </c>
      <c r="B1449" t="s">
        <v>1034</v>
      </c>
      <c r="C1449" t="s">
        <v>19</v>
      </c>
      <c r="D1449" t="s">
        <v>141</v>
      </c>
      <c r="E1449" t="s">
        <v>142</v>
      </c>
      <c r="F1449" t="s">
        <v>144</v>
      </c>
      <c r="G1449" t="s">
        <v>145</v>
      </c>
      <c r="H1449" t="s">
        <v>25</v>
      </c>
      <c r="I1449">
        <v>1</v>
      </c>
      <c r="J1449">
        <v>163</v>
      </c>
      <c r="K1449">
        <v>180317</v>
      </c>
      <c r="L1449">
        <v>18</v>
      </c>
      <c r="M1449">
        <v>3</v>
      </c>
      <c r="N1449">
        <v>2017</v>
      </c>
      <c r="O1449" t="s">
        <v>146</v>
      </c>
      <c r="P1449">
        <v>15</v>
      </c>
      <c r="Q1449" t="s">
        <v>431</v>
      </c>
      <c r="R1449">
        <v>1</v>
      </c>
      <c r="S1449">
        <v>9</v>
      </c>
      <c r="T1449">
        <v>1.66E-2</v>
      </c>
      <c r="U1449">
        <v>3.07</v>
      </c>
      <c r="V1449">
        <f t="shared" si="22"/>
        <v>14.113430599430306</v>
      </c>
      <c r="W1449" t="s">
        <v>435</v>
      </c>
      <c r="Y1449" t="str">
        <f>VLOOKUP(Q1449,'Lista spp'!A:H,8,FALSE)</f>
        <v>dpla</v>
      </c>
    </row>
    <row r="1450" spans="1:25" x14ac:dyDescent="0.25">
      <c r="A1450" t="s">
        <v>143</v>
      </c>
      <c r="B1450" t="s">
        <v>1034</v>
      </c>
      <c r="C1450" t="s">
        <v>19</v>
      </c>
      <c r="D1450" t="s">
        <v>141</v>
      </c>
      <c r="E1450" t="s">
        <v>142</v>
      </c>
      <c r="F1450" t="s">
        <v>144</v>
      </c>
      <c r="G1450" t="s">
        <v>145</v>
      </c>
      <c r="H1450" t="s">
        <v>25</v>
      </c>
      <c r="I1450">
        <v>1</v>
      </c>
      <c r="J1450">
        <v>163</v>
      </c>
      <c r="K1450">
        <v>180317</v>
      </c>
      <c r="L1450">
        <v>18</v>
      </c>
      <c r="M1450">
        <v>3</v>
      </c>
      <c r="N1450">
        <v>2017</v>
      </c>
      <c r="O1450" t="s">
        <v>146</v>
      </c>
      <c r="P1450">
        <v>15</v>
      </c>
      <c r="Q1450" t="s">
        <v>431</v>
      </c>
      <c r="R1450">
        <v>1</v>
      </c>
      <c r="S1450">
        <v>15</v>
      </c>
      <c r="T1450">
        <v>1.66E-2</v>
      </c>
      <c r="U1450">
        <v>3.07</v>
      </c>
      <c r="V1450">
        <f t="shared" si="22"/>
        <v>67.718644022102225</v>
      </c>
      <c r="W1450" t="s">
        <v>432</v>
      </c>
      <c r="Y1450" t="str">
        <f>VLOOKUP(Q1450,'Lista spp'!A:H,8,FALSE)</f>
        <v>dpla</v>
      </c>
    </row>
    <row r="1451" spans="1:25" x14ac:dyDescent="0.25">
      <c r="A1451" t="s">
        <v>143</v>
      </c>
      <c r="B1451" t="s">
        <v>1034</v>
      </c>
      <c r="C1451" t="s">
        <v>19</v>
      </c>
      <c r="D1451" t="s">
        <v>141</v>
      </c>
      <c r="E1451" t="s">
        <v>142</v>
      </c>
      <c r="F1451" t="s">
        <v>144</v>
      </c>
      <c r="G1451" t="s">
        <v>145</v>
      </c>
      <c r="H1451" t="s">
        <v>25</v>
      </c>
      <c r="I1451">
        <v>1</v>
      </c>
      <c r="J1451">
        <v>163</v>
      </c>
      <c r="K1451">
        <v>180317</v>
      </c>
      <c r="L1451">
        <v>18</v>
      </c>
      <c r="M1451">
        <v>3</v>
      </c>
      <c r="N1451">
        <v>2017</v>
      </c>
      <c r="O1451" t="s">
        <v>146</v>
      </c>
      <c r="P1451">
        <v>15</v>
      </c>
      <c r="Q1451" t="s">
        <v>428</v>
      </c>
      <c r="R1451">
        <v>10</v>
      </c>
      <c r="S1451">
        <v>5</v>
      </c>
      <c r="T1451">
        <v>5.1999999999999998E-3</v>
      </c>
      <c r="U1451">
        <v>3.4165999999999999</v>
      </c>
      <c r="V1451">
        <f t="shared" si="22"/>
        <v>12.708791667159103</v>
      </c>
      <c r="Y1451" t="str">
        <f>VLOOKUP(Q1451,'Lista spp'!A:H,8,FALSE)</f>
        <v>dpla</v>
      </c>
    </row>
    <row r="1452" spans="1:25" x14ac:dyDescent="0.25">
      <c r="A1452" t="s">
        <v>143</v>
      </c>
      <c r="B1452" t="s">
        <v>1034</v>
      </c>
      <c r="C1452" t="s">
        <v>19</v>
      </c>
      <c r="D1452" t="s">
        <v>141</v>
      </c>
      <c r="E1452" t="s">
        <v>142</v>
      </c>
      <c r="F1452" t="s">
        <v>144</v>
      </c>
      <c r="G1452" t="s">
        <v>145</v>
      </c>
      <c r="H1452" t="s">
        <v>25</v>
      </c>
      <c r="I1452">
        <v>1</v>
      </c>
      <c r="J1452">
        <v>163</v>
      </c>
      <c r="K1452">
        <v>180317</v>
      </c>
      <c r="L1452">
        <v>18</v>
      </c>
      <c r="M1452">
        <v>3</v>
      </c>
      <c r="N1452">
        <v>2017</v>
      </c>
      <c r="O1452" t="s">
        <v>146</v>
      </c>
      <c r="P1452">
        <v>15</v>
      </c>
      <c r="Q1452" t="s">
        <v>428</v>
      </c>
      <c r="R1452">
        <v>1</v>
      </c>
      <c r="S1452">
        <v>12</v>
      </c>
      <c r="T1452">
        <v>5.1999999999999998E-3</v>
      </c>
      <c r="U1452">
        <v>3.4165999999999999</v>
      </c>
      <c r="V1452">
        <f t="shared" si="22"/>
        <v>25.30078457876257</v>
      </c>
      <c r="Y1452" t="str">
        <f>VLOOKUP(Q1452,'Lista spp'!A:H,8,FALSE)</f>
        <v>dpla</v>
      </c>
    </row>
    <row r="1453" spans="1:25" x14ac:dyDescent="0.25">
      <c r="A1453" t="s">
        <v>143</v>
      </c>
      <c r="B1453" t="s">
        <v>1034</v>
      </c>
      <c r="C1453" t="s">
        <v>19</v>
      </c>
      <c r="D1453" t="s">
        <v>141</v>
      </c>
      <c r="E1453" t="s">
        <v>142</v>
      </c>
      <c r="F1453" t="s">
        <v>144</v>
      </c>
      <c r="G1453" t="s">
        <v>145</v>
      </c>
      <c r="H1453" t="s">
        <v>25</v>
      </c>
      <c r="I1453">
        <v>1</v>
      </c>
      <c r="J1453">
        <v>163</v>
      </c>
      <c r="K1453">
        <v>180317</v>
      </c>
      <c r="L1453">
        <v>18</v>
      </c>
      <c r="M1453">
        <v>3</v>
      </c>
      <c r="N1453">
        <v>2017</v>
      </c>
      <c r="O1453" t="s">
        <v>146</v>
      </c>
      <c r="P1453">
        <v>15</v>
      </c>
      <c r="Q1453" t="s">
        <v>448</v>
      </c>
      <c r="R1453">
        <v>1</v>
      </c>
      <c r="S1453">
        <v>10</v>
      </c>
      <c r="T1453">
        <v>1.7100000000000001E-2</v>
      </c>
      <c r="U1453">
        <v>3.2</v>
      </c>
      <c r="V1453">
        <f t="shared" si="22"/>
        <v>27.101673591085078</v>
      </c>
      <c r="W1453" t="s">
        <v>435</v>
      </c>
      <c r="Y1453" t="str">
        <f>VLOOKUP(Q1453,'Lista spp'!A:H,8,FALSE)</f>
        <v>scrp</v>
      </c>
    </row>
    <row r="1454" spans="1:25" x14ac:dyDescent="0.25">
      <c r="A1454" t="s">
        <v>143</v>
      </c>
      <c r="B1454" t="s">
        <v>1034</v>
      </c>
      <c r="C1454" t="s">
        <v>19</v>
      </c>
      <c r="D1454" t="s">
        <v>141</v>
      </c>
      <c r="E1454" t="s">
        <v>142</v>
      </c>
      <c r="F1454" t="s">
        <v>144</v>
      </c>
      <c r="G1454" t="s">
        <v>145</v>
      </c>
      <c r="H1454" t="s">
        <v>25</v>
      </c>
      <c r="I1454">
        <v>1</v>
      </c>
      <c r="J1454">
        <v>163</v>
      </c>
      <c r="K1454">
        <v>180317</v>
      </c>
      <c r="L1454">
        <v>18</v>
      </c>
      <c r="M1454">
        <v>3</v>
      </c>
      <c r="N1454">
        <v>2017</v>
      </c>
      <c r="O1454" t="s">
        <v>146</v>
      </c>
      <c r="P1454">
        <v>15</v>
      </c>
      <c r="Q1454" t="s">
        <v>448</v>
      </c>
      <c r="R1454">
        <v>1</v>
      </c>
      <c r="S1454">
        <v>18</v>
      </c>
      <c r="T1454">
        <v>1.7100000000000001E-2</v>
      </c>
      <c r="U1454">
        <v>3.2</v>
      </c>
      <c r="V1454">
        <f t="shared" si="22"/>
        <v>177.77395184606718</v>
      </c>
      <c r="W1454" t="s">
        <v>435</v>
      </c>
      <c r="Y1454" t="str">
        <f>VLOOKUP(Q1454,'Lista spp'!A:H,8,FALSE)</f>
        <v>scrp</v>
      </c>
    </row>
    <row r="1455" spans="1:25" x14ac:dyDescent="0.25">
      <c r="A1455" t="s">
        <v>143</v>
      </c>
      <c r="B1455" t="s">
        <v>1034</v>
      </c>
      <c r="C1455" t="s">
        <v>19</v>
      </c>
      <c r="D1455" t="s">
        <v>141</v>
      </c>
      <c r="E1455" t="s">
        <v>142</v>
      </c>
      <c r="F1455" t="s">
        <v>144</v>
      </c>
      <c r="G1455" t="s">
        <v>145</v>
      </c>
      <c r="H1455" t="s">
        <v>25</v>
      </c>
      <c r="I1455">
        <v>1</v>
      </c>
      <c r="J1455">
        <v>163</v>
      </c>
      <c r="K1455">
        <v>180317</v>
      </c>
      <c r="L1455">
        <v>18</v>
      </c>
      <c r="M1455">
        <v>3</v>
      </c>
      <c r="N1455">
        <v>2017</v>
      </c>
      <c r="O1455" t="s">
        <v>146</v>
      </c>
      <c r="P1455">
        <v>15</v>
      </c>
      <c r="Q1455" t="s">
        <v>448</v>
      </c>
      <c r="R1455">
        <v>1</v>
      </c>
      <c r="S1455">
        <v>20</v>
      </c>
      <c r="T1455">
        <v>1.7100000000000001E-2</v>
      </c>
      <c r="U1455">
        <v>3.2</v>
      </c>
      <c r="V1455">
        <f t="shared" si="22"/>
        <v>249.05318297396778</v>
      </c>
      <c r="W1455" t="s">
        <v>435</v>
      </c>
      <c r="Y1455" t="str">
        <f>VLOOKUP(Q1455,'Lista spp'!A:H,8,FALSE)</f>
        <v>scrp</v>
      </c>
    </row>
    <row r="1456" spans="1:25" x14ac:dyDescent="0.25">
      <c r="A1456" t="s">
        <v>143</v>
      </c>
      <c r="B1456" t="s">
        <v>1034</v>
      </c>
      <c r="C1456" t="s">
        <v>19</v>
      </c>
      <c r="D1456" t="s">
        <v>141</v>
      </c>
      <c r="E1456" t="s">
        <v>142</v>
      </c>
      <c r="F1456" t="s">
        <v>144</v>
      </c>
      <c r="G1456" t="s">
        <v>145</v>
      </c>
      <c r="H1456" t="s">
        <v>25</v>
      </c>
      <c r="I1456">
        <v>1</v>
      </c>
      <c r="J1456">
        <v>163</v>
      </c>
      <c r="K1456">
        <v>180317</v>
      </c>
      <c r="L1456">
        <v>18</v>
      </c>
      <c r="M1456">
        <v>3</v>
      </c>
      <c r="N1456">
        <v>2017</v>
      </c>
      <c r="O1456" t="s">
        <v>146</v>
      </c>
      <c r="P1456">
        <v>15</v>
      </c>
      <c r="Q1456" t="s">
        <v>448</v>
      </c>
      <c r="R1456">
        <v>1</v>
      </c>
      <c r="S1456">
        <v>15</v>
      </c>
      <c r="T1456">
        <v>1.7100000000000001E-2</v>
      </c>
      <c r="U1456">
        <v>3.2</v>
      </c>
      <c r="V1456">
        <f t="shared" si="22"/>
        <v>99.194624870892383</v>
      </c>
      <c r="W1456" t="s">
        <v>435</v>
      </c>
      <c r="Y1456" t="str">
        <f>VLOOKUP(Q1456,'Lista spp'!A:H,8,FALSE)</f>
        <v>scrp</v>
      </c>
    </row>
    <row r="1457" spans="1:25" x14ac:dyDescent="0.25">
      <c r="A1457" t="s">
        <v>143</v>
      </c>
      <c r="B1457" t="s">
        <v>1034</v>
      </c>
      <c r="C1457" t="s">
        <v>19</v>
      </c>
      <c r="D1457" t="s">
        <v>141</v>
      </c>
      <c r="E1457" t="s">
        <v>142</v>
      </c>
      <c r="F1457" t="s">
        <v>144</v>
      </c>
      <c r="G1457" t="s">
        <v>145</v>
      </c>
      <c r="H1457" t="s">
        <v>25</v>
      </c>
      <c r="I1457">
        <v>1</v>
      </c>
      <c r="J1457">
        <v>163</v>
      </c>
      <c r="K1457">
        <v>180317</v>
      </c>
      <c r="L1457">
        <v>18</v>
      </c>
      <c r="M1457">
        <v>3</v>
      </c>
      <c r="N1457">
        <v>2017</v>
      </c>
      <c r="O1457" t="s">
        <v>146</v>
      </c>
      <c r="P1457">
        <v>15</v>
      </c>
      <c r="Q1457" t="s">
        <v>515</v>
      </c>
      <c r="R1457">
        <v>3</v>
      </c>
      <c r="S1457">
        <v>20</v>
      </c>
      <c r="T1457">
        <v>2.4E-2</v>
      </c>
      <c r="U1457">
        <v>2.93</v>
      </c>
      <c r="V1457">
        <f t="shared" si="22"/>
        <v>467.03602758076181</v>
      </c>
      <c r="Y1457" t="str">
        <f>VLOOKUP(Q1457,'Lista spp'!A:H,8,FALSE)</f>
        <v>scrp</v>
      </c>
    </row>
    <row r="1458" spans="1:25" x14ac:dyDescent="0.25">
      <c r="A1458" t="s">
        <v>143</v>
      </c>
      <c r="B1458" t="s">
        <v>1034</v>
      </c>
      <c r="C1458" t="s">
        <v>19</v>
      </c>
      <c r="D1458" t="s">
        <v>141</v>
      </c>
      <c r="E1458" t="s">
        <v>142</v>
      </c>
      <c r="F1458" t="s">
        <v>144</v>
      </c>
      <c r="G1458" t="s">
        <v>145</v>
      </c>
      <c r="H1458" t="s">
        <v>25</v>
      </c>
      <c r="I1458">
        <v>1</v>
      </c>
      <c r="J1458">
        <v>163</v>
      </c>
      <c r="K1458">
        <v>180317</v>
      </c>
      <c r="L1458">
        <v>18</v>
      </c>
      <c r="M1458">
        <v>3</v>
      </c>
      <c r="N1458">
        <v>2017</v>
      </c>
      <c r="O1458" t="s">
        <v>146</v>
      </c>
      <c r="P1458">
        <v>15</v>
      </c>
      <c r="Q1458" t="s">
        <v>621</v>
      </c>
      <c r="R1458">
        <v>2</v>
      </c>
      <c r="S1458">
        <v>30</v>
      </c>
      <c r="T1458">
        <v>3.3599999999999998E-2</v>
      </c>
      <c r="U1458">
        <v>2.9</v>
      </c>
      <c r="V1458">
        <f t="shared" si="22"/>
        <v>1291.2814486906759</v>
      </c>
      <c r="Y1458" t="str">
        <f>VLOOKUP(Q1458,'Lista spp'!A:H,8,FALSE)</f>
        <v>omni</v>
      </c>
    </row>
    <row r="1459" spans="1:25" x14ac:dyDescent="0.25">
      <c r="A1459" t="s">
        <v>143</v>
      </c>
      <c r="B1459" t="s">
        <v>1034</v>
      </c>
      <c r="C1459" t="s">
        <v>19</v>
      </c>
      <c r="D1459" t="s">
        <v>141</v>
      </c>
      <c r="E1459" t="s">
        <v>142</v>
      </c>
      <c r="F1459" t="s">
        <v>144</v>
      </c>
      <c r="G1459" t="s">
        <v>145</v>
      </c>
      <c r="H1459" t="s">
        <v>25</v>
      </c>
      <c r="I1459">
        <v>1</v>
      </c>
      <c r="J1459">
        <v>163</v>
      </c>
      <c r="K1459">
        <v>180317</v>
      </c>
      <c r="L1459">
        <v>18</v>
      </c>
      <c r="M1459">
        <v>3</v>
      </c>
      <c r="N1459">
        <v>2017</v>
      </c>
      <c r="O1459" t="s">
        <v>146</v>
      </c>
      <c r="P1459">
        <v>15</v>
      </c>
      <c r="Q1459" t="s">
        <v>624</v>
      </c>
      <c r="R1459">
        <v>1</v>
      </c>
      <c r="S1459">
        <v>8</v>
      </c>
      <c r="T1459">
        <v>1.5599999999999999E-2</v>
      </c>
      <c r="U1459">
        <v>3.13</v>
      </c>
      <c r="V1459">
        <f t="shared" si="22"/>
        <v>10.466374195297506</v>
      </c>
      <c r="Y1459" t="str">
        <f>VLOOKUP(Q1459,'Lista spp'!A:H,8,FALSE)</f>
        <v>ther</v>
      </c>
    </row>
    <row r="1460" spans="1:25" x14ac:dyDescent="0.25">
      <c r="A1460" t="s">
        <v>147</v>
      </c>
      <c r="B1460" t="s">
        <v>1034</v>
      </c>
      <c r="C1460" t="s">
        <v>19</v>
      </c>
      <c r="D1460" t="s">
        <v>141</v>
      </c>
      <c r="E1460" t="s">
        <v>142</v>
      </c>
      <c r="F1460" t="s">
        <v>144</v>
      </c>
      <c r="G1460" t="s">
        <v>145</v>
      </c>
      <c r="H1460" t="s">
        <v>25</v>
      </c>
      <c r="I1460">
        <v>2</v>
      </c>
      <c r="J1460">
        <v>164</v>
      </c>
      <c r="K1460">
        <v>180317</v>
      </c>
      <c r="L1460">
        <v>18</v>
      </c>
      <c r="M1460">
        <v>3</v>
      </c>
      <c r="N1460">
        <v>2017</v>
      </c>
      <c r="O1460" t="s">
        <v>146</v>
      </c>
      <c r="P1460">
        <v>15</v>
      </c>
      <c r="Q1460" t="s">
        <v>61</v>
      </c>
      <c r="R1460">
        <v>2</v>
      </c>
      <c r="S1460">
        <v>18</v>
      </c>
      <c r="T1460">
        <v>1.8800000000000001E-2</v>
      </c>
      <c r="U1460">
        <v>2.9729999999999999</v>
      </c>
      <c r="V1460">
        <f t="shared" si="22"/>
        <v>202.82103873619499</v>
      </c>
      <c r="Y1460" t="str">
        <f>VLOOKUP(Q1460,'Lista spp'!A:H,8,FALSE)</f>
        <v>mcar</v>
      </c>
    </row>
    <row r="1461" spans="1:25" x14ac:dyDescent="0.25">
      <c r="A1461" t="s">
        <v>147</v>
      </c>
      <c r="B1461" t="s">
        <v>1034</v>
      </c>
      <c r="C1461" t="s">
        <v>19</v>
      </c>
      <c r="D1461" t="s">
        <v>141</v>
      </c>
      <c r="E1461" t="s">
        <v>142</v>
      </c>
      <c r="F1461" t="s">
        <v>144</v>
      </c>
      <c r="G1461" t="s">
        <v>145</v>
      </c>
      <c r="H1461" t="s">
        <v>25</v>
      </c>
      <c r="I1461">
        <v>2</v>
      </c>
      <c r="J1461">
        <v>164</v>
      </c>
      <c r="K1461">
        <v>180317</v>
      </c>
      <c r="L1461">
        <v>18</v>
      </c>
      <c r="M1461">
        <v>3</v>
      </c>
      <c r="N1461">
        <v>2017</v>
      </c>
      <c r="O1461" t="s">
        <v>146</v>
      </c>
      <c r="P1461">
        <v>15</v>
      </c>
      <c r="Q1461" t="s">
        <v>58</v>
      </c>
      <c r="R1461">
        <v>1</v>
      </c>
      <c r="S1461">
        <v>28</v>
      </c>
      <c r="T1461">
        <v>2.1100000000000001E-2</v>
      </c>
      <c r="U1461">
        <v>2.9260999999999999</v>
      </c>
      <c r="V1461">
        <f t="shared" si="22"/>
        <v>362.0858645987131</v>
      </c>
      <c r="Y1461" t="str">
        <f>VLOOKUP(Q1461,'Lista spp'!A:H,8,FALSE)</f>
        <v>mcar</v>
      </c>
    </row>
    <row r="1462" spans="1:25" x14ac:dyDescent="0.25">
      <c r="A1462" t="s">
        <v>147</v>
      </c>
      <c r="B1462" t="s">
        <v>1034</v>
      </c>
      <c r="C1462" t="s">
        <v>19</v>
      </c>
      <c r="D1462" t="s">
        <v>141</v>
      </c>
      <c r="E1462" t="s">
        <v>142</v>
      </c>
      <c r="F1462" t="s">
        <v>144</v>
      </c>
      <c r="G1462" t="s">
        <v>145</v>
      </c>
      <c r="H1462" t="s">
        <v>25</v>
      </c>
      <c r="I1462">
        <v>2</v>
      </c>
      <c r="J1462">
        <v>164</v>
      </c>
      <c r="K1462">
        <v>180317</v>
      </c>
      <c r="L1462">
        <v>18</v>
      </c>
      <c r="M1462">
        <v>3</v>
      </c>
      <c r="N1462">
        <v>2017</v>
      </c>
      <c r="O1462" t="s">
        <v>146</v>
      </c>
      <c r="P1462">
        <v>15</v>
      </c>
      <c r="Q1462" t="s">
        <v>301</v>
      </c>
      <c r="R1462">
        <v>5</v>
      </c>
      <c r="S1462">
        <v>5</v>
      </c>
      <c r="T1462">
        <v>1.95E-2</v>
      </c>
      <c r="U1462">
        <v>3.11</v>
      </c>
      <c r="V1462">
        <f t="shared" si="22"/>
        <v>14.547934236888976</v>
      </c>
      <c r="Y1462" t="str">
        <f>VLOOKUP(Q1462,'Lista spp'!A:H,8,FALSE)</f>
        <v>minv</v>
      </c>
    </row>
    <row r="1463" spans="1:25" x14ac:dyDescent="0.25">
      <c r="A1463" t="s">
        <v>147</v>
      </c>
      <c r="B1463" t="s">
        <v>1034</v>
      </c>
      <c r="C1463" t="s">
        <v>19</v>
      </c>
      <c r="D1463" t="s">
        <v>141</v>
      </c>
      <c r="E1463" t="s">
        <v>142</v>
      </c>
      <c r="F1463" t="s">
        <v>144</v>
      </c>
      <c r="G1463" t="s">
        <v>145</v>
      </c>
      <c r="H1463" t="s">
        <v>25</v>
      </c>
      <c r="I1463">
        <v>2</v>
      </c>
      <c r="J1463">
        <v>164</v>
      </c>
      <c r="K1463">
        <v>180317</v>
      </c>
      <c r="L1463">
        <v>18</v>
      </c>
      <c r="M1463">
        <v>3</v>
      </c>
      <c r="N1463">
        <v>2017</v>
      </c>
      <c r="O1463" t="s">
        <v>146</v>
      </c>
      <c r="P1463">
        <v>15</v>
      </c>
      <c r="Q1463" t="s">
        <v>305</v>
      </c>
      <c r="R1463">
        <v>1</v>
      </c>
      <c r="S1463">
        <v>28</v>
      </c>
      <c r="T1463">
        <v>1.4800000000000001E-2</v>
      </c>
      <c r="U1463">
        <v>3.1669999999999998</v>
      </c>
      <c r="V1463">
        <f t="shared" si="22"/>
        <v>566.77567216035732</v>
      </c>
      <c r="Y1463" t="str">
        <f>VLOOKUP(Q1463,'Lista spp'!A:H,8,FALSE)</f>
        <v>minv</v>
      </c>
    </row>
    <row r="1464" spans="1:25" x14ac:dyDescent="0.25">
      <c r="A1464" t="s">
        <v>147</v>
      </c>
      <c r="B1464" t="s">
        <v>1034</v>
      </c>
      <c r="C1464" t="s">
        <v>19</v>
      </c>
      <c r="D1464" t="s">
        <v>141</v>
      </c>
      <c r="E1464" t="s">
        <v>142</v>
      </c>
      <c r="F1464" t="s">
        <v>144</v>
      </c>
      <c r="G1464" t="s">
        <v>145</v>
      </c>
      <c r="H1464" t="s">
        <v>25</v>
      </c>
      <c r="I1464">
        <v>2</v>
      </c>
      <c r="J1464">
        <v>164</v>
      </c>
      <c r="K1464">
        <v>180317</v>
      </c>
      <c r="L1464">
        <v>18</v>
      </c>
      <c r="M1464">
        <v>3</v>
      </c>
      <c r="N1464">
        <v>2017</v>
      </c>
      <c r="O1464" t="s">
        <v>146</v>
      </c>
      <c r="P1464">
        <v>15</v>
      </c>
      <c r="Q1464" t="s">
        <v>302</v>
      </c>
      <c r="R1464">
        <v>1</v>
      </c>
      <c r="S1464">
        <v>30</v>
      </c>
      <c r="T1464">
        <v>1.21E-2</v>
      </c>
      <c r="U1464">
        <v>3.1469999999999998</v>
      </c>
      <c r="V1464">
        <f t="shared" si="22"/>
        <v>538.62432013468128</v>
      </c>
      <c r="Y1464" t="str">
        <f>VLOOKUP(Q1464,'Lista spp'!A:H,8,FALSE)</f>
        <v>minv</v>
      </c>
    </row>
    <row r="1465" spans="1:25" x14ac:dyDescent="0.25">
      <c r="A1465" t="s">
        <v>147</v>
      </c>
      <c r="B1465" t="s">
        <v>1034</v>
      </c>
      <c r="C1465" t="s">
        <v>19</v>
      </c>
      <c r="D1465" t="s">
        <v>141</v>
      </c>
      <c r="E1465" t="s">
        <v>142</v>
      </c>
      <c r="F1465" t="s">
        <v>144</v>
      </c>
      <c r="G1465" t="s">
        <v>145</v>
      </c>
      <c r="H1465" t="s">
        <v>25</v>
      </c>
      <c r="I1465">
        <v>2</v>
      </c>
      <c r="J1465">
        <v>164</v>
      </c>
      <c r="K1465">
        <v>180317</v>
      </c>
      <c r="L1465">
        <v>18</v>
      </c>
      <c r="M1465">
        <v>3</v>
      </c>
      <c r="N1465">
        <v>2017</v>
      </c>
      <c r="O1465" t="s">
        <v>146</v>
      </c>
      <c r="P1465">
        <v>15</v>
      </c>
      <c r="Q1465" t="s">
        <v>297</v>
      </c>
      <c r="R1465">
        <v>1</v>
      </c>
      <c r="S1465">
        <v>8</v>
      </c>
      <c r="T1465">
        <v>1.0699999999999999E-2</v>
      </c>
      <c r="U1465">
        <v>3.2</v>
      </c>
      <c r="V1465">
        <f t="shared" si="22"/>
        <v>8.3037016379705637</v>
      </c>
      <c r="Y1465" t="str">
        <f>VLOOKUP(Q1465,'Lista spp'!A:H,8,FALSE)</f>
        <v>minv</v>
      </c>
    </row>
    <row r="1466" spans="1:25" x14ac:dyDescent="0.25">
      <c r="A1466" t="s">
        <v>147</v>
      </c>
      <c r="B1466" t="s">
        <v>1034</v>
      </c>
      <c r="C1466" t="s">
        <v>19</v>
      </c>
      <c r="D1466" t="s">
        <v>141</v>
      </c>
      <c r="E1466" t="s">
        <v>142</v>
      </c>
      <c r="F1466" t="s">
        <v>144</v>
      </c>
      <c r="G1466" t="s">
        <v>145</v>
      </c>
      <c r="H1466" t="s">
        <v>25</v>
      </c>
      <c r="I1466">
        <v>2</v>
      </c>
      <c r="J1466">
        <v>164</v>
      </c>
      <c r="K1466">
        <v>180317</v>
      </c>
      <c r="L1466">
        <v>18</v>
      </c>
      <c r="M1466">
        <v>3</v>
      </c>
      <c r="N1466">
        <v>2017</v>
      </c>
      <c r="O1466" t="s">
        <v>146</v>
      </c>
      <c r="P1466">
        <v>15</v>
      </c>
      <c r="Q1466" t="s">
        <v>297</v>
      </c>
      <c r="R1466">
        <v>1</v>
      </c>
      <c r="S1466">
        <v>12</v>
      </c>
      <c r="T1466">
        <v>1.0699999999999999E-2</v>
      </c>
      <c r="U1466">
        <v>3.2</v>
      </c>
      <c r="V1466">
        <f t="shared" si="22"/>
        <v>30.392313827041708</v>
      </c>
      <c r="Y1466" t="str">
        <f>VLOOKUP(Q1466,'Lista spp'!A:H,8,FALSE)</f>
        <v>minv</v>
      </c>
    </row>
    <row r="1467" spans="1:25" x14ac:dyDescent="0.25">
      <c r="A1467" t="s">
        <v>147</v>
      </c>
      <c r="B1467" t="s">
        <v>1034</v>
      </c>
      <c r="C1467" t="s">
        <v>19</v>
      </c>
      <c r="D1467" t="s">
        <v>141</v>
      </c>
      <c r="E1467" t="s">
        <v>142</v>
      </c>
      <c r="F1467" t="s">
        <v>144</v>
      </c>
      <c r="G1467" t="s">
        <v>145</v>
      </c>
      <c r="H1467" t="s">
        <v>25</v>
      </c>
      <c r="I1467">
        <v>2</v>
      </c>
      <c r="J1467">
        <v>164</v>
      </c>
      <c r="K1467">
        <v>180317</v>
      </c>
      <c r="L1467">
        <v>18</v>
      </c>
      <c r="M1467">
        <v>3</v>
      </c>
      <c r="N1467">
        <v>2017</v>
      </c>
      <c r="O1467" t="s">
        <v>146</v>
      </c>
      <c r="P1467">
        <v>15</v>
      </c>
      <c r="Q1467" t="s">
        <v>431</v>
      </c>
      <c r="R1467">
        <v>4</v>
      </c>
      <c r="S1467">
        <v>6</v>
      </c>
      <c r="T1467">
        <v>1.66E-2</v>
      </c>
      <c r="U1467">
        <v>3.07</v>
      </c>
      <c r="V1467">
        <f t="shared" si="22"/>
        <v>16.258947100079432</v>
      </c>
      <c r="Y1467" t="str">
        <f>VLOOKUP(Q1467,'Lista spp'!A:H,8,FALSE)</f>
        <v>dpla</v>
      </c>
    </row>
    <row r="1468" spans="1:25" x14ac:dyDescent="0.25">
      <c r="A1468" t="s">
        <v>147</v>
      </c>
      <c r="B1468" t="s">
        <v>1034</v>
      </c>
      <c r="C1468" t="s">
        <v>19</v>
      </c>
      <c r="D1468" t="s">
        <v>141</v>
      </c>
      <c r="E1468" t="s">
        <v>142</v>
      </c>
      <c r="F1468" t="s">
        <v>144</v>
      </c>
      <c r="G1468" t="s">
        <v>145</v>
      </c>
      <c r="H1468" t="s">
        <v>25</v>
      </c>
      <c r="I1468">
        <v>2</v>
      </c>
      <c r="J1468">
        <v>164</v>
      </c>
      <c r="K1468">
        <v>180317</v>
      </c>
      <c r="L1468">
        <v>18</v>
      </c>
      <c r="M1468">
        <v>3</v>
      </c>
      <c r="N1468">
        <v>2017</v>
      </c>
      <c r="O1468" t="s">
        <v>146</v>
      </c>
      <c r="P1468">
        <v>15</v>
      </c>
      <c r="Q1468" t="s">
        <v>431</v>
      </c>
      <c r="R1468">
        <v>1</v>
      </c>
      <c r="S1468">
        <v>20</v>
      </c>
      <c r="T1468">
        <v>1.66E-2</v>
      </c>
      <c r="U1468">
        <v>3.07</v>
      </c>
      <c r="V1468">
        <f t="shared" si="22"/>
        <v>163.78351022774663</v>
      </c>
      <c r="Y1468" t="str">
        <f>VLOOKUP(Q1468,'Lista spp'!A:H,8,FALSE)</f>
        <v>dpla</v>
      </c>
    </row>
    <row r="1469" spans="1:25" x14ac:dyDescent="0.25">
      <c r="A1469" t="s">
        <v>147</v>
      </c>
      <c r="B1469" t="s">
        <v>1034</v>
      </c>
      <c r="C1469" t="s">
        <v>19</v>
      </c>
      <c r="D1469" t="s">
        <v>141</v>
      </c>
      <c r="E1469" t="s">
        <v>142</v>
      </c>
      <c r="F1469" t="s">
        <v>144</v>
      </c>
      <c r="G1469" t="s">
        <v>145</v>
      </c>
      <c r="H1469" t="s">
        <v>25</v>
      </c>
      <c r="I1469">
        <v>2</v>
      </c>
      <c r="J1469">
        <v>164</v>
      </c>
      <c r="K1469">
        <v>180317</v>
      </c>
      <c r="L1469">
        <v>18</v>
      </c>
      <c r="M1469">
        <v>3</v>
      </c>
      <c r="N1469">
        <v>2017</v>
      </c>
      <c r="O1469" t="s">
        <v>146</v>
      </c>
      <c r="P1469">
        <v>15</v>
      </c>
      <c r="Q1469" t="s">
        <v>428</v>
      </c>
      <c r="R1469">
        <v>2</v>
      </c>
      <c r="S1469">
        <v>12</v>
      </c>
      <c r="T1469">
        <v>5.1999999999999998E-3</v>
      </c>
      <c r="U1469">
        <v>3.4165999999999999</v>
      </c>
      <c r="V1469">
        <f t="shared" si="22"/>
        <v>50.601569157525141</v>
      </c>
      <c r="Y1469" t="str">
        <f>VLOOKUP(Q1469,'Lista spp'!A:H,8,FALSE)</f>
        <v>dpla</v>
      </c>
    </row>
    <row r="1470" spans="1:25" x14ac:dyDescent="0.25">
      <c r="A1470" t="s">
        <v>147</v>
      </c>
      <c r="B1470" t="s">
        <v>1034</v>
      </c>
      <c r="C1470" t="s">
        <v>19</v>
      </c>
      <c r="D1470" t="s">
        <v>141</v>
      </c>
      <c r="E1470" t="s">
        <v>142</v>
      </c>
      <c r="F1470" t="s">
        <v>144</v>
      </c>
      <c r="G1470" t="s">
        <v>145</v>
      </c>
      <c r="H1470" t="s">
        <v>25</v>
      </c>
      <c r="I1470">
        <v>2</v>
      </c>
      <c r="J1470">
        <v>164</v>
      </c>
      <c r="K1470">
        <v>180317</v>
      </c>
      <c r="L1470">
        <v>18</v>
      </c>
      <c r="M1470">
        <v>3</v>
      </c>
      <c r="N1470">
        <v>2017</v>
      </c>
      <c r="O1470" t="s">
        <v>146</v>
      </c>
      <c r="P1470">
        <v>15</v>
      </c>
      <c r="Q1470" t="s">
        <v>428</v>
      </c>
      <c r="R1470">
        <v>10</v>
      </c>
      <c r="S1470">
        <v>6</v>
      </c>
      <c r="T1470">
        <v>5.1999999999999998E-3</v>
      </c>
      <c r="U1470">
        <v>3.4165999999999999</v>
      </c>
      <c r="V1470">
        <f t="shared" si="22"/>
        <v>23.693810226777895</v>
      </c>
      <c r="Y1470" t="str">
        <f>VLOOKUP(Q1470,'Lista spp'!A:H,8,FALSE)</f>
        <v>dpla</v>
      </c>
    </row>
    <row r="1471" spans="1:25" x14ac:dyDescent="0.25">
      <c r="A1471" t="s">
        <v>147</v>
      </c>
      <c r="B1471" t="s">
        <v>1034</v>
      </c>
      <c r="C1471" t="s">
        <v>19</v>
      </c>
      <c r="D1471" t="s">
        <v>141</v>
      </c>
      <c r="E1471" t="s">
        <v>142</v>
      </c>
      <c r="F1471" t="s">
        <v>144</v>
      </c>
      <c r="G1471" t="s">
        <v>145</v>
      </c>
      <c r="H1471" t="s">
        <v>25</v>
      </c>
      <c r="I1471">
        <v>2</v>
      </c>
      <c r="J1471">
        <v>164</v>
      </c>
      <c r="K1471">
        <v>180317</v>
      </c>
      <c r="L1471">
        <v>18</v>
      </c>
      <c r="M1471">
        <v>3</v>
      </c>
      <c r="N1471">
        <v>2017</v>
      </c>
      <c r="O1471" t="s">
        <v>146</v>
      </c>
      <c r="P1471">
        <v>15</v>
      </c>
      <c r="Q1471" t="s">
        <v>448</v>
      </c>
      <c r="R1471">
        <v>1</v>
      </c>
      <c r="S1471">
        <v>25</v>
      </c>
      <c r="T1471">
        <v>1.7100000000000001E-2</v>
      </c>
      <c r="U1471">
        <v>3.2</v>
      </c>
      <c r="V1471">
        <f t="shared" si="22"/>
        <v>508.63253675064902</v>
      </c>
      <c r="W1471" t="s">
        <v>435</v>
      </c>
      <c r="Y1471" t="str">
        <f>VLOOKUP(Q1471,'Lista spp'!A:H,8,FALSE)</f>
        <v>scrp</v>
      </c>
    </row>
    <row r="1472" spans="1:25" x14ac:dyDescent="0.25">
      <c r="A1472" t="s">
        <v>147</v>
      </c>
      <c r="B1472" t="s">
        <v>1034</v>
      </c>
      <c r="C1472" t="s">
        <v>19</v>
      </c>
      <c r="D1472" t="s">
        <v>141</v>
      </c>
      <c r="E1472" t="s">
        <v>142</v>
      </c>
      <c r="F1472" t="s">
        <v>144</v>
      </c>
      <c r="G1472" t="s">
        <v>145</v>
      </c>
      <c r="H1472" t="s">
        <v>25</v>
      </c>
      <c r="I1472">
        <v>2</v>
      </c>
      <c r="J1472">
        <v>164</v>
      </c>
      <c r="K1472">
        <v>180317</v>
      </c>
      <c r="L1472">
        <v>18</v>
      </c>
      <c r="M1472">
        <v>3</v>
      </c>
      <c r="N1472">
        <v>2017</v>
      </c>
      <c r="O1472" t="s">
        <v>146</v>
      </c>
      <c r="P1472">
        <v>15</v>
      </c>
      <c r="Q1472" t="s">
        <v>448</v>
      </c>
      <c r="R1472">
        <v>1</v>
      </c>
      <c r="S1472">
        <v>15</v>
      </c>
      <c r="T1472">
        <v>1.7100000000000001E-2</v>
      </c>
      <c r="U1472">
        <v>3.2</v>
      </c>
      <c r="V1472">
        <f t="shared" si="22"/>
        <v>99.194624870892383</v>
      </c>
      <c r="W1472" t="s">
        <v>435</v>
      </c>
      <c r="Y1472" t="str">
        <f>VLOOKUP(Q1472,'Lista spp'!A:H,8,FALSE)</f>
        <v>scrp</v>
      </c>
    </row>
    <row r="1473" spans="1:25" x14ac:dyDescent="0.25">
      <c r="A1473" t="s">
        <v>147</v>
      </c>
      <c r="B1473" t="s">
        <v>1034</v>
      </c>
      <c r="C1473" t="s">
        <v>19</v>
      </c>
      <c r="D1473" t="s">
        <v>141</v>
      </c>
      <c r="E1473" t="s">
        <v>142</v>
      </c>
      <c r="F1473" t="s">
        <v>144</v>
      </c>
      <c r="G1473" t="s">
        <v>145</v>
      </c>
      <c r="H1473" t="s">
        <v>25</v>
      </c>
      <c r="I1473">
        <v>2</v>
      </c>
      <c r="J1473">
        <v>164</v>
      </c>
      <c r="K1473">
        <v>180317</v>
      </c>
      <c r="L1473">
        <v>18</v>
      </c>
      <c r="M1473">
        <v>3</v>
      </c>
      <c r="N1473">
        <v>2017</v>
      </c>
      <c r="O1473" t="s">
        <v>146</v>
      </c>
      <c r="P1473">
        <v>15</v>
      </c>
      <c r="Q1473" t="s">
        <v>515</v>
      </c>
      <c r="R1473">
        <v>1</v>
      </c>
      <c r="S1473">
        <v>15</v>
      </c>
      <c r="T1473">
        <v>2.4E-2</v>
      </c>
      <c r="U1473">
        <v>2.93</v>
      </c>
      <c r="V1473">
        <f t="shared" si="22"/>
        <v>67.012933668885353</v>
      </c>
      <c r="Y1473" t="str">
        <f>VLOOKUP(Q1473,'Lista spp'!A:H,8,FALSE)</f>
        <v>scrp</v>
      </c>
    </row>
    <row r="1474" spans="1:25" x14ac:dyDescent="0.25">
      <c r="A1474" t="s">
        <v>147</v>
      </c>
      <c r="B1474" t="s">
        <v>1034</v>
      </c>
      <c r="C1474" t="s">
        <v>19</v>
      </c>
      <c r="D1474" t="s">
        <v>141</v>
      </c>
      <c r="E1474" t="s">
        <v>142</v>
      </c>
      <c r="F1474" t="s">
        <v>144</v>
      </c>
      <c r="G1474" t="s">
        <v>145</v>
      </c>
      <c r="H1474" t="s">
        <v>25</v>
      </c>
      <c r="I1474">
        <v>2</v>
      </c>
      <c r="J1474">
        <v>164</v>
      </c>
      <c r="K1474">
        <v>180317</v>
      </c>
      <c r="L1474">
        <v>18</v>
      </c>
      <c r="M1474">
        <v>3</v>
      </c>
      <c r="N1474">
        <v>2017</v>
      </c>
      <c r="O1474" t="s">
        <v>146</v>
      </c>
      <c r="P1474">
        <v>15</v>
      </c>
      <c r="Q1474" t="s">
        <v>515</v>
      </c>
      <c r="R1474">
        <v>2</v>
      </c>
      <c r="S1474">
        <v>14</v>
      </c>
      <c r="T1474">
        <v>2.4E-2</v>
      </c>
      <c r="U1474">
        <v>2.93</v>
      </c>
      <c r="V1474">
        <f t="shared" ref="V1474:V1537" si="23">T1474*(S1474^U1474)*R1474</f>
        <v>109.49552794071229</v>
      </c>
      <c r="Y1474" t="str">
        <f>VLOOKUP(Q1474,'Lista spp'!A:H,8,FALSE)</f>
        <v>scrp</v>
      </c>
    </row>
    <row r="1475" spans="1:25" x14ac:dyDescent="0.25">
      <c r="A1475" t="s">
        <v>342</v>
      </c>
      <c r="B1475" t="s">
        <v>1034</v>
      </c>
      <c r="C1475" t="s">
        <v>19</v>
      </c>
      <c r="D1475" t="s">
        <v>141</v>
      </c>
      <c r="E1475" t="s">
        <v>142</v>
      </c>
      <c r="F1475" t="s">
        <v>144</v>
      </c>
      <c r="G1475" t="s">
        <v>145</v>
      </c>
      <c r="H1475" t="s">
        <v>25</v>
      </c>
      <c r="I1475">
        <v>3</v>
      </c>
      <c r="J1475">
        <v>165</v>
      </c>
      <c r="K1475">
        <v>180317</v>
      </c>
      <c r="L1475">
        <v>18</v>
      </c>
      <c r="M1475">
        <v>3</v>
      </c>
      <c r="N1475">
        <v>2017</v>
      </c>
      <c r="O1475" t="s">
        <v>146</v>
      </c>
      <c r="P1475">
        <v>15</v>
      </c>
      <c r="Q1475" t="s">
        <v>295</v>
      </c>
      <c r="R1475">
        <v>1</v>
      </c>
      <c r="S1475">
        <v>12</v>
      </c>
      <c r="T1475">
        <v>9.2800000000000001E-3</v>
      </c>
      <c r="U1475">
        <v>3.07</v>
      </c>
      <c r="V1475">
        <f t="shared" si="23"/>
        <v>19.082461796389396</v>
      </c>
      <c r="Y1475" t="str">
        <f>VLOOKUP(Q1475,'Lista spp'!A:H,8,FALSE)</f>
        <v>minv</v>
      </c>
    </row>
    <row r="1476" spans="1:25" x14ac:dyDescent="0.25">
      <c r="A1476" t="s">
        <v>342</v>
      </c>
      <c r="B1476" t="s">
        <v>1034</v>
      </c>
      <c r="C1476" t="s">
        <v>19</v>
      </c>
      <c r="D1476" t="s">
        <v>141</v>
      </c>
      <c r="E1476" t="s">
        <v>142</v>
      </c>
      <c r="F1476" t="s">
        <v>144</v>
      </c>
      <c r="G1476" t="s">
        <v>145</v>
      </c>
      <c r="H1476" t="s">
        <v>25</v>
      </c>
      <c r="I1476">
        <v>3</v>
      </c>
      <c r="J1476">
        <v>165</v>
      </c>
      <c r="K1476">
        <v>180317</v>
      </c>
      <c r="L1476">
        <v>18</v>
      </c>
      <c r="M1476">
        <v>3</v>
      </c>
      <c r="N1476">
        <v>2017</v>
      </c>
      <c r="O1476" t="s">
        <v>146</v>
      </c>
      <c r="P1476">
        <v>15</v>
      </c>
      <c r="Q1476" t="s">
        <v>301</v>
      </c>
      <c r="R1476">
        <v>3</v>
      </c>
      <c r="S1476">
        <v>7</v>
      </c>
      <c r="T1476">
        <v>1.95E-2</v>
      </c>
      <c r="U1476">
        <v>3.11</v>
      </c>
      <c r="V1476">
        <f t="shared" si="23"/>
        <v>24.854828482974032</v>
      </c>
      <c r="Y1476" t="str">
        <f>VLOOKUP(Q1476,'Lista spp'!A:H,8,FALSE)</f>
        <v>minv</v>
      </c>
    </row>
    <row r="1477" spans="1:25" x14ac:dyDescent="0.25">
      <c r="A1477" t="s">
        <v>342</v>
      </c>
      <c r="B1477" t="s">
        <v>1034</v>
      </c>
      <c r="C1477" t="s">
        <v>19</v>
      </c>
      <c r="D1477" t="s">
        <v>141</v>
      </c>
      <c r="E1477" t="s">
        <v>142</v>
      </c>
      <c r="F1477" t="s">
        <v>144</v>
      </c>
      <c r="G1477" t="s">
        <v>145</v>
      </c>
      <c r="H1477" t="s">
        <v>25</v>
      </c>
      <c r="I1477">
        <v>3</v>
      </c>
      <c r="J1477">
        <v>165</v>
      </c>
      <c r="K1477">
        <v>180317</v>
      </c>
      <c r="L1477">
        <v>18</v>
      </c>
      <c r="M1477">
        <v>3</v>
      </c>
      <c r="N1477">
        <v>2017</v>
      </c>
      <c r="O1477" t="s">
        <v>146</v>
      </c>
      <c r="P1477">
        <v>15</v>
      </c>
      <c r="Q1477" t="s">
        <v>307</v>
      </c>
      <c r="R1477">
        <v>10</v>
      </c>
      <c r="S1477">
        <v>15</v>
      </c>
      <c r="T1477">
        <v>1.01E-2</v>
      </c>
      <c r="U1477">
        <v>3.0813000000000001</v>
      </c>
      <c r="V1477">
        <f t="shared" si="23"/>
        <v>424.82627579183151</v>
      </c>
      <c r="Y1477" t="str">
        <f>VLOOKUP(Q1477,'Lista spp'!A:H,8,FALSE)</f>
        <v>minv</v>
      </c>
    </row>
    <row r="1478" spans="1:25" x14ac:dyDescent="0.25">
      <c r="A1478" t="s">
        <v>342</v>
      </c>
      <c r="B1478" t="s">
        <v>1034</v>
      </c>
      <c r="C1478" t="s">
        <v>19</v>
      </c>
      <c r="D1478" t="s">
        <v>141</v>
      </c>
      <c r="E1478" t="s">
        <v>142</v>
      </c>
      <c r="F1478" t="s">
        <v>144</v>
      </c>
      <c r="G1478" t="s">
        <v>145</v>
      </c>
      <c r="H1478" t="s">
        <v>25</v>
      </c>
      <c r="I1478">
        <v>3</v>
      </c>
      <c r="J1478">
        <v>165</v>
      </c>
      <c r="K1478">
        <v>180317</v>
      </c>
      <c r="L1478">
        <v>18</v>
      </c>
      <c r="M1478">
        <v>3</v>
      </c>
      <c r="N1478">
        <v>2017</v>
      </c>
      <c r="O1478" t="s">
        <v>146</v>
      </c>
      <c r="P1478">
        <v>15</v>
      </c>
      <c r="Q1478" t="s">
        <v>431</v>
      </c>
      <c r="R1478">
        <v>10</v>
      </c>
      <c r="S1478">
        <v>8</v>
      </c>
      <c r="T1478">
        <v>1.66E-2</v>
      </c>
      <c r="U1478">
        <v>3.07</v>
      </c>
      <c r="V1478">
        <f t="shared" si="23"/>
        <v>98.309242126478139</v>
      </c>
      <c r="W1478" t="s">
        <v>435</v>
      </c>
      <c r="Y1478" t="str">
        <f>VLOOKUP(Q1478,'Lista spp'!A:H,8,FALSE)</f>
        <v>dpla</v>
      </c>
    </row>
    <row r="1479" spans="1:25" x14ac:dyDescent="0.25">
      <c r="A1479" t="s">
        <v>342</v>
      </c>
      <c r="B1479" t="s">
        <v>1034</v>
      </c>
      <c r="C1479" t="s">
        <v>19</v>
      </c>
      <c r="D1479" t="s">
        <v>141</v>
      </c>
      <c r="E1479" t="s">
        <v>142</v>
      </c>
      <c r="F1479" t="s">
        <v>144</v>
      </c>
      <c r="G1479" t="s">
        <v>145</v>
      </c>
      <c r="H1479" t="s">
        <v>25</v>
      </c>
      <c r="I1479">
        <v>3</v>
      </c>
      <c r="J1479">
        <v>165</v>
      </c>
      <c r="K1479">
        <v>180317</v>
      </c>
      <c r="L1479">
        <v>18</v>
      </c>
      <c r="M1479">
        <v>3</v>
      </c>
      <c r="N1479">
        <v>2017</v>
      </c>
      <c r="O1479" t="s">
        <v>146</v>
      </c>
      <c r="P1479">
        <v>15</v>
      </c>
      <c r="Q1479" t="s">
        <v>428</v>
      </c>
      <c r="R1479">
        <v>50</v>
      </c>
      <c r="S1479">
        <v>12</v>
      </c>
      <c r="T1479">
        <v>5.1999999999999998E-3</v>
      </c>
      <c r="U1479">
        <v>3.4165999999999999</v>
      </c>
      <c r="V1479">
        <f t="shared" si="23"/>
        <v>1265.0392289381284</v>
      </c>
      <c r="Y1479" t="str">
        <f>VLOOKUP(Q1479,'Lista spp'!A:H,8,FALSE)</f>
        <v>dpla</v>
      </c>
    </row>
    <row r="1480" spans="1:25" x14ac:dyDescent="0.25">
      <c r="A1480" t="s">
        <v>342</v>
      </c>
      <c r="B1480" t="s">
        <v>1034</v>
      </c>
      <c r="C1480" t="s">
        <v>19</v>
      </c>
      <c r="D1480" t="s">
        <v>141</v>
      </c>
      <c r="E1480" t="s">
        <v>142</v>
      </c>
      <c r="F1480" t="s">
        <v>144</v>
      </c>
      <c r="G1480" t="s">
        <v>145</v>
      </c>
      <c r="H1480" t="s">
        <v>25</v>
      </c>
      <c r="I1480">
        <v>3</v>
      </c>
      <c r="J1480">
        <v>165</v>
      </c>
      <c r="K1480">
        <v>180317</v>
      </c>
      <c r="L1480">
        <v>18</v>
      </c>
      <c r="M1480">
        <v>3</v>
      </c>
      <c r="N1480">
        <v>2017</v>
      </c>
      <c r="O1480" t="s">
        <v>146</v>
      </c>
      <c r="P1480">
        <v>15</v>
      </c>
      <c r="Q1480" t="s">
        <v>445</v>
      </c>
      <c r="R1480">
        <v>1</v>
      </c>
      <c r="S1480">
        <v>20</v>
      </c>
      <c r="T1480">
        <v>1.44E-2</v>
      </c>
      <c r="U1480">
        <v>3.1</v>
      </c>
      <c r="V1480">
        <f t="shared" si="23"/>
        <v>155.43738405199448</v>
      </c>
      <c r="W1480" t="s">
        <v>435</v>
      </c>
      <c r="Y1480" t="str">
        <f>VLOOKUP(Q1480,'Lista spp'!A:H,8,FALSE)</f>
        <v>scrp</v>
      </c>
    </row>
    <row r="1481" spans="1:25" x14ac:dyDescent="0.25">
      <c r="A1481" t="s">
        <v>342</v>
      </c>
      <c r="B1481" t="s">
        <v>1034</v>
      </c>
      <c r="C1481" t="s">
        <v>19</v>
      </c>
      <c r="D1481" t="s">
        <v>141</v>
      </c>
      <c r="E1481" t="s">
        <v>142</v>
      </c>
      <c r="F1481" t="s">
        <v>144</v>
      </c>
      <c r="G1481" t="s">
        <v>145</v>
      </c>
      <c r="H1481" t="s">
        <v>25</v>
      </c>
      <c r="I1481">
        <v>3</v>
      </c>
      <c r="J1481">
        <v>165</v>
      </c>
      <c r="K1481">
        <v>180317</v>
      </c>
      <c r="L1481">
        <v>18</v>
      </c>
      <c r="M1481">
        <v>3</v>
      </c>
      <c r="N1481">
        <v>2017</v>
      </c>
      <c r="O1481" t="s">
        <v>146</v>
      </c>
      <c r="P1481">
        <v>15</v>
      </c>
      <c r="Q1481" t="s">
        <v>445</v>
      </c>
      <c r="R1481">
        <v>1</v>
      </c>
      <c r="S1481">
        <v>15</v>
      </c>
      <c r="T1481">
        <v>1.44E-2</v>
      </c>
      <c r="U1481">
        <v>3.1</v>
      </c>
      <c r="V1481">
        <f t="shared" si="23"/>
        <v>63.715543959731889</v>
      </c>
      <c r="W1481" t="s">
        <v>435</v>
      </c>
      <c r="Y1481" t="str">
        <f>VLOOKUP(Q1481,'Lista spp'!A:H,8,FALSE)</f>
        <v>scrp</v>
      </c>
    </row>
    <row r="1482" spans="1:25" x14ac:dyDescent="0.25">
      <c r="A1482" t="s">
        <v>342</v>
      </c>
      <c r="B1482" t="s">
        <v>1034</v>
      </c>
      <c r="C1482" t="s">
        <v>19</v>
      </c>
      <c r="D1482" t="s">
        <v>141</v>
      </c>
      <c r="E1482" t="s">
        <v>142</v>
      </c>
      <c r="F1482" t="s">
        <v>144</v>
      </c>
      <c r="G1482" t="s">
        <v>145</v>
      </c>
      <c r="H1482" t="s">
        <v>25</v>
      </c>
      <c r="I1482">
        <v>3</v>
      </c>
      <c r="J1482">
        <v>165</v>
      </c>
      <c r="K1482">
        <v>180317</v>
      </c>
      <c r="L1482">
        <v>18</v>
      </c>
      <c r="M1482">
        <v>3</v>
      </c>
      <c r="N1482">
        <v>2017</v>
      </c>
      <c r="O1482" t="s">
        <v>146</v>
      </c>
      <c r="P1482">
        <v>15</v>
      </c>
      <c r="Q1482" t="s">
        <v>629</v>
      </c>
      <c r="R1482">
        <v>1</v>
      </c>
      <c r="S1482">
        <v>10</v>
      </c>
      <c r="T1482">
        <v>1.7899999999999999E-2</v>
      </c>
      <c r="U1482">
        <v>3.0348000000000002</v>
      </c>
      <c r="V1482">
        <f t="shared" si="23"/>
        <v>19.39335873248751</v>
      </c>
      <c r="W1482" t="s">
        <v>432</v>
      </c>
      <c r="Y1482" t="str">
        <f>VLOOKUP(Q1482,'Lista spp'!A:H,8,FALSE)</f>
        <v>fbrw</v>
      </c>
    </row>
    <row r="1483" spans="1:25" x14ac:dyDescent="0.25">
      <c r="A1483" t="s">
        <v>342</v>
      </c>
      <c r="B1483" t="s">
        <v>1034</v>
      </c>
      <c r="C1483" t="s">
        <v>19</v>
      </c>
      <c r="D1483" t="s">
        <v>141</v>
      </c>
      <c r="E1483" t="s">
        <v>142</v>
      </c>
      <c r="F1483" t="s">
        <v>144</v>
      </c>
      <c r="G1483" t="s">
        <v>145</v>
      </c>
      <c r="H1483" t="s">
        <v>25</v>
      </c>
      <c r="I1483">
        <v>3</v>
      </c>
      <c r="J1483">
        <v>165</v>
      </c>
      <c r="K1483">
        <v>180317</v>
      </c>
      <c r="L1483">
        <v>18</v>
      </c>
      <c r="M1483">
        <v>3</v>
      </c>
      <c r="N1483">
        <v>2017</v>
      </c>
      <c r="O1483" t="s">
        <v>146</v>
      </c>
      <c r="P1483">
        <v>15</v>
      </c>
      <c r="Q1483" t="s">
        <v>629</v>
      </c>
      <c r="R1483">
        <v>1</v>
      </c>
      <c r="S1483">
        <v>8</v>
      </c>
      <c r="T1483">
        <v>1.7899999999999999E-2</v>
      </c>
      <c r="U1483">
        <v>3.0348000000000002</v>
      </c>
      <c r="V1483">
        <f t="shared" si="23"/>
        <v>9.8525925594259789</v>
      </c>
      <c r="W1483" t="s">
        <v>432</v>
      </c>
      <c r="Y1483" t="str">
        <f>VLOOKUP(Q1483,'Lista spp'!A:H,8,FALSE)</f>
        <v>fbrw</v>
      </c>
    </row>
    <row r="1484" spans="1:25" x14ac:dyDescent="0.25">
      <c r="A1484" t="s">
        <v>148</v>
      </c>
      <c r="B1484" t="s">
        <v>1034</v>
      </c>
      <c r="C1484" t="s">
        <v>19</v>
      </c>
      <c r="D1484" t="s">
        <v>141</v>
      </c>
      <c r="E1484" t="s">
        <v>142</v>
      </c>
      <c r="F1484" t="s">
        <v>144</v>
      </c>
      <c r="G1484" t="s">
        <v>145</v>
      </c>
      <c r="H1484" t="s">
        <v>25</v>
      </c>
      <c r="I1484">
        <v>4</v>
      </c>
      <c r="J1484">
        <v>166</v>
      </c>
      <c r="K1484">
        <v>180317</v>
      </c>
      <c r="L1484">
        <v>18</v>
      </c>
      <c r="M1484">
        <v>3</v>
      </c>
      <c r="N1484">
        <v>2017</v>
      </c>
      <c r="O1484" t="s">
        <v>146</v>
      </c>
      <c r="P1484">
        <v>15</v>
      </c>
      <c r="Q1484" t="s">
        <v>61</v>
      </c>
      <c r="R1484">
        <v>1</v>
      </c>
      <c r="S1484">
        <v>12</v>
      </c>
      <c r="T1484">
        <v>1.8800000000000001E-2</v>
      </c>
      <c r="U1484">
        <v>2.9729999999999999</v>
      </c>
      <c r="V1484">
        <f t="shared" si="23"/>
        <v>30.378315885989277</v>
      </c>
      <c r="Y1484" t="str">
        <f>VLOOKUP(Q1484,'Lista spp'!A:H,8,FALSE)</f>
        <v>mcar</v>
      </c>
    </row>
    <row r="1485" spans="1:25" x14ac:dyDescent="0.25">
      <c r="A1485" t="s">
        <v>148</v>
      </c>
      <c r="B1485" t="s">
        <v>1034</v>
      </c>
      <c r="C1485" t="s">
        <v>19</v>
      </c>
      <c r="D1485" t="s">
        <v>141</v>
      </c>
      <c r="E1485" t="s">
        <v>142</v>
      </c>
      <c r="F1485" t="s">
        <v>144</v>
      </c>
      <c r="G1485" t="s">
        <v>145</v>
      </c>
      <c r="H1485" t="s">
        <v>25</v>
      </c>
      <c r="I1485">
        <v>4</v>
      </c>
      <c r="J1485">
        <v>166</v>
      </c>
      <c r="K1485">
        <v>180317</v>
      </c>
      <c r="L1485">
        <v>18</v>
      </c>
      <c r="M1485">
        <v>3</v>
      </c>
      <c r="N1485">
        <v>2017</v>
      </c>
      <c r="O1485" t="s">
        <v>146</v>
      </c>
      <c r="P1485">
        <v>15</v>
      </c>
      <c r="Q1485" t="s">
        <v>61</v>
      </c>
      <c r="R1485">
        <v>1</v>
      </c>
      <c r="S1485">
        <v>22</v>
      </c>
      <c r="T1485">
        <v>1.8800000000000001E-2</v>
      </c>
      <c r="U1485">
        <v>2.9729999999999999</v>
      </c>
      <c r="V1485">
        <f t="shared" si="23"/>
        <v>184.15371283233975</v>
      </c>
      <c r="Y1485" t="str">
        <f>VLOOKUP(Q1485,'Lista spp'!A:H,8,FALSE)</f>
        <v>mcar</v>
      </c>
    </row>
    <row r="1486" spans="1:25" x14ac:dyDescent="0.25">
      <c r="A1486" t="s">
        <v>148</v>
      </c>
      <c r="B1486" t="s">
        <v>1034</v>
      </c>
      <c r="C1486" t="s">
        <v>19</v>
      </c>
      <c r="D1486" t="s">
        <v>141</v>
      </c>
      <c r="E1486" t="s">
        <v>142</v>
      </c>
      <c r="F1486" t="s">
        <v>144</v>
      </c>
      <c r="G1486" t="s">
        <v>145</v>
      </c>
      <c r="H1486" t="s">
        <v>25</v>
      </c>
      <c r="I1486">
        <v>4</v>
      </c>
      <c r="J1486">
        <v>166</v>
      </c>
      <c r="K1486">
        <v>180317</v>
      </c>
      <c r="L1486">
        <v>18</v>
      </c>
      <c r="M1486">
        <v>3</v>
      </c>
      <c r="N1486">
        <v>2017</v>
      </c>
      <c r="O1486" t="s">
        <v>146</v>
      </c>
      <c r="P1486">
        <v>15</v>
      </c>
      <c r="Q1486" t="s">
        <v>301</v>
      </c>
      <c r="R1486">
        <v>1</v>
      </c>
      <c r="S1486">
        <v>12</v>
      </c>
      <c r="T1486">
        <v>1.95E-2</v>
      </c>
      <c r="U1486">
        <v>3.11</v>
      </c>
      <c r="V1486">
        <f t="shared" si="23"/>
        <v>44.28822619857214</v>
      </c>
      <c r="Y1486" t="str">
        <f>VLOOKUP(Q1486,'Lista spp'!A:H,8,FALSE)</f>
        <v>minv</v>
      </c>
    </row>
    <row r="1487" spans="1:25" x14ac:dyDescent="0.25">
      <c r="A1487" t="s">
        <v>148</v>
      </c>
      <c r="B1487" t="s">
        <v>1034</v>
      </c>
      <c r="C1487" t="s">
        <v>19</v>
      </c>
      <c r="D1487" t="s">
        <v>141</v>
      </c>
      <c r="E1487" t="s">
        <v>142</v>
      </c>
      <c r="F1487" t="s">
        <v>144</v>
      </c>
      <c r="G1487" t="s">
        <v>145</v>
      </c>
      <c r="H1487" t="s">
        <v>25</v>
      </c>
      <c r="I1487">
        <v>4</v>
      </c>
      <c r="J1487">
        <v>166</v>
      </c>
      <c r="K1487">
        <v>180317</v>
      </c>
      <c r="L1487">
        <v>18</v>
      </c>
      <c r="M1487">
        <v>3</v>
      </c>
      <c r="N1487">
        <v>2017</v>
      </c>
      <c r="O1487" t="s">
        <v>146</v>
      </c>
      <c r="P1487">
        <v>15</v>
      </c>
      <c r="Q1487" t="s">
        <v>301</v>
      </c>
      <c r="R1487">
        <v>2</v>
      </c>
      <c r="S1487">
        <v>20</v>
      </c>
      <c r="T1487">
        <v>1.95E-2</v>
      </c>
      <c r="U1487">
        <v>3.11</v>
      </c>
      <c r="V1487">
        <f t="shared" si="23"/>
        <v>433.77837105763643</v>
      </c>
      <c r="Y1487" t="str">
        <f>VLOOKUP(Q1487,'Lista spp'!A:H,8,FALSE)</f>
        <v>minv</v>
      </c>
    </row>
    <row r="1488" spans="1:25" x14ac:dyDescent="0.25">
      <c r="A1488" t="s">
        <v>148</v>
      </c>
      <c r="B1488" t="s">
        <v>1034</v>
      </c>
      <c r="C1488" t="s">
        <v>19</v>
      </c>
      <c r="D1488" t="s">
        <v>141</v>
      </c>
      <c r="E1488" t="s">
        <v>142</v>
      </c>
      <c r="F1488" t="s">
        <v>144</v>
      </c>
      <c r="G1488" t="s">
        <v>145</v>
      </c>
      <c r="H1488" t="s">
        <v>25</v>
      </c>
      <c r="I1488">
        <v>4</v>
      </c>
      <c r="J1488">
        <v>166</v>
      </c>
      <c r="K1488">
        <v>180317</v>
      </c>
      <c r="L1488">
        <v>18</v>
      </c>
      <c r="M1488">
        <v>3</v>
      </c>
      <c r="N1488">
        <v>2017</v>
      </c>
      <c r="O1488" t="s">
        <v>146</v>
      </c>
      <c r="P1488">
        <v>15</v>
      </c>
      <c r="Q1488" t="s">
        <v>301</v>
      </c>
      <c r="R1488">
        <v>1</v>
      </c>
      <c r="S1488">
        <v>5</v>
      </c>
      <c r="T1488">
        <v>1.95E-2</v>
      </c>
      <c r="U1488">
        <v>3.11</v>
      </c>
      <c r="V1488">
        <f t="shared" si="23"/>
        <v>2.909586847377795</v>
      </c>
      <c r="Y1488" t="str">
        <f>VLOOKUP(Q1488,'Lista spp'!A:H,8,FALSE)</f>
        <v>minv</v>
      </c>
    </row>
    <row r="1489" spans="1:25" x14ac:dyDescent="0.25">
      <c r="A1489" t="s">
        <v>148</v>
      </c>
      <c r="B1489" t="s">
        <v>1034</v>
      </c>
      <c r="C1489" t="s">
        <v>19</v>
      </c>
      <c r="D1489" t="s">
        <v>141</v>
      </c>
      <c r="E1489" t="s">
        <v>142</v>
      </c>
      <c r="F1489" t="s">
        <v>144</v>
      </c>
      <c r="G1489" t="s">
        <v>145</v>
      </c>
      <c r="H1489" t="s">
        <v>25</v>
      </c>
      <c r="I1489">
        <v>4</v>
      </c>
      <c r="J1489">
        <v>166</v>
      </c>
      <c r="K1489">
        <v>180317</v>
      </c>
      <c r="L1489">
        <v>18</v>
      </c>
      <c r="M1489">
        <v>3</v>
      </c>
      <c r="N1489">
        <v>2017</v>
      </c>
      <c r="O1489" t="s">
        <v>146</v>
      </c>
      <c r="P1489">
        <v>15</v>
      </c>
      <c r="Q1489" t="s">
        <v>297</v>
      </c>
      <c r="R1489">
        <v>1</v>
      </c>
      <c r="S1489">
        <v>14</v>
      </c>
      <c r="T1489">
        <v>1.0699999999999999E-2</v>
      </c>
      <c r="U1489">
        <v>3.2</v>
      </c>
      <c r="V1489">
        <f t="shared" si="23"/>
        <v>49.772962616769163</v>
      </c>
      <c r="Y1489" t="str">
        <f>VLOOKUP(Q1489,'Lista spp'!A:H,8,FALSE)</f>
        <v>minv</v>
      </c>
    </row>
    <row r="1490" spans="1:25" x14ac:dyDescent="0.25">
      <c r="A1490" t="s">
        <v>148</v>
      </c>
      <c r="B1490" t="s">
        <v>1034</v>
      </c>
      <c r="C1490" t="s">
        <v>19</v>
      </c>
      <c r="D1490" t="s">
        <v>141</v>
      </c>
      <c r="E1490" t="s">
        <v>142</v>
      </c>
      <c r="F1490" t="s">
        <v>144</v>
      </c>
      <c r="G1490" t="s">
        <v>145</v>
      </c>
      <c r="H1490" t="s">
        <v>25</v>
      </c>
      <c r="I1490">
        <v>4</v>
      </c>
      <c r="J1490">
        <v>166</v>
      </c>
      <c r="K1490">
        <v>180317</v>
      </c>
      <c r="L1490">
        <v>18</v>
      </c>
      <c r="M1490">
        <v>3</v>
      </c>
      <c r="N1490">
        <v>2017</v>
      </c>
      <c r="O1490" t="s">
        <v>146</v>
      </c>
      <c r="P1490">
        <v>15</v>
      </c>
      <c r="Q1490" t="s">
        <v>295</v>
      </c>
      <c r="R1490">
        <v>2</v>
      </c>
      <c r="S1490">
        <v>10</v>
      </c>
      <c r="T1490">
        <v>9.2800000000000001E-3</v>
      </c>
      <c r="U1490">
        <v>3.07</v>
      </c>
      <c r="V1490">
        <f t="shared" si="23"/>
        <v>21.80609861967767</v>
      </c>
      <c r="Y1490" t="str">
        <f>VLOOKUP(Q1490,'Lista spp'!A:H,8,FALSE)</f>
        <v>minv</v>
      </c>
    </row>
    <row r="1491" spans="1:25" x14ac:dyDescent="0.25">
      <c r="A1491" t="s">
        <v>148</v>
      </c>
      <c r="B1491" t="s">
        <v>1034</v>
      </c>
      <c r="C1491" t="s">
        <v>19</v>
      </c>
      <c r="D1491" t="s">
        <v>141</v>
      </c>
      <c r="E1491" t="s">
        <v>142</v>
      </c>
      <c r="F1491" t="s">
        <v>144</v>
      </c>
      <c r="G1491" t="s">
        <v>145</v>
      </c>
      <c r="H1491" t="s">
        <v>25</v>
      </c>
      <c r="I1491">
        <v>4</v>
      </c>
      <c r="J1491">
        <v>166</v>
      </c>
      <c r="K1491">
        <v>180317</v>
      </c>
      <c r="L1491">
        <v>18</v>
      </c>
      <c r="M1491">
        <v>3</v>
      </c>
      <c r="N1491">
        <v>2017</v>
      </c>
      <c r="O1491" t="s">
        <v>146</v>
      </c>
      <c r="P1491">
        <v>15</v>
      </c>
      <c r="Q1491" t="s">
        <v>295</v>
      </c>
      <c r="R1491">
        <v>2</v>
      </c>
      <c r="S1491">
        <v>12</v>
      </c>
      <c r="T1491">
        <v>9.2800000000000001E-3</v>
      </c>
      <c r="U1491">
        <v>3.07</v>
      </c>
      <c r="V1491">
        <f t="shared" si="23"/>
        <v>38.164923592778791</v>
      </c>
      <c r="Y1491" t="str">
        <f>VLOOKUP(Q1491,'Lista spp'!A:H,8,FALSE)</f>
        <v>minv</v>
      </c>
    </row>
    <row r="1492" spans="1:25" x14ac:dyDescent="0.25">
      <c r="A1492" t="s">
        <v>148</v>
      </c>
      <c r="B1492" t="s">
        <v>1034</v>
      </c>
      <c r="C1492" t="s">
        <v>19</v>
      </c>
      <c r="D1492" t="s">
        <v>141</v>
      </c>
      <c r="E1492" t="s">
        <v>142</v>
      </c>
      <c r="F1492" t="s">
        <v>144</v>
      </c>
      <c r="G1492" t="s">
        <v>145</v>
      </c>
      <c r="H1492" t="s">
        <v>25</v>
      </c>
      <c r="I1492">
        <v>4</v>
      </c>
      <c r="J1492">
        <v>166</v>
      </c>
      <c r="K1492">
        <v>180317</v>
      </c>
      <c r="L1492">
        <v>18</v>
      </c>
      <c r="M1492">
        <v>3</v>
      </c>
      <c r="N1492">
        <v>2017</v>
      </c>
      <c r="O1492" t="s">
        <v>146</v>
      </c>
      <c r="P1492">
        <v>15</v>
      </c>
      <c r="Q1492" t="s">
        <v>295</v>
      </c>
      <c r="R1492">
        <v>2</v>
      </c>
      <c r="S1492">
        <v>8</v>
      </c>
      <c r="T1492">
        <v>9.2800000000000001E-3</v>
      </c>
      <c r="U1492">
        <v>3.07</v>
      </c>
      <c r="V1492">
        <f t="shared" si="23"/>
        <v>10.991683938960445</v>
      </c>
      <c r="Y1492" t="str">
        <f>VLOOKUP(Q1492,'Lista spp'!A:H,8,FALSE)</f>
        <v>minv</v>
      </c>
    </row>
    <row r="1493" spans="1:25" x14ac:dyDescent="0.25">
      <c r="A1493" t="s">
        <v>148</v>
      </c>
      <c r="B1493" t="s">
        <v>1034</v>
      </c>
      <c r="C1493" t="s">
        <v>19</v>
      </c>
      <c r="D1493" t="s">
        <v>141</v>
      </c>
      <c r="E1493" t="s">
        <v>142</v>
      </c>
      <c r="F1493" t="s">
        <v>144</v>
      </c>
      <c r="G1493" t="s">
        <v>145</v>
      </c>
      <c r="H1493" t="s">
        <v>25</v>
      </c>
      <c r="I1493">
        <v>4</v>
      </c>
      <c r="J1493">
        <v>166</v>
      </c>
      <c r="K1493">
        <v>180317</v>
      </c>
      <c r="L1493">
        <v>18</v>
      </c>
      <c r="M1493">
        <v>3</v>
      </c>
      <c r="N1493">
        <v>2017</v>
      </c>
      <c r="O1493" t="s">
        <v>146</v>
      </c>
      <c r="P1493">
        <v>15</v>
      </c>
      <c r="Q1493" t="s">
        <v>307</v>
      </c>
      <c r="R1493">
        <v>1</v>
      </c>
      <c r="S1493">
        <v>20</v>
      </c>
      <c r="T1493">
        <v>1.01E-2</v>
      </c>
      <c r="U1493">
        <v>3.0813000000000001</v>
      </c>
      <c r="V1493">
        <f t="shared" si="23"/>
        <v>103.08253719934221</v>
      </c>
      <c r="Y1493" t="str">
        <f>VLOOKUP(Q1493,'Lista spp'!A:H,8,FALSE)</f>
        <v>minv</v>
      </c>
    </row>
    <row r="1494" spans="1:25" x14ac:dyDescent="0.25">
      <c r="A1494" t="s">
        <v>148</v>
      </c>
      <c r="B1494" t="s">
        <v>1034</v>
      </c>
      <c r="C1494" t="s">
        <v>19</v>
      </c>
      <c r="D1494" t="s">
        <v>141</v>
      </c>
      <c r="E1494" t="s">
        <v>142</v>
      </c>
      <c r="F1494" t="s">
        <v>144</v>
      </c>
      <c r="G1494" t="s">
        <v>145</v>
      </c>
      <c r="H1494" t="s">
        <v>25</v>
      </c>
      <c r="I1494">
        <v>4</v>
      </c>
      <c r="J1494">
        <v>166</v>
      </c>
      <c r="K1494">
        <v>180317</v>
      </c>
      <c r="L1494">
        <v>18</v>
      </c>
      <c r="M1494">
        <v>3</v>
      </c>
      <c r="N1494">
        <v>2017</v>
      </c>
      <c r="O1494" t="s">
        <v>146</v>
      </c>
      <c r="P1494">
        <v>15</v>
      </c>
      <c r="Q1494" t="s">
        <v>428</v>
      </c>
      <c r="R1494">
        <v>12</v>
      </c>
      <c r="S1494">
        <v>8</v>
      </c>
      <c r="T1494">
        <v>5.1999999999999998E-3</v>
      </c>
      <c r="U1494">
        <v>3.4165999999999999</v>
      </c>
      <c r="V1494">
        <f t="shared" si="23"/>
        <v>75.976947180151882</v>
      </c>
      <c r="Y1494" t="str">
        <f>VLOOKUP(Q1494,'Lista spp'!A:H,8,FALSE)</f>
        <v>dpla</v>
      </c>
    </row>
    <row r="1495" spans="1:25" x14ac:dyDescent="0.25">
      <c r="A1495" t="s">
        <v>148</v>
      </c>
      <c r="B1495" t="s">
        <v>1034</v>
      </c>
      <c r="C1495" t="s">
        <v>19</v>
      </c>
      <c r="D1495" t="s">
        <v>141</v>
      </c>
      <c r="E1495" t="s">
        <v>142</v>
      </c>
      <c r="F1495" t="s">
        <v>144</v>
      </c>
      <c r="G1495" t="s">
        <v>145</v>
      </c>
      <c r="H1495" t="s">
        <v>25</v>
      </c>
      <c r="I1495">
        <v>4</v>
      </c>
      <c r="J1495">
        <v>166</v>
      </c>
      <c r="K1495">
        <v>180317</v>
      </c>
      <c r="L1495">
        <v>18</v>
      </c>
      <c r="M1495">
        <v>3</v>
      </c>
      <c r="N1495">
        <v>2017</v>
      </c>
      <c r="O1495" t="s">
        <v>146</v>
      </c>
      <c r="P1495">
        <v>15</v>
      </c>
      <c r="Q1495" t="s">
        <v>431</v>
      </c>
      <c r="R1495">
        <v>1</v>
      </c>
      <c r="S1495">
        <v>13</v>
      </c>
      <c r="T1495">
        <v>1.66E-2</v>
      </c>
      <c r="U1495">
        <v>3.07</v>
      </c>
      <c r="V1495">
        <f t="shared" si="23"/>
        <v>43.642958142624387</v>
      </c>
      <c r="W1495" t="s">
        <v>432</v>
      </c>
      <c r="Y1495" t="str">
        <f>VLOOKUP(Q1495,'Lista spp'!A:H,8,FALSE)</f>
        <v>dpla</v>
      </c>
    </row>
    <row r="1496" spans="1:25" x14ac:dyDescent="0.25">
      <c r="A1496" t="s">
        <v>148</v>
      </c>
      <c r="B1496" t="s">
        <v>1034</v>
      </c>
      <c r="C1496" t="s">
        <v>19</v>
      </c>
      <c r="D1496" t="s">
        <v>141</v>
      </c>
      <c r="E1496" t="s">
        <v>142</v>
      </c>
      <c r="F1496" t="s">
        <v>144</v>
      </c>
      <c r="G1496" t="s">
        <v>145</v>
      </c>
      <c r="H1496" t="s">
        <v>25</v>
      </c>
      <c r="I1496">
        <v>4</v>
      </c>
      <c r="J1496">
        <v>166</v>
      </c>
      <c r="K1496">
        <v>180317</v>
      </c>
      <c r="L1496">
        <v>18</v>
      </c>
      <c r="M1496">
        <v>3</v>
      </c>
      <c r="N1496">
        <v>2017</v>
      </c>
      <c r="O1496" t="s">
        <v>146</v>
      </c>
      <c r="P1496">
        <v>15</v>
      </c>
      <c r="Q1496" t="s">
        <v>431</v>
      </c>
      <c r="R1496">
        <v>5</v>
      </c>
      <c r="S1496">
        <v>8</v>
      </c>
      <c r="T1496">
        <v>1.66E-2</v>
      </c>
      <c r="U1496">
        <v>3.07</v>
      </c>
      <c r="V1496">
        <f t="shared" si="23"/>
        <v>49.15462106323907</v>
      </c>
      <c r="Y1496" t="str">
        <f>VLOOKUP(Q1496,'Lista spp'!A:H,8,FALSE)</f>
        <v>dpla</v>
      </c>
    </row>
    <row r="1497" spans="1:25" x14ac:dyDescent="0.25">
      <c r="A1497" t="s">
        <v>148</v>
      </c>
      <c r="B1497" t="s">
        <v>1034</v>
      </c>
      <c r="C1497" t="s">
        <v>19</v>
      </c>
      <c r="D1497" t="s">
        <v>141</v>
      </c>
      <c r="E1497" t="s">
        <v>142</v>
      </c>
      <c r="F1497" t="s">
        <v>144</v>
      </c>
      <c r="G1497" t="s">
        <v>145</v>
      </c>
      <c r="H1497" t="s">
        <v>25</v>
      </c>
      <c r="I1497">
        <v>4</v>
      </c>
      <c r="J1497">
        <v>166</v>
      </c>
      <c r="K1497">
        <v>180317</v>
      </c>
      <c r="L1497">
        <v>18</v>
      </c>
      <c r="M1497">
        <v>3</v>
      </c>
      <c r="N1497">
        <v>2017</v>
      </c>
      <c r="O1497" t="s">
        <v>146</v>
      </c>
      <c r="P1497">
        <v>15</v>
      </c>
      <c r="Q1497" t="s">
        <v>445</v>
      </c>
      <c r="R1497">
        <v>1</v>
      </c>
      <c r="S1497">
        <v>18</v>
      </c>
      <c r="T1497">
        <v>1.44E-2</v>
      </c>
      <c r="U1497">
        <v>3.1</v>
      </c>
      <c r="V1497">
        <f t="shared" si="23"/>
        <v>112.12623973922551</v>
      </c>
      <c r="W1497" t="s">
        <v>435</v>
      </c>
      <c r="Y1497" t="str">
        <f>VLOOKUP(Q1497,'Lista spp'!A:H,8,FALSE)</f>
        <v>scrp</v>
      </c>
    </row>
    <row r="1498" spans="1:25" x14ac:dyDescent="0.25">
      <c r="A1498" t="s">
        <v>148</v>
      </c>
      <c r="B1498" t="s">
        <v>1034</v>
      </c>
      <c r="C1498" t="s">
        <v>19</v>
      </c>
      <c r="D1498" t="s">
        <v>141</v>
      </c>
      <c r="E1498" t="s">
        <v>142</v>
      </c>
      <c r="F1498" t="s">
        <v>144</v>
      </c>
      <c r="G1498" t="s">
        <v>145</v>
      </c>
      <c r="H1498" t="s">
        <v>25</v>
      </c>
      <c r="I1498">
        <v>4</v>
      </c>
      <c r="J1498">
        <v>166</v>
      </c>
      <c r="K1498">
        <v>180317</v>
      </c>
      <c r="L1498">
        <v>18</v>
      </c>
      <c r="M1498">
        <v>3</v>
      </c>
      <c r="N1498">
        <v>2017</v>
      </c>
      <c r="O1498" t="s">
        <v>146</v>
      </c>
      <c r="P1498">
        <v>15</v>
      </c>
      <c r="Q1498" t="s">
        <v>515</v>
      </c>
      <c r="R1498">
        <v>4</v>
      </c>
      <c r="S1498">
        <v>18</v>
      </c>
      <c r="T1498">
        <v>2.4E-2</v>
      </c>
      <c r="U1498">
        <v>2.93</v>
      </c>
      <c r="V1498">
        <f t="shared" si="23"/>
        <v>457.31945050642872</v>
      </c>
      <c r="Y1498" t="str">
        <f>VLOOKUP(Q1498,'Lista spp'!A:H,8,FALSE)</f>
        <v>scrp</v>
      </c>
    </row>
    <row r="1499" spans="1:25" x14ac:dyDescent="0.25">
      <c r="A1499" t="s">
        <v>148</v>
      </c>
      <c r="B1499" t="s">
        <v>1034</v>
      </c>
      <c r="C1499" t="s">
        <v>19</v>
      </c>
      <c r="D1499" t="s">
        <v>141</v>
      </c>
      <c r="E1499" t="s">
        <v>142</v>
      </c>
      <c r="F1499" t="s">
        <v>144</v>
      </c>
      <c r="G1499" t="s">
        <v>145</v>
      </c>
      <c r="H1499" t="s">
        <v>25</v>
      </c>
      <c r="I1499">
        <v>4</v>
      </c>
      <c r="J1499">
        <v>166</v>
      </c>
      <c r="K1499">
        <v>180317</v>
      </c>
      <c r="L1499">
        <v>18</v>
      </c>
      <c r="M1499">
        <v>3</v>
      </c>
      <c r="N1499">
        <v>2017</v>
      </c>
      <c r="O1499" t="s">
        <v>146</v>
      </c>
      <c r="P1499">
        <v>15</v>
      </c>
      <c r="Q1499" t="s">
        <v>515</v>
      </c>
      <c r="R1499">
        <v>1</v>
      </c>
      <c r="S1499">
        <v>20</v>
      </c>
      <c r="T1499">
        <v>2.4E-2</v>
      </c>
      <c r="U1499">
        <v>2.93</v>
      </c>
      <c r="V1499">
        <f t="shared" si="23"/>
        <v>155.67867586025395</v>
      </c>
      <c r="Y1499" t="str">
        <f>VLOOKUP(Q1499,'Lista spp'!A:H,8,FALSE)</f>
        <v>scrp</v>
      </c>
    </row>
    <row r="1500" spans="1:25" x14ac:dyDescent="0.25">
      <c r="A1500" t="s">
        <v>148</v>
      </c>
      <c r="B1500" t="s">
        <v>1034</v>
      </c>
      <c r="C1500" t="s">
        <v>19</v>
      </c>
      <c r="D1500" t="s">
        <v>141</v>
      </c>
      <c r="E1500" t="s">
        <v>142</v>
      </c>
      <c r="F1500" t="s">
        <v>144</v>
      </c>
      <c r="G1500" t="s">
        <v>145</v>
      </c>
      <c r="H1500" t="s">
        <v>25</v>
      </c>
      <c r="I1500">
        <v>4</v>
      </c>
      <c r="J1500">
        <v>166</v>
      </c>
      <c r="K1500">
        <v>180317</v>
      </c>
      <c r="L1500">
        <v>18</v>
      </c>
      <c r="M1500">
        <v>3</v>
      </c>
      <c r="N1500">
        <v>2017</v>
      </c>
      <c r="O1500" t="s">
        <v>146</v>
      </c>
      <c r="P1500">
        <v>15</v>
      </c>
      <c r="Q1500" t="s">
        <v>448</v>
      </c>
      <c r="R1500">
        <v>2</v>
      </c>
      <c r="S1500">
        <v>7</v>
      </c>
      <c r="T1500">
        <v>1.7100000000000001E-2</v>
      </c>
      <c r="U1500">
        <v>3.2</v>
      </c>
      <c r="V1500">
        <f t="shared" si="23"/>
        <v>17.311704649401047</v>
      </c>
      <c r="W1500" t="s">
        <v>435</v>
      </c>
      <c r="Y1500" t="str">
        <f>VLOOKUP(Q1500,'Lista spp'!A:H,8,FALSE)</f>
        <v>scrp</v>
      </c>
    </row>
    <row r="1501" spans="1:25" x14ac:dyDescent="0.25">
      <c r="A1501" t="s">
        <v>148</v>
      </c>
      <c r="B1501" t="s">
        <v>1034</v>
      </c>
      <c r="C1501" t="s">
        <v>19</v>
      </c>
      <c r="D1501" t="s">
        <v>141</v>
      </c>
      <c r="E1501" t="s">
        <v>142</v>
      </c>
      <c r="F1501" t="s">
        <v>144</v>
      </c>
      <c r="G1501" t="s">
        <v>145</v>
      </c>
      <c r="H1501" t="s">
        <v>25</v>
      </c>
      <c r="I1501">
        <v>4</v>
      </c>
      <c r="J1501">
        <v>166</v>
      </c>
      <c r="K1501">
        <v>180317</v>
      </c>
      <c r="L1501">
        <v>18</v>
      </c>
      <c r="M1501">
        <v>3</v>
      </c>
      <c r="N1501">
        <v>2017</v>
      </c>
      <c r="O1501" t="s">
        <v>146</v>
      </c>
      <c r="P1501">
        <v>15</v>
      </c>
      <c r="Q1501" t="s">
        <v>618</v>
      </c>
      <c r="R1501">
        <v>2</v>
      </c>
      <c r="S1501">
        <v>12</v>
      </c>
      <c r="T1501">
        <v>5.6099999999999997E-2</v>
      </c>
      <c r="U1501">
        <v>2.653</v>
      </c>
      <c r="V1501">
        <f t="shared" si="23"/>
        <v>81.857919548788232</v>
      </c>
      <c r="X1501" t="s">
        <v>619</v>
      </c>
      <c r="Y1501" t="str">
        <f>VLOOKUP(Q1501,'Lista spp'!A:H,8,FALSE)</f>
        <v>sinv</v>
      </c>
    </row>
    <row r="1502" spans="1:25" x14ac:dyDescent="0.25">
      <c r="A1502" t="s">
        <v>148</v>
      </c>
      <c r="B1502" t="s">
        <v>1034</v>
      </c>
      <c r="C1502" t="s">
        <v>19</v>
      </c>
      <c r="D1502" t="s">
        <v>141</v>
      </c>
      <c r="E1502" t="s">
        <v>142</v>
      </c>
      <c r="F1502" t="s">
        <v>144</v>
      </c>
      <c r="G1502" t="s">
        <v>145</v>
      </c>
      <c r="H1502" t="s">
        <v>25</v>
      </c>
      <c r="I1502">
        <v>4</v>
      </c>
      <c r="J1502">
        <v>166</v>
      </c>
      <c r="K1502">
        <v>180317</v>
      </c>
      <c r="L1502">
        <v>18</v>
      </c>
      <c r="M1502">
        <v>3</v>
      </c>
      <c r="N1502">
        <v>2017</v>
      </c>
      <c r="O1502" t="s">
        <v>146</v>
      </c>
      <c r="P1502">
        <v>15</v>
      </c>
      <c r="Q1502" t="s">
        <v>622</v>
      </c>
      <c r="R1502">
        <v>1</v>
      </c>
      <c r="S1502">
        <v>40</v>
      </c>
      <c r="T1502">
        <v>2.0299999999999999E-2</v>
      </c>
      <c r="U1502">
        <v>3.1259999999999999</v>
      </c>
      <c r="V1502">
        <f t="shared" si="23"/>
        <v>2067.9287482822201</v>
      </c>
      <c r="Y1502" t="str">
        <f>VLOOKUP(Q1502,'Lista spp'!A:H,8,FALSE)</f>
        <v>omni</v>
      </c>
    </row>
    <row r="1503" spans="1:25" x14ac:dyDescent="0.25">
      <c r="A1503" t="s">
        <v>148</v>
      </c>
      <c r="B1503" t="s">
        <v>1034</v>
      </c>
      <c r="C1503" t="s">
        <v>19</v>
      </c>
      <c r="D1503" t="s">
        <v>141</v>
      </c>
      <c r="E1503" t="s">
        <v>142</v>
      </c>
      <c r="F1503" t="s">
        <v>144</v>
      </c>
      <c r="G1503" t="s">
        <v>145</v>
      </c>
      <c r="H1503" t="s">
        <v>25</v>
      </c>
      <c r="I1503">
        <v>4</v>
      </c>
      <c r="J1503">
        <v>166</v>
      </c>
      <c r="K1503">
        <v>180317</v>
      </c>
      <c r="L1503">
        <v>18</v>
      </c>
      <c r="M1503">
        <v>3</v>
      </c>
      <c r="N1503">
        <v>2017</v>
      </c>
      <c r="O1503" t="s">
        <v>146</v>
      </c>
      <c r="P1503">
        <v>15</v>
      </c>
      <c r="Q1503" t="s">
        <v>626</v>
      </c>
      <c r="R1503">
        <v>1</v>
      </c>
      <c r="S1503">
        <v>10</v>
      </c>
      <c r="T1503">
        <v>1.9300000000000001E-2</v>
      </c>
      <c r="U1503">
        <v>2.96</v>
      </c>
      <c r="V1503">
        <f t="shared" si="23"/>
        <v>17.601809199569061</v>
      </c>
      <c r="Y1503" t="str">
        <f>VLOOKUP(Q1503,'Lista spp'!A:H,8,FALSE)</f>
        <v>ther</v>
      </c>
    </row>
    <row r="1504" spans="1:25" x14ac:dyDescent="0.25">
      <c r="A1504" t="s">
        <v>148</v>
      </c>
      <c r="B1504" t="s">
        <v>1034</v>
      </c>
      <c r="C1504" t="s">
        <v>19</v>
      </c>
      <c r="D1504" t="s">
        <v>141</v>
      </c>
      <c r="E1504" t="s">
        <v>142</v>
      </c>
      <c r="F1504" t="s">
        <v>144</v>
      </c>
      <c r="G1504" t="s">
        <v>145</v>
      </c>
      <c r="H1504" t="s">
        <v>25</v>
      </c>
      <c r="I1504">
        <v>4</v>
      </c>
      <c r="J1504">
        <v>166</v>
      </c>
      <c r="K1504">
        <v>180317</v>
      </c>
      <c r="L1504">
        <v>18</v>
      </c>
      <c r="M1504">
        <v>3</v>
      </c>
      <c r="N1504">
        <v>2017</v>
      </c>
      <c r="O1504" t="s">
        <v>146</v>
      </c>
      <c r="P1504">
        <v>15</v>
      </c>
      <c r="Q1504" t="s">
        <v>629</v>
      </c>
      <c r="R1504">
        <v>1</v>
      </c>
      <c r="S1504">
        <v>8</v>
      </c>
      <c r="T1504">
        <v>1.7899999999999999E-2</v>
      </c>
      <c r="U1504">
        <v>3.0348000000000002</v>
      </c>
      <c r="V1504">
        <f t="shared" si="23"/>
        <v>9.8525925594259789</v>
      </c>
      <c r="W1504" t="s">
        <v>432</v>
      </c>
      <c r="Y1504" t="str">
        <f>VLOOKUP(Q1504,'Lista spp'!A:H,8,FALSE)</f>
        <v>fbrw</v>
      </c>
    </row>
    <row r="1505" spans="1:25" x14ac:dyDescent="0.25">
      <c r="A1505" t="s">
        <v>149</v>
      </c>
      <c r="B1505" t="s">
        <v>1034</v>
      </c>
      <c r="C1505" t="s">
        <v>19</v>
      </c>
      <c r="D1505" t="s">
        <v>141</v>
      </c>
      <c r="E1505" t="s">
        <v>142</v>
      </c>
      <c r="F1505" t="s">
        <v>144</v>
      </c>
      <c r="G1505" t="s">
        <v>145</v>
      </c>
      <c r="H1505" t="s">
        <v>25</v>
      </c>
      <c r="I1505">
        <v>5</v>
      </c>
      <c r="J1505">
        <v>167</v>
      </c>
      <c r="K1505">
        <v>180317</v>
      </c>
      <c r="L1505">
        <v>18</v>
      </c>
      <c r="M1505">
        <v>3</v>
      </c>
      <c r="N1505">
        <v>2017</v>
      </c>
      <c r="O1505" t="s">
        <v>146</v>
      </c>
      <c r="P1505">
        <v>15</v>
      </c>
      <c r="Q1505" t="s">
        <v>61</v>
      </c>
      <c r="R1505">
        <v>1</v>
      </c>
      <c r="S1505">
        <v>15</v>
      </c>
      <c r="T1505">
        <v>1.8800000000000001E-2</v>
      </c>
      <c r="U1505">
        <v>2.9729999999999999</v>
      </c>
      <c r="V1505">
        <f t="shared" si="23"/>
        <v>58.976251075710778</v>
      </c>
      <c r="Y1505" t="str">
        <f>VLOOKUP(Q1505,'Lista spp'!A:H,8,FALSE)</f>
        <v>mcar</v>
      </c>
    </row>
    <row r="1506" spans="1:25" x14ac:dyDescent="0.25">
      <c r="A1506" t="s">
        <v>149</v>
      </c>
      <c r="B1506" t="s">
        <v>1034</v>
      </c>
      <c r="C1506" t="s">
        <v>19</v>
      </c>
      <c r="D1506" t="s">
        <v>141</v>
      </c>
      <c r="E1506" t="s">
        <v>142</v>
      </c>
      <c r="F1506" t="s">
        <v>144</v>
      </c>
      <c r="G1506" t="s">
        <v>145</v>
      </c>
      <c r="H1506" t="s">
        <v>25</v>
      </c>
      <c r="I1506">
        <v>5</v>
      </c>
      <c r="J1506">
        <v>167</v>
      </c>
      <c r="K1506">
        <v>180317</v>
      </c>
      <c r="L1506">
        <v>18</v>
      </c>
      <c r="M1506">
        <v>3</v>
      </c>
      <c r="N1506">
        <v>2017</v>
      </c>
      <c r="O1506" t="s">
        <v>146</v>
      </c>
      <c r="P1506">
        <v>15</v>
      </c>
      <c r="Q1506" t="s">
        <v>58</v>
      </c>
      <c r="R1506">
        <v>1</v>
      </c>
      <c r="S1506">
        <v>22</v>
      </c>
      <c r="T1506">
        <v>2.1100000000000001E-2</v>
      </c>
      <c r="U1506">
        <v>2.9260999999999999</v>
      </c>
      <c r="V1506">
        <f t="shared" si="23"/>
        <v>178.79092104047393</v>
      </c>
      <c r="Y1506" t="str">
        <f>VLOOKUP(Q1506,'Lista spp'!A:H,8,FALSE)</f>
        <v>mcar</v>
      </c>
    </row>
    <row r="1507" spans="1:25" x14ac:dyDescent="0.25">
      <c r="A1507" t="s">
        <v>149</v>
      </c>
      <c r="B1507" t="s">
        <v>1034</v>
      </c>
      <c r="C1507" t="s">
        <v>19</v>
      </c>
      <c r="D1507" t="s">
        <v>141</v>
      </c>
      <c r="E1507" t="s">
        <v>142</v>
      </c>
      <c r="F1507" t="s">
        <v>144</v>
      </c>
      <c r="G1507" t="s">
        <v>145</v>
      </c>
      <c r="H1507" t="s">
        <v>25</v>
      </c>
      <c r="I1507">
        <v>5</v>
      </c>
      <c r="J1507">
        <v>167</v>
      </c>
      <c r="K1507">
        <v>180317</v>
      </c>
      <c r="L1507">
        <v>18</v>
      </c>
      <c r="M1507">
        <v>3</v>
      </c>
      <c r="N1507">
        <v>2017</v>
      </c>
      <c r="O1507" t="s">
        <v>146</v>
      </c>
      <c r="P1507">
        <v>15</v>
      </c>
      <c r="Q1507" t="s">
        <v>301</v>
      </c>
      <c r="R1507">
        <v>1</v>
      </c>
      <c r="S1507">
        <v>12</v>
      </c>
      <c r="T1507">
        <v>1.95E-2</v>
      </c>
      <c r="U1507">
        <v>3.11</v>
      </c>
      <c r="V1507">
        <f t="shared" si="23"/>
        <v>44.28822619857214</v>
      </c>
      <c r="Y1507" t="str">
        <f>VLOOKUP(Q1507,'Lista spp'!A:H,8,FALSE)</f>
        <v>minv</v>
      </c>
    </row>
    <row r="1508" spans="1:25" x14ac:dyDescent="0.25">
      <c r="A1508" t="s">
        <v>149</v>
      </c>
      <c r="B1508" t="s">
        <v>1034</v>
      </c>
      <c r="C1508" t="s">
        <v>19</v>
      </c>
      <c r="D1508" t="s">
        <v>141</v>
      </c>
      <c r="E1508" t="s">
        <v>142</v>
      </c>
      <c r="F1508" t="s">
        <v>144</v>
      </c>
      <c r="G1508" t="s">
        <v>145</v>
      </c>
      <c r="H1508" t="s">
        <v>25</v>
      </c>
      <c r="I1508">
        <v>5</v>
      </c>
      <c r="J1508">
        <v>167</v>
      </c>
      <c r="K1508">
        <v>180317</v>
      </c>
      <c r="L1508">
        <v>18</v>
      </c>
      <c r="M1508">
        <v>3</v>
      </c>
      <c r="N1508">
        <v>2017</v>
      </c>
      <c r="O1508" t="s">
        <v>146</v>
      </c>
      <c r="P1508">
        <v>15</v>
      </c>
      <c r="Q1508" t="s">
        <v>301</v>
      </c>
      <c r="R1508">
        <v>1</v>
      </c>
      <c r="S1508">
        <v>16</v>
      </c>
      <c r="T1508">
        <v>1.95E-2</v>
      </c>
      <c r="U1508">
        <v>3.11</v>
      </c>
      <c r="V1508">
        <f t="shared" si="23"/>
        <v>108.3547008419003</v>
      </c>
      <c r="Y1508" t="str">
        <f>VLOOKUP(Q1508,'Lista spp'!A:H,8,FALSE)</f>
        <v>minv</v>
      </c>
    </row>
    <row r="1509" spans="1:25" x14ac:dyDescent="0.25">
      <c r="A1509" t="s">
        <v>149</v>
      </c>
      <c r="B1509" t="s">
        <v>1034</v>
      </c>
      <c r="C1509" t="s">
        <v>19</v>
      </c>
      <c r="D1509" t="s">
        <v>141</v>
      </c>
      <c r="E1509" t="s">
        <v>142</v>
      </c>
      <c r="F1509" t="s">
        <v>144</v>
      </c>
      <c r="G1509" t="s">
        <v>145</v>
      </c>
      <c r="H1509" t="s">
        <v>25</v>
      </c>
      <c r="I1509">
        <v>5</v>
      </c>
      <c r="J1509">
        <v>167</v>
      </c>
      <c r="K1509">
        <v>180317</v>
      </c>
      <c r="L1509">
        <v>18</v>
      </c>
      <c r="M1509">
        <v>3</v>
      </c>
      <c r="N1509">
        <v>2017</v>
      </c>
      <c r="O1509" t="s">
        <v>146</v>
      </c>
      <c r="P1509">
        <v>15</v>
      </c>
      <c r="Q1509" t="s">
        <v>301</v>
      </c>
      <c r="R1509">
        <v>1</v>
      </c>
      <c r="S1509">
        <v>18</v>
      </c>
      <c r="T1509">
        <v>1.95E-2</v>
      </c>
      <c r="U1509">
        <v>3.11</v>
      </c>
      <c r="V1509">
        <f t="shared" si="23"/>
        <v>156.29032786402641</v>
      </c>
      <c r="Y1509" t="str">
        <f>VLOOKUP(Q1509,'Lista spp'!A:H,8,FALSE)</f>
        <v>minv</v>
      </c>
    </row>
    <row r="1510" spans="1:25" x14ac:dyDescent="0.25">
      <c r="A1510" t="s">
        <v>149</v>
      </c>
      <c r="B1510" t="s">
        <v>1034</v>
      </c>
      <c r="C1510" t="s">
        <v>19</v>
      </c>
      <c r="D1510" t="s">
        <v>141</v>
      </c>
      <c r="E1510" t="s">
        <v>142</v>
      </c>
      <c r="F1510" t="s">
        <v>144</v>
      </c>
      <c r="G1510" t="s">
        <v>145</v>
      </c>
      <c r="H1510" t="s">
        <v>25</v>
      </c>
      <c r="I1510">
        <v>5</v>
      </c>
      <c r="J1510">
        <v>167</v>
      </c>
      <c r="K1510">
        <v>180317</v>
      </c>
      <c r="L1510">
        <v>18</v>
      </c>
      <c r="M1510">
        <v>3</v>
      </c>
      <c r="N1510">
        <v>2017</v>
      </c>
      <c r="O1510" t="s">
        <v>146</v>
      </c>
      <c r="P1510">
        <v>15</v>
      </c>
      <c r="Q1510" t="s">
        <v>307</v>
      </c>
      <c r="R1510">
        <v>50</v>
      </c>
      <c r="S1510">
        <v>15</v>
      </c>
      <c r="T1510">
        <v>1.01E-2</v>
      </c>
      <c r="U1510">
        <v>3.0813000000000001</v>
      </c>
      <c r="V1510">
        <f t="shared" si="23"/>
        <v>2124.1313789591577</v>
      </c>
      <c r="Y1510" t="str">
        <f>VLOOKUP(Q1510,'Lista spp'!A:H,8,FALSE)</f>
        <v>minv</v>
      </c>
    </row>
    <row r="1511" spans="1:25" x14ac:dyDescent="0.25">
      <c r="A1511" t="s">
        <v>149</v>
      </c>
      <c r="B1511" t="s">
        <v>1034</v>
      </c>
      <c r="C1511" t="s">
        <v>19</v>
      </c>
      <c r="D1511" t="s">
        <v>141</v>
      </c>
      <c r="E1511" t="s">
        <v>142</v>
      </c>
      <c r="F1511" t="s">
        <v>144</v>
      </c>
      <c r="G1511" t="s">
        <v>145</v>
      </c>
      <c r="H1511" t="s">
        <v>25</v>
      </c>
      <c r="I1511">
        <v>5</v>
      </c>
      <c r="J1511">
        <v>167</v>
      </c>
      <c r="K1511">
        <v>180317</v>
      </c>
      <c r="L1511">
        <v>18</v>
      </c>
      <c r="M1511">
        <v>3</v>
      </c>
      <c r="N1511">
        <v>2017</v>
      </c>
      <c r="O1511" t="s">
        <v>146</v>
      </c>
      <c r="P1511">
        <v>15</v>
      </c>
      <c r="Q1511" t="s">
        <v>302</v>
      </c>
      <c r="R1511">
        <v>2</v>
      </c>
      <c r="S1511">
        <v>25</v>
      </c>
      <c r="T1511">
        <v>1.21E-2</v>
      </c>
      <c r="U1511">
        <v>3.1469999999999998</v>
      </c>
      <c r="V1511">
        <f t="shared" si="23"/>
        <v>606.92157094386164</v>
      </c>
      <c r="Y1511" t="str">
        <f>VLOOKUP(Q1511,'Lista spp'!A:H,8,FALSE)</f>
        <v>minv</v>
      </c>
    </row>
    <row r="1512" spans="1:25" x14ac:dyDescent="0.25">
      <c r="A1512" t="s">
        <v>149</v>
      </c>
      <c r="B1512" t="s">
        <v>1034</v>
      </c>
      <c r="C1512" t="s">
        <v>19</v>
      </c>
      <c r="D1512" t="s">
        <v>141</v>
      </c>
      <c r="E1512" t="s">
        <v>142</v>
      </c>
      <c r="F1512" t="s">
        <v>144</v>
      </c>
      <c r="G1512" t="s">
        <v>145</v>
      </c>
      <c r="H1512" t="s">
        <v>25</v>
      </c>
      <c r="I1512">
        <v>5</v>
      </c>
      <c r="J1512">
        <v>167</v>
      </c>
      <c r="K1512">
        <v>180317</v>
      </c>
      <c r="L1512">
        <v>18</v>
      </c>
      <c r="M1512">
        <v>3</v>
      </c>
      <c r="N1512">
        <v>2017</v>
      </c>
      <c r="O1512" t="s">
        <v>146</v>
      </c>
      <c r="P1512">
        <v>15</v>
      </c>
      <c r="Q1512" t="s">
        <v>408</v>
      </c>
      <c r="R1512">
        <v>30</v>
      </c>
      <c r="S1512">
        <v>12</v>
      </c>
      <c r="T1512">
        <v>2.46E-2</v>
      </c>
      <c r="U1512">
        <v>2.85</v>
      </c>
      <c r="V1512">
        <f t="shared" si="23"/>
        <v>878.46186504344359</v>
      </c>
      <c r="Y1512" t="str">
        <f>VLOOKUP(Q1512,'Lista spp'!A:H,8,FALSE)</f>
        <v>omni</v>
      </c>
    </row>
    <row r="1513" spans="1:25" x14ac:dyDescent="0.25">
      <c r="A1513" t="s">
        <v>149</v>
      </c>
      <c r="B1513" t="s">
        <v>1034</v>
      </c>
      <c r="C1513" t="s">
        <v>19</v>
      </c>
      <c r="D1513" t="s">
        <v>141</v>
      </c>
      <c r="E1513" t="s">
        <v>142</v>
      </c>
      <c r="F1513" t="s">
        <v>144</v>
      </c>
      <c r="G1513" t="s">
        <v>145</v>
      </c>
      <c r="H1513" t="s">
        <v>25</v>
      </c>
      <c r="I1513">
        <v>5</v>
      </c>
      <c r="J1513">
        <v>167</v>
      </c>
      <c r="K1513">
        <v>180317</v>
      </c>
      <c r="L1513">
        <v>18</v>
      </c>
      <c r="M1513">
        <v>3</v>
      </c>
      <c r="N1513">
        <v>2017</v>
      </c>
      <c r="O1513" t="s">
        <v>146</v>
      </c>
      <c r="P1513">
        <v>15</v>
      </c>
      <c r="Q1513" t="s">
        <v>436</v>
      </c>
      <c r="R1513">
        <v>1</v>
      </c>
      <c r="S1513">
        <v>25</v>
      </c>
      <c r="T1513">
        <v>1.6199999999999999E-2</v>
      </c>
      <c r="U1513">
        <v>3.19</v>
      </c>
      <c r="V1513">
        <f t="shared" si="23"/>
        <v>466.59882650174382</v>
      </c>
      <c r="Y1513" t="str">
        <f>VLOOKUP(Q1513,'Lista spp'!A:H,8,FALSE)</f>
        <v>dpla</v>
      </c>
    </row>
    <row r="1514" spans="1:25" x14ac:dyDescent="0.25">
      <c r="A1514" t="s">
        <v>149</v>
      </c>
      <c r="B1514" t="s">
        <v>1034</v>
      </c>
      <c r="C1514" t="s">
        <v>19</v>
      </c>
      <c r="D1514" t="s">
        <v>141</v>
      </c>
      <c r="E1514" t="s">
        <v>142</v>
      </c>
      <c r="F1514" t="s">
        <v>144</v>
      </c>
      <c r="G1514" t="s">
        <v>145</v>
      </c>
      <c r="H1514" t="s">
        <v>25</v>
      </c>
      <c r="I1514">
        <v>5</v>
      </c>
      <c r="J1514">
        <v>167</v>
      </c>
      <c r="K1514">
        <v>180317</v>
      </c>
      <c r="L1514">
        <v>18</v>
      </c>
      <c r="M1514">
        <v>3</v>
      </c>
      <c r="N1514">
        <v>2017</v>
      </c>
      <c r="O1514" t="s">
        <v>146</v>
      </c>
      <c r="P1514">
        <v>15</v>
      </c>
      <c r="Q1514" t="s">
        <v>428</v>
      </c>
      <c r="R1514">
        <v>17</v>
      </c>
      <c r="S1514">
        <v>10</v>
      </c>
      <c r="T1514">
        <v>5.1999999999999998E-3</v>
      </c>
      <c r="U1514">
        <v>3.4165999999999999</v>
      </c>
      <c r="V1514">
        <f t="shared" si="23"/>
        <v>230.70248100848249</v>
      </c>
      <c r="Y1514" t="str">
        <f>VLOOKUP(Q1514,'Lista spp'!A:H,8,FALSE)</f>
        <v>dpla</v>
      </c>
    </row>
    <row r="1515" spans="1:25" x14ac:dyDescent="0.25">
      <c r="A1515" t="s">
        <v>149</v>
      </c>
      <c r="B1515" t="s">
        <v>1034</v>
      </c>
      <c r="C1515" t="s">
        <v>19</v>
      </c>
      <c r="D1515" t="s">
        <v>141</v>
      </c>
      <c r="E1515" t="s">
        <v>142</v>
      </c>
      <c r="F1515" t="s">
        <v>144</v>
      </c>
      <c r="G1515" t="s">
        <v>145</v>
      </c>
      <c r="H1515" t="s">
        <v>25</v>
      </c>
      <c r="I1515">
        <v>5</v>
      </c>
      <c r="J1515">
        <v>167</v>
      </c>
      <c r="K1515">
        <v>180317</v>
      </c>
      <c r="L1515">
        <v>18</v>
      </c>
      <c r="M1515">
        <v>3</v>
      </c>
      <c r="N1515">
        <v>2017</v>
      </c>
      <c r="O1515" t="s">
        <v>146</v>
      </c>
      <c r="P1515">
        <v>15</v>
      </c>
      <c r="Q1515" t="s">
        <v>448</v>
      </c>
      <c r="R1515">
        <v>1</v>
      </c>
      <c r="S1515">
        <v>23</v>
      </c>
      <c r="T1515">
        <v>1.7100000000000001E-2</v>
      </c>
      <c r="U1515">
        <v>3.2</v>
      </c>
      <c r="V1515">
        <f t="shared" si="23"/>
        <v>389.51589589295253</v>
      </c>
      <c r="W1515" t="s">
        <v>432</v>
      </c>
      <c r="Y1515" t="str">
        <f>VLOOKUP(Q1515,'Lista spp'!A:H,8,FALSE)</f>
        <v>scrp</v>
      </c>
    </row>
    <row r="1516" spans="1:25" x14ac:dyDescent="0.25">
      <c r="A1516" t="s">
        <v>149</v>
      </c>
      <c r="B1516" t="s">
        <v>1034</v>
      </c>
      <c r="C1516" t="s">
        <v>19</v>
      </c>
      <c r="D1516" t="s">
        <v>141</v>
      </c>
      <c r="E1516" t="s">
        <v>142</v>
      </c>
      <c r="F1516" t="s">
        <v>144</v>
      </c>
      <c r="G1516" t="s">
        <v>145</v>
      </c>
      <c r="H1516" t="s">
        <v>25</v>
      </c>
      <c r="I1516">
        <v>5</v>
      </c>
      <c r="J1516">
        <v>167</v>
      </c>
      <c r="K1516">
        <v>180317</v>
      </c>
      <c r="L1516">
        <v>18</v>
      </c>
      <c r="M1516">
        <v>3</v>
      </c>
      <c r="N1516">
        <v>2017</v>
      </c>
      <c r="O1516" t="s">
        <v>146</v>
      </c>
      <c r="P1516">
        <v>15</v>
      </c>
      <c r="Q1516" t="s">
        <v>628</v>
      </c>
      <c r="R1516">
        <v>20</v>
      </c>
      <c r="S1516">
        <v>25</v>
      </c>
      <c r="T1516">
        <v>4.1500000000000002E-2</v>
      </c>
      <c r="U1516">
        <v>2.8346</v>
      </c>
      <c r="V1516">
        <f t="shared" si="23"/>
        <v>7615.1566395006776</v>
      </c>
      <c r="Y1516" t="str">
        <f>VLOOKUP(Q1516,'Lista spp'!A:H,8,FALSE)</f>
        <v>fbrw</v>
      </c>
    </row>
    <row r="1517" spans="1:25" x14ac:dyDescent="0.25">
      <c r="A1517" t="s">
        <v>423</v>
      </c>
      <c r="B1517" t="s">
        <v>1034</v>
      </c>
      <c r="C1517" t="s">
        <v>19</v>
      </c>
      <c r="D1517" t="s">
        <v>150</v>
      </c>
      <c r="E1517" t="s">
        <v>151</v>
      </c>
      <c r="F1517" t="s">
        <v>153</v>
      </c>
      <c r="G1517" t="s">
        <v>154</v>
      </c>
      <c r="H1517" t="s">
        <v>25</v>
      </c>
      <c r="I1517">
        <v>1</v>
      </c>
      <c r="J1517">
        <v>168</v>
      </c>
      <c r="K1517">
        <v>180317</v>
      </c>
      <c r="L1517">
        <v>18</v>
      </c>
      <c r="M1517">
        <v>3</v>
      </c>
      <c r="N1517">
        <v>2017</v>
      </c>
      <c r="O1517" t="s">
        <v>49</v>
      </c>
      <c r="P1517">
        <v>22</v>
      </c>
      <c r="Q1517" t="s">
        <v>420</v>
      </c>
      <c r="R1517">
        <v>1</v>
      </c>
      <c r="S1517">
        <v>100</v>
      </c>
      <c r="T1517">
        <v>3.8E-3</v>
      </c>
      <c r="U1517">
        <v>3.0859999999999999</v>
      </c>
      <c r="V1517">
        <f t="shared" si="23"/>
        <v>5646.5554406906322</v>
      </c>
      <c r="X1517" t="s">
        <v>424</v>
      </c>
      <c r="Y1517" t="str">
        <f>VLOOKUP(Q1517,'Lista spp'!A:H,8,FALSE)</f>
        <v>mcar</v>
      </c>
    </row>
    <row r="1518" spans="1:25" x14ac:dyDescent="0.25">
      <c r="A1518" t="s">
        <v>423</v>
      </c>
      <c r="B1518" t="s">
        <v>1034</v>
      </c>
      <c r="C1518" t="s">
        <v>19</v>
      </c>
      <c r="D1518" t="s">
        <v>150</v>
      </c>
      <c r="E1518" t="s">
        <v>151</v>
      </c>
      <c r="F1518" t="s">
        <v>153</v>
      </c>
      <c r="G1518" t="s">
        <v>154</v>
      </c>
      <c r="H1518" t="s">
        <v>25</v>
      </c>
      <c r="I1518">
        <v>1</v>
      </c>
      <c r="J1518">
        <v>168</v>
      </c>
      <c r="K1518">
        <v>180317</v>
      </c>
      <c r="L1518">
        <v>18</v>
      </c>
      <c r="M1518">
        <v>3</v>
      </c>
      <c r="N1518">
        <v>2017</v>
      </c>
      <c r="O1518" t="s">
        <v>49</v>
      </c>
      <c r="P1518">
        <v>22</v>
      </c>
      <c r="Q1518" t="s">
        <v>428</v>
      </c>
      <c r="R1518">
        <v>50</v>
      </c>
      <c r="S1518">
        <v>10</v>
      </c>
      <c r="T1518">
        <v>5.1999999999999998E-3</v>
      </c>
      <c r="U1518">
        <v>3.4165999999999999</v>
      </c>
      <c r="V1518">
        <f t="shared" si="23"/>
        <v>678.53670884847793</v>
      </c>
      <c r="Y1518" t="str">
        <f>VLOOKUP(Q1518,'Lista spp'!A:H,8,FALSE)</f>
        <v>dpla</v>
      </c>
    </row>
    <row r="1519" spans="1:25" x14ac:dyDescent="0.25">
      <c r="A1519" t="s">
        <v>423</v>
      </c>
      <c r="B1519" t="s">
        <v>1034</v>
      </c>
      <c r="C1519" t="s">
        <v>19</v>
      </c>
      <c r="D1519" t="s">
        <v>150</v>
      </c>
      <c r="E1519" t="s">
        <v>151</v>
      </c>
      <c r="F1519" t="s">
        <v>153</v>
      </c>
      <c r="G1519" t="s">
        <v>154</v>
      </c>
      <c r="H1519" t="s">
        <v>25</v>
      </c>
      <c r="I1519">
        <v>1</v>
      </c>
      <c r="J1519">
        <v>168</v>
      </c>
      <c r="K1519">
        <v>180317</v>
      </c>
      <c r="L1519">
        <v>18</v>
      </c>
      <c r="M1519">
        <v>3</v>
      </c>
      <c r="N1519">
        <v>2017</v>
      </c>
      <c r="O1519" t="s">
        <v>49</v>
      </c>
      <c r="P1519">
        <v>22</v>
      </c>
      <c r="Q1519" t="s">
        <v>436</v>
      </c>
      <c r="R1519">
        <v>50</v>
      </c>
      <c r="S1519">
        <v>10</v>
      </c>
      <c r="T1519">
        <v>1.6199999999999999E-2</v>
      </c>
      <c r="U1519">
        <v>3.19</v>
      </c>
      <c r="V1519">
        <f t="shared" si="23"/>
        <v>1254.5414613191106</v>
      </c>
      <c r="W1519" t="s">
        <v>435</v>
      </c>
      <c r="Y1519" t="str">
        <f>VLOOKUP(Q1519,'Lista spp'!A:H,8,FALSE)</f>
        <v>dpla</v>
      </c>
    </row>
    <row r="1520" spans="1:25" x14ac:dyDescent="0.25">
      <c r="A1520" t="s">
        <v>423</v>
      </c>
      <c r="B1520" t="s">
        <v>1034</v>
      </c>
      <c r="C1520" t="s">
        <v>19</v>
      </c>
      <c r="D1520" t="s">
        <v>150</v>
      </c>
      <c r="E1520" t="s">
        <v>151</v>
      </c>
      <c r="F1520" t="s">
        <v>153</v>
      </c>
      <c r="G1520" t="s">
        <v>154</v>
      </c>
      <c r="H1520" t="s">
        <v>25</v>
      </c>
      <c r="I1520">
        <v>1</v>
      </c>
      <c r="J1520">
        <v>168</v>
      </c>
      <c r="K1520">
        <v>180317</v>
      </c>
      <c r="L1520">
        <v>18</v>
      </c>
      <c r="M1520">
        <v>3</v>
      </c>
      <c r="N1520">
        <v>2017</v>
      </c>
      <c r="O1520" t="s">
        <v>49</v>
      </c>
      <c r="P1520">
        <v>22</v>
      </c>
      <c r="Q1520" t="s">
        <v>431</v>
      </c>
      <c r="R1520">
        <v>5</v>
      </c>
      <c r="S1520">
        <v>9</v>
      </c>
      <c r="T1520">
        <v>1.66E-2</v>
      </c>
      <c r="U1520">
        <v>3.07</v>
      </c>
      <c r="V1520">
        <f t="shared" si="23"/>
        <v>70.567152997151524</v>
      </c>
      <c r="W1520" t="s">
        <v>435</v>
      </c>
      <c r="Y1520" t="str">
        <f>VLOOKUP(Q1520,'Lista spp'!A:H,8,FALSE)</f>
        <v>dpla</v>
      </c>
    </row>
    <row r="1521" spans="1:25" x14ac:dyDescent="0.25">
      <c r="A1521" t="s">
        <v>423</v>
      </c>
      <c r="B1521" t="s">
        <v>1034</v>
      </c>
      <c r="C1521" t="s">
        <v>19</v>
      </c>
      <c r="D1521" t="s">
        <v>150</v>
      </c>
      <c r="E1521" t="s">
        <v>151</v>
      </c>
      <c r="F1521" t="s">
        <v>153</v>
      </c>
      <c r="G1521" t="s">
        <v>154</v>
      </c>
      <c r="H1521" t="s">
        <v>25</v>
      </c>
      <c r="I1521">
        <v>1</v>
      </c>
      <c r="J1521">
        <v>168</v>
      </c>
      <c r="K1521">
        <v>180317</v>
      </c>
      <c r="L1521">
        <v>18</v>
      </c>
      <c r="M1521">
        <v>3</v>
      </c>
      <c r="N1521">
        <v>2017</v>
      </c>
      <c r="O1521" t="s">
        <v>49</v>
      </c>
      <c r="P1521">
        <v>22</v>
      </c>
      <c r="Q1521" t="s">
        <v>448</v>
      </c>
      <c r="R1521">
        <v>1</v>
      </c>
      <c r="S1521">
        <v>10</v>
      </c>
      <c r="T1521">
        <v>1.7100000000000001E-2</v>
      </c>
      <c r="U1521">
        <v>3.2</v>
      </c>
      <c r="V1521">
        <f t="shared" si="23"/>
        <v>27.101673591085078</v>
      </c>
      <c r="W1521" t="s">
        <v>435</v>
      </c>
      <c r="Y1521" t="str">
        <f>VLOOKUP(Q1521,'Lista spp'!A:H,8,FALSE)</f>
        <v>scrp</v>
      </c>
    </row>
    <row r="1522" spans="1:25" x14ac:dyDescent="0.25">
      <c r="A1522" t="s">
        <v>152</v>
      </c>
      <c r="B1522" t="s">
        <v>1034</v>
      </c>
      <c r="C1522" t="s">
        <v>19</v>
      </c>
      <c r="D1522" t="s">
        <v>150</v>
      </c>
      <c r="E1522" t="s">
        <v>151</v>
      </c>
      <c r="F1522" t="s">
        <v>153</v>
      </c>
      <c r="G1522" t="s">
        <v>154</v>
      </c>
      <c r="H1522" t="s">
        <v>25</v>
      </c>
      <c r="I1522">
        <v>2</v>
      </c>
      <c r="J1522">
        <v>169</v>
      </c>
      <c r="K1522">
        <v>180317</v>
      </c>
      <c r="L1522">
        <v>18</v>
      </c>
      <c r="M1522">
        <v>3</v>
      </c>
      <c r="N1522">
        <v>2017</v>
      </c>
      <c r="O1522" t="s">
        <v>49</v>
      </c>
      <c r="P1522">
        <v>22</v>
      </c>
      <c r="Q1522" t="s">
        <v>61</v>
      </c>
      <c r="R1522">
        <v>1</v>
      </c>
      <c r="S1522">
        <v>7</v>
      </c>
      <c r="T1522">
        <v>1.8800000000000001E-2</v>
      </c>
      <c r="U1522">
        <v>2.9729999999999999</v>
      </c>
      <c r="V1522">
        <f t="shared" si="23"/>
        <v>6.118350071369596</v>
      </c>
      <c r="Y1522" t="str">
        <f>VLOOKUP(Q1522,'Lista spp'!A:H,8,FALSE)</f>
        <v>mcar</v>
      </c>
    </row>
    <row r="1523" spans="1:25" x14ac:dyDescent="0.25">
      <c r="A1523" t="s">
        <v>152</v>
      </c>
      <c r="B1523" t="s">
        <v>1034</v>
      </c>
      <c r="C1523" t="s">
        <v>19</v>
      </c>
      <c r="D1523" t="s">
        <v>150</v>
      </c>
      <c r="E1523" t="s">
        <v>151</v>
      </c>
      <c r="F1523" t="s">
        <v>153</v>
      </c>
      <c r="G1523" t="s">
        <v>154</v>
      </c>
      <c r="H1523" t="s">
        <v>25</v>
      </c>
      <c r="I1523">
        <v>2</v>
      </c>
      <c r="J1523">
        <v>169</v>
      </c>
      <c r="K1523">
        <v>180317</v>
      </c>
      <c r="L1523">
        <v>18</v>
      </c>
      <c r="M1523">
        <v>3</v>
      </c>
      <c r="N1523">
        <v>2017</v>
      </c>
      <c r="O1523" t="s">
        <v>49</v>
      </c>
      <c r="P1523">
        <v>22</v>
      </c>
      <c r="Q1523" t="s">
        <v>301</v>
      </c>
      <c r="R1523">
        <v>1</v>
      </c>
      <c r="S1523">
        <v>12</v>
      </c>
      <c r="T1523">
        <v>1.95E-2</v>
      </c>
      <c r="U1523">
        <v>3.11</v>
      </c>
      <c r="V1523">
        <f t="shared" si="23"/>
        <v>44.28822619857214</v>
      </c>
      <c r="Y1523" t="str">
        <f>VLOOKUP(Q1523,'Lista spp'!A:H,8,FALSE)</f>
        <v>minv</v>
      </c>
    </row>
    <row r="1524" spans="1:25" x14ac:dyDescent="0.25">
      <c r="A1524" t="s">
        <v>152</v>
      </c>
      <c r="B1524" t="s">
        <v>1034</v>
      </c>
      <c r="C1524" t="s">
        <v>19</v>
      </c>
      <c r="D1524" t="s">
        <v>150</v>
      </c>
      <c r="E1524" t="s">
        <v>151</v>
      </c>
      <c r="F1524" t="s">
        <v>153</v>
      </c>
      <c r="G1524" t="s">
        <v>154</v>
      </c>
      <c r="H1524" t="s">
        <v>25</v>
      </c>
      <c r="I1524">
        <v>2</v>
      </c>
      <c r="J1524">
        <v>169</v>
      </c>
      <c r="K1524">
        <v>180317</v>
      </c>
      <c r="L1524">
        <v>18</v>
      </c>
      <c r="M1524">
        <v>3</v>
      </c>
      <c r="N1524">
        <v>2017</v>
      </c>
      <c r="O1524" t="s">
        <v>49</v>
      </c>
      <c r="P1524">
        <v>22</v>
      </c>
      <c r="Q1524" t="s">
        <v>301</v>
      </c>
      <c r="R1524">
        <v>1</v>
      </c>
      <c r="S1524">
        <v>15</v>
      </c>
      <c r="T1524">
        <v>1.95E-2</v>
      </c>
      <c r="U1524">
        <v>3.11</v>
      </c>
      <c r="V1524">
        <f t="shared" si="23"/>
        <v>88.649936127274259</v>
      </c>
      <c r="Y1524" t="str">
        <f>VLOOKUP(Q1524,'Lista spp'!A:H,8,FALSE)</f>
        <v>minv</v>
      </c>
    </row>
    <row r="1525" spans="1:25" x14ac:dyDescent="0.25">
      <c r="A1525" t="s">
        <v>152</v>
      </c>
      <c r="B1525" t="s">
        <v>1034</v>
      </c>
      <c r="C1525" t="s">
        <v>19</v>
      </c>
      <c r="D1525" t="s">
        <v>150</v>
      </c>
      <c r="E1525" t="s">
        <v>151</v>
      </c>
      <c r="F1525" t="s">
        <v>153</v>
      </c>
      <c r="G1525" t="s">
        <v>154</v>
      </c>
      <c r="H1525" t="s">
        <v>25</v>
      </c>
      <c r="I1525">
        <v>2</v>
      </c>
      <c r="J1525">
        <v>169</v>
      </c>
      <c r="K1525">
        <v>180317</v>
      </c>
      <c r="L1525">
        <v>18</v>
      </c>
      <c r="M1525">
        <v>3</v>
      </c>
      <c r="N1525">
        <v>2017</v>
      </c>
      <c r="O1525" t="s">
        <v>49</v>
      </c>
      <c r="P1525">
        <v>22</v>
      </c>
      <c r="Q1525" t="s">
        <v>301</v>
      </c>
      <c r="R1525">
        <v>1</v>
      </c>
      <c r="S1525">
        <v>18</v>
      </c>
      <c r="T1525">
        <v>1.95E-2</v>
      </c>
      <c r="U1525">
        <v>3.11</v>
      </c>
      <c r="V1525">
        <f t="shared" si="23"/>
        <v>156.29032786402641</v>
      </c>
      <c r="Y1525" t="str">
        <f>VLOOKUP(Q1525,'Lista spp'!A:H,8,FALSE)</f>
        <v>minv</v>
      </c>
    </row>
    <row r="1526" spans="1:25" x14ac:dyDescent="0.25">
      <c r="A1526" t="s">
        <v>152</v>
      </c>
      <c r="B1526" t="s">
        <v>1034</v>
      </c>
      <c r="C1526" t="s">
        <v>19</v>
      </c>
      <c r="D1526" t="s">
        <v>150</v>
      </c>
      <c r="E1526" t="s">
        <v>151</v>
      </c>
      <c r="F1526" t="s">
        <v>153</v>
      </c>
      <c r="G1526" t="s">
        <v>154</v>
      </c>
      <c r="H1526" t="s">
        <v>25</v>
      </c>
      <c r="I1526">
        <v>2</v>
      </c>
      <c r="J1526">
        <v>169</v>
      </c>
      <c r="K1526">
        <v>180317</v>
      </c>
      <c r="L1526">
        <v>18</v>
      </c>
      <c r="M1526">
        <v>3</v>
      </c>
      <c r="N1526">
        <v>2017</v>
      </c>
      <c r="O1526" t="s">
        <v>49</v>
      </c>
      <c r="P1526">
        <v>22</v>
      </c>
      <c r="Q1526" t="s">
        <v>428</v>
      </c>
      <c r="R1526">
        <v>13</v>
      </c>
      <c r="S1526">
        <v>10</v>
      </c>
      <c r="T1526">
        <v>5.1999999999999998E-3</v>
      </c>
      <c r="U1526">
        <v>3.4165999999999999</v>
      </c>
      <c r="V1526">
        <f t="shared" si="23"/>
        <v>176.41954430060426</v>
      </c>
      <c r="Y1526" t="str">
        <f>VLOOKUP(Q1526,'Lista spp'!A:H,8,FALSE)</f>
        <v>dpla</v>
      </c>
    </row>
    <row r="1527" spans="1:25" x14ac:dyDescent="0.25">
      <c r="A1527" t="s">
        <v>152</v>
      </c>
      <c r="B1527" t="s">
        <v>1034</v>
      </c>
      <c r="C1527" t="s">
        <v>19</v>
      </c>
      <c r="D1527" t="s">
        <v>150</v>
      </c>
      <c r="E1527" t="s">
        <v>151</v>
      </c>
      <c r="F1527" t="s">
        <v>153</v>
      </c>
      <c r="G1527" t="s">
        <v>154</v>
      </c>
      <c r="H1527" t="s">
        <v>25</v>
      </c>
      <c r="I1527">
        <v>2</v>
      </c>
      <c r="J1527">
        <v>169</v>
      </c>
      <c r="K1527">
        <v>180317</v>
      </c>
      <c r="L1527">
        <v>18</v>
      </c>
      <c r="M1527">
        <v>3</v>
      </c>
      <c r="N1527">
        <v>2017</v>
      </c>
      <c r="O1527" t="s">
        <v>49</v>
      </c>
      <c r="P1527">
        <v>22</v>
      </c>
      <c r="Q1527" t="s">
        <v>436</v>
      </c>
      <c r="R1527">
        <v>1</v>
      </c>
      <c r="S1527">
        <v>20</v>
      </c>
      <c r="T1527">
        <v>1.6199999999999999E-2</v>
      </c>
      <c r="U1527">
        <v>3.19</v>
      </c>
      <c r="V1527">
        <f t="shared" si="23"/>
        <v>228.98166066006212</v>
      </c>
      <c r="Y1527" t="str">
        <f>VLOOKUP(Q1527,'Lista spp'!A:H,8,FALSE)</f>
        <v>dpla</v>
      </c>
    </row>
    <row r="1528" spans="1:25" x14ac:dyDescent="0.25">
      <c r="A1528" t="s">
        <v>152</v>
      </c>
      <c r="B1528" t="s">
        <v>1034</v>
      </c>
      <c r="C1528" t="s">
        <v>19</v>
      </c>
      <c r="D1528" t="s">
        <v>150</v>
      </c>
      <c r="E1528" t="s">
        <v>151</v>
      </c>
      <c r="F1528" t="s">
        <v>153</v>
      </c>
      <c r="G1528" t="s">
        <v>154</v>
      </c>
      <c r="H1528" t="s">
        <v>25</v>
      </c>
      <c r="I1528">
        <v>2</v>
      </c>
      <c r="J1528">
        <v>169</v>
      </c>
      <c r="K1528">
        <v>180317</v>
      </c>
      <c r="L1528">
        <v>18</v>
      </c>
      <c r="M1528">
        <v>3</v>
      </c>
      <c r="N1528">
        <v>2017</v>
      </c>
      <c r="O1528" t="s">
        <v>49</v>
      </c>
      <c r="P1528">
        <v>22</v>
      </c>
      <c r="Q1528" t="s">
        <v>436</v>
      </c>
      <c r="R1528">
        <v>1</v>
      </c>
      <c r="S1528">
        <v>18</v>
      </c>
      <c r="T1528">
        <v>1.6199999999999999E-2</v>
      </c>
      <c r="U1528">
        <v>3.19</v>
      </c>
      <c r="V1528">
        <f t="shared" si="23"/>
        <v>163.61921542097824</v>
      </c>
      <c r="Y1528" t="str">
        <f>VLOOKUP(Q1528,'Lista spp'!A:H,8,FALSE)</f>
        <v>dpla</v>
      </c>
    </row>
    <row r="1529" spans="1:25" x14ac:dyDescent="0.25">
      <c r="A1529" t="s">
        <v>152</v>
      </c>
      <c r="B1529" t="s">
        <v>1034</v>
      </c>
      <c r="C1529" t="s">
        <v>19</v>
      </c>
      <c r="D1529" t="s">
        <v>150</v>
      </c>
      <c r="E1529" t="s">
        <v>151</v>
      </c>
      <c r="F1529" t="s">
        <v>153</v>
      </c>
      <c r="G1529" t="s">
        <v>154</v>
      </c>
      <c r="H1529" t="s">
        <v>25</v>
      </c>
      <c r="I1529">
        <v>2</v>
      </c>
      <c r="J1529">
        <v>169</v>
      </c>
      <c r="K1529">
        <v>180317</v>
      </c>
      <c r="L1529">
        <v>18</v>
      </c>
      <c r="M1529">
        <v>3</v>
      </c>
      <c r="N1529">
        <v>2017</v>
      </c>
      <c r="O1529" t="s">
        <v>49</v>
      </c>
      <c r="P1529">
        <v>22</v>
      </c>
      <c r="Q1529" t="s">
        <v>436</v>
      </c>
      <c r="R1529">
        <v>1</v>
      </c>
      <c r="S1529">
        <v>15</v>
      </c>
      <c r="T1529">
        <v>1.6199999999999999E-2</v>
      </c>
      <c r="U1529">
        <v>3.19</v>
      </c>
      <c r="V1529">
        <f t="shared" si="23"/>
        <v>91.463145047235912</v>
      </c>
      <c r="Y1529" t="str">
        <f>VLOOKUP(Q1529,'Lista spp'!A:H,8,FALSE)</f>
        <v>dpla</v>
      </c>
    </row>
    <row r="1530" spans="1:25" x14ac:dyDescent="0.25">
      <c r="A1530" t="s">
        <v>152</v>
      </c>
      <c r="B1530" t="s">
        <v>1034</v>
      </c>
      <c r="C1530" t="s">
        <v>19</v>
      </c>
      <c r="D1530" t="s">
        <v>150</v>
      </c>
      <c r="E1530" t="s">
        <v>151</v>
      </c>
      <c r="F1530" t="s">
        <v>153</v>
      </c>
      <c r="G1530" t="s">
        <v>154</v>
      </c>
      <c r="H1530" t="s">
        <v>25</v>
      </c>
      <c r="I1530">
        <v>2</v>
      </c>
      <c r="J1530">
        <v>169</v>
      </c>
      <c r="K1530">
        <v>180317</v>
      </c>
      <c r="L1530">
        <v>18</v>
      </c>
      <c r="M1530">
        <v>3</v>
      </c>
      <c r="N1530">
        <v>2017</v>
      </c>
      <c r="O1530" t="s">
        <v>49</v>
      </c>
      <c r="P1530">
        <v>22</v>
      </c>
      <c r="Q1530" t="s">
        <v>431</v>
      </c>
      <c r="R1530">
        <v>2</v>
      </c>
      <c r="S1530">
        <v>10</v>
      </c>
      <c r="T1530">
        <v>1.66E-2</v>
      </c>
      <c r="U1530">
        <v>3.07</v>
      </c>
      <c r="V1530">
        <f t="shared" si="23"/>
        <v>39.006598823992384</v>
      </c>
      <c r="Y1530" t="str">
        <f>VLOOKUP(Q1530,'Lista spp'!A:H,8,FALSE)</f>
        <v>dpla</v>
      </c>
    </row>
    <row r="1531" spans="1:25" x14ac:dyDescent="0.25">
      <c r="A1531" t="s">
        <v>152</v>
      </c>
      <c r="B1531" t="s">
        <v>1034</v>
      </c>
      <c r="C1531" t="s">
        <v>19</v>
      </c>
      <c r="D1531" t="s">
        <v>150</v>
      </c>
      <c r="E1531" t="s">
        <v>151</v>
      </c>
      <c r="F1531" t="s">
        <v>153</v>
      </c>
      <c r="G1531" t="s">
        <v>154</v>
      </c>
      <c r="H1531" t="s">
        <v>25</v>
      </c>
      <c r="I1531">
        <v>2</v>
      </c>
      <c r="J1531">
        <v>169</v>
      </c>
      <c r="K1531">
        <v>180317</v>
      </c>
      <c r="L1531">
        <v>18</v>
      </c>
      <c r="M1531">
        <v>3</v>
      </c>
      <c r="N1531">
        <v>2017</v>
      </c>
      <c r="O1531" t="s">
        <v>49</v>
      </c>
      <c r="P1531">
        <v>22</v>
      </c>
      <c r="Q1531" t="s">
        <v>448</v>
      </c>
      <c r="R1531">
        <v>2</v>
      </c>
      <c r="S1531">
        <v>23</v>
      </c>
      <c r="T1531">
        <v>1.7100000000000001E-2</v>
      </c>
      <c r="U1531">
        <v>3.2</v>
      </c>
      <c r="V1531">
        <f t="shared" si="23"/>
        <v>779.03179178590506</v>
      </c>
      <c r="W1531" t="s">
        <v>435</v>
      </c>
      <c r="Y1531" t="str">
        <f>VLOOKUP(Q1531,'Lista spp'!A:H,8,FALSE)</f>
        <v>scrp</v>
      </c>
    </row>
    <row r="1532" spans="1:25" x14ac:dyDescent="0.25">
      <c r="A1532" t="s">
        <v>152</v>
      </c>
      <c r="B1532" t="s">
        <v>1034</v>
      </c>
      <c r="C1532" t="s">
        <v>19</v>
      </c>
      <c r="D1532" t="s">
        <v>150</v>
      </c>
      <c r="E1532" t="s">
        <v>151</v>
      </c>
      <c r="F1532" t="s">
        <v>153</v>
      </c>
      <c r="G1532" t="s">
        <v>154</v>
      </c>
      <c r="H1532" t="s">
        <v>25</v>
      </c>
      <c r="I1532">
        <v>2</v>
      </c>
      <c r="J1532">
        <v>169</v>
      </c>
      <c r="K1532">
        <v>180317</v>
      </c>
      <c r="L1532">
        <v>18</v>
      </c>
      <c r="M1532">
        <v>3</v>
      </c>
      <c r="N1532">
        <v>2017</v>
      </c>
      <c r="O1532" t="s">
        <v>49</v>
      </c>
      <c r="P1532">
        <v>22</v>
      </c>
      <c r="Q1532" t="s">
        <v>456</v>
      </c>
      <c r="R1532">
        <v>1</v>
      </c>
      <c r="S1532">
        <v>40</v>
      </c>
      <c r="T1532">
        <v>2.0400000000000001E-2</v>
      </c>
      <c r="U1532">
        <v>3.1</v>
      </c>
      <c r="V1532">
        <f t="shared" si="23"/>
        <v>1888.0615175472158</v>
      </c>
      <c r="W1532" t="s">
        <v>432</v>
      </c>
      <c r="Y1532" t="str">
        <f>VLOOKUP(Q1532,'Lista spp'!A:H,8,FALSE)</f>
        <v>scrp</v>
      </c>
    </row>
    <row r="1533" spans="1:25" x14ac:dyDescent="0.25">
      <c r="A1533" t="s">
        <v>152</v>
      </c>
      <c r="B1533" t="s">
        <v>1034</v>
      </c>
      <c r="C1533" t="s">
        <v>19</v>
      </c>
      <c r="D1533" t="s">
        <v>150</v>
      </c>
      <c r="E1533" t="s">
        <v>151</v>
      </c>
      <c r="F1533" t="s">
        <v>153</v>
      </c>
      <c r="G1533" t="s">
        <v>154</v>
      </c>
      <c r="H1533" t="s">
        <v>25</v>
      </c>
      <c r="I1533">
        <v>2</v>
      </c>
      <c r="J1533">
        <v>169</v>
      </c>
      <c r="K1533">
        <v>180317</v>
      </c>
      <c r="L1533">
        <v>18</v>
      </c>
      <c r="M1533">
        <v>3</v>
      </c>
      <c r="N1533">
        <v>2017</v>
      </c>
      <c r="O1533" t="s">
        <v>49</v>
      </c>
      <c r="P1533">
        <v>22</v>
      </c>
      <c r="Q1533" t="s">
        <v>560</v>
      </c>
      <c r="R1533">
        <v>1</v>
      </c>
      <c r="S1533">
        <v>22</v>
      </c>
      <c r="T1533">
        <v>2.5999999999999999E-2</v>
      </c>
      <c r="U1533">
        <v>2.87</v>
      </c>
      <c r="V1533">
        <f t="shared" si="23"/>
        <v>185.23644686508763</v>
      </c>
      <c r="Y1533" t="str">
        <f>VLOOKUP(Q1533,'Lista spp'!A:H,8,FALSE)</f>
        <v>scrp</v>
      </c>
    </row>
    <row r="1534" spans="1:25" x14ac:dyDescent="0.25">
      <c r="A1534" t="s">
        <v>152</v>
      </c>
      <c r="B1534" t="s">
        <v>1034</v>
      </c>
      <c r="C1534" t="s">
        <v>19</v>
      </c>
      <c r="D1534" t="s">
        <v>150</v>
      </c>
      <c r="E1534" t="s">
        <v>151</v>
      </c>
      <c r="F1534" t="s">
        <v>153</v>
      </c>
      <c r="G1534" t="s">
        <v>154</v>
      </c>
      <c r="H1534" t="s">
        <v>25</v>
      </c>
      <c r="I1534">
        <v>2</v>
      </c>
      <c r="J1534">
        <v>169</v>
      </c>
      <c r="K1534">
        <v>180317</v>
      </c>
      <c r="L1534">
        <v>18</v>
      </c>
      <c r="M1534">
        <v>3</v>
      </c>
      <c r="N1534">
        <v>2017</v>
      </c>
      <c r="O1534" t="s">
        <v>49</v>
      </c>
      <c r="P1534">
        <v>22</v>
      </c>
      <c r="Q1534" t="s">
        <v>448</v>
      </c>
      <c r="R1534">
        <v>1</v>
      </c>
      <c r="S1534">
        <v>25</v>
      </c>
      <c r="T1534">
        <v>1.7100000000000001E-2</v>
      </c>
      <c r="U1534">
        <v>3.2</v>
      </c>
      <c r="V1534">
        <f t="shared" si="23"/>
        <v>508.63253675064902</v>
      </c>
      <c r="W1534" t="s">
        <v>432</v>
      </c>
      <c r="Y1534" t="str">
        <f>VLOOKUP(Q1534,'Lista spp'!A:H,8,FALSE)</f>
        <v>scrp</v>
      </c>
    </row>
    <row r="1535" spans="1:25" x14ac:dyDescent="0.25">
      <c r="A1535" t="s">
        <v>152</v>
      </c>
      <c r="B1535" t="s">
        <v>1034</v>
      </c>
      <c r="C1535" t="s">
        <v>19</v>
      </c>
      <c r="D1535" t="s">
        <v>150</v>
      </c>
      <c r="E1535" t="s">
        <v>151</v>
      </c>
      <c r="F1535" t="s">
        <v>153</v>
      </c>
      <c r="G1535" t="s">
        <v>154</v>
      </c>
      <c r="H1535" t="s">
        <v>25</v>
      </c>
      <c r="I1535">
        <v>2</v>
      </c>
      <c r="J1535">
        <v>169</v>
      </c>
      <c r="K1535">
        <v>180317</v>
      </c>
      <c r="L1535">
        <v>18</v>
      </c>
      <c r="M1535">
        <v>3</v>
      </c>
      <c r="N1535">
        <v>2017</v>
      </c>
      <c r="O1535" t="s">
        <v>49</v>
      </c>
      <c r="P1535">
        <v>22</v>
      </c>
      <c r="Q1535" t="s">
        <v>515</v>
      </c>
      <c r="R1535">
        <v>2</v>
      </c>
      <c r="S1535">
        <v>22</v>
      </c>
      <c r="T1535">
        <v>2.4E-2</v>
      </c>
      <c r="U1535">
        <v>2.93</v>
      </c>
      <c r="V1535">
        <f t="shared" si="23"/>
        <v>411.66096918659071</v>
      </c>
      <c r="Y1535" t="str">
        <f>VLOOKUP(Q1535,'Lista spp'!A:H,8,FALSE)</f>
        <v>scrp</v>
      </c>
    </row>
    <row r="1536" spans="1:25" x14ac:dyDescent="0.25">
      <c r="A1536" t="s">
        <v>152</v>
      </c>
      <c r="B1536" t="s">
        <v>1034</v>
      </c>
      <c r="C1536" t="s">
        <v>19</v>
      </c>
      <c r="D1536" t="s">
        <v>150</v>
      </c>
      <c r="E1536" t="s">
        <v>151</v>
      </c>
      <c r="F1536" t="s">
        <v>153</v>
      </c>
      <c r="G1536" t="s">
        <v>154</v>
      </c>
      <c r="H1536" t="s">
        <v>25</v>
      </c>
      <c r="I1536">
        <v>2</v>
      </c>
      <c r="J1536">
        <v>169</v>
      </c>
      <c r="K1536">
        <v>180317</v>
      </c>
      <c r="L1536">
        <v>18</v>
      </c>
      <c r="M1536">
        <v>3</v>
      </c>
      <c r="N1536">
        <v>2017</v>
      </c>
      <c r="O1536" t="s">
        <v>49</v>
      </c>
      <c r="P1536">
        <v>22</v>
      </c>
      <c r="Q1536" t="s">
        <v>627</v>
      </c>
      <c r="R1536">
        <v>1</v>
      </c>
      <c r="S1536">
        <v>10</v>
      </c>
      <c r="T1536">
        <v>1.9300000000000001E-2</v>
      </c>
      <c r="U1536">
        <v>2.96</v>
      </c>
      <c r="V1536">
        <f t="shared" si="23"/>
        <v>17.601809199569061</v>
      </c>
      <c r="Y1536" t="str">
        <f>VLOOKUP(Q1536,'Lista spp'!A:H,8,FALSE)</f>
        <v>dpla</v>
      </c>
    </row>
    <row r="1537" spans="1:25" x14ac:dyDescent="0.25">
      <c r="A1537" t="s">
        <v>155</v>
      </c>
      <c r="B1537" t="s">
        <v>1034</v>
      </c>
      <c r="C1537" t="s">
        <v>19</v>
      </c>
      <c r="D1537" t="s">
        <v>150</v>
      </c>
      <c r="E1537" t="s">
        <v>151</v>
      </c>
      <c r="F1537" t="s">
        <v>153</v>
      </c>
      <c r="G1537" t="s">
        <v>154</v>
      </c>
      <c r="H1537" t="s">
        <v>25</v>
      </c>
      <c r="I1537">
        <v>3</v>
      </c>
      <c r="J1537">
        <v>170</v>
      </c>
      <c r="K1537">
        <v>180317</v>
      </c>
      <c r="L1537">
        <v>18</v>
      </c>
      <c r="M1537">
        <v>3</v>
      </c>
      <c r="N1537">
        <v>2017</v>
      </c>
      <c r="O1537" t="s">
        <v>49</v>
      </c>
      <c r="P1537">
        <v>22</v>
      </c>
      <c r="Q1537" t="s">
        <v>61</v>
      </c>
      <c r="R1537">
        <v>1</v>
      </c>
      <c r="S1537">
        <v>14</v>
      </c>
      <c r="T1537">
        <v>1.8800000000000001E-2</v>
      </c>
      <c r="U1537">
        <v>2.9729999999999999</v>
      </c>
      <c r="V1537">
        <f t="shared" si="23"/>
        <v>48.039281066994157</v>
      </c>
      <c r="Y1537" t="str">
        <f>VLOOKUP(Q1537,'Lista spp'!A:H,8,FALSE)</f>
        <v>mcar</v>
      </c>
    </row>
    <row r="1538" spans="1:25" x14ac:dyDescent="0.25">
      <c r="A1538" t="s">
        <v>155</v>
      </c>
      <c r="B1538" t="s">
        <v>1034</v>
      </c>
      <c r="C1538" t="s">
        <v>19</v>
      </c>
      <c r="D1538" t="s">
        <v>150</v>
      </c>
      <c r="E1538" t="s">
        <v>151</v>
      </c>
      <c r="F1538" t="s">
        <v>153</v>
      </c>
      <c r="G1538" t="s">
        <v>154</v>
      </c>
      <c r="H1538" t="s">
        <v>25</v>
      </c>
      <c r="I1538">
        <v>3</v>
      </c>
      <c r="J1538">
        <v>170</v>
      </c>
      <c r="K1538">
        <v>180317</v>
      </c>
      <c r="L1538">
        <v>18</v>
      </c>
      <c r="M1538">
        <v>3</v>
      </c>
      <c r="N1538">
        <v>2017</v>
      </c>
      <c r="O1538" t="s">
        <v>49</v>
      </c>
      <c r="P1538">
        <v>22</v>
      </c>
      <c r="Q1538" t="s">
        <v>61</v>
      </c>
      <c r="R1538">
        <v>1</v>
      </c>
      <c r="S1538">
        <v>10</v>
      </c>
      <c r="T1538">
        <v>1.8800000000000001E-2</v>
      </c>
      <c r="U1538">
        <v>2.9729999999999999</v>
      </c>
      <c r="V1538">
        <f t="shared" ref="V1538:V1601" si="24">T1538*(S1538^U1538)*R1538</f>
        <v>17.666798238615197</v>
      </c>
      <c r="Y1538" t="str">
        <f>VLOOKUP(Q1538,'Lista spp'!A:H,8,FALSE)</f>
        <v>mcar</v>
      </c>
    </row>
    <row r="1539" spans="1:25" x14ac:dyDescent="0.25">
      <c r="A1539" t="s">
        <v>155</v>
      </c>
      <c r="B1539" t="s">
        <v>1034</v>
      </c>
      <c r="C1539" t="s">
        <v>19</v>
      </c>
      <c r="D1539" t="s">
        <v>150</v>
      </c>
      <c r="E1539" t="s">
        <v>151</v>
      </c>
      <c r="F1539" t="s">
        <v>153</v>
      </c>
      <c r="G1539" t="s">
        <v>154</v>
      </c>
      <c r="H1539" t="s">
        <v>25</v>
      </c>
      <c r="I1539">
        <v>3</v>
      </c>
      <c r="J1539">
        <v>170</v>
      </c>
      <c r="K1539">
        <v>180317</v>
      </c>
      <c r="L1539">
        <v>18</v>
      </c>
      <c r="M1539">
        <v>3</v>
      </c>
      <c r="N1539">
        <v>2017</v>
      </c>
      <c r="O1539" t="s">
        <v>49</v>
      </c>
      <c r="P1539">
        <v>22</v>
      </c>
      <c r="Q1539" t="s">
        <v>308</v>
      </c>
      <c r="R1539">
        <v>2</v>
      </c>
      <c r="S1539">
        <v>18</v>
      </c>
      <c r="T1539">
        <v>4.8999999999999998E-3</v>
      </c>
      <c r="U1539">
        <v>3.3734000000000002</v>
      </c>
      <c r="V1539">
        <f t="shared" si="24"/>
        <v>168.17535163236965</v>
      </c>
      <c r="Y1539" t="str">
        <f>VLOOKUP(Q1539,'Lista spp'!A:H,8,FALSE)</f>
        <v>minv</v>
      </c>
    </row>
    <row r="1540" spans="1:25" x14ac:dyDescent="0.25">
      <c r="A1540" t="s">
        <v>155</v>
      </c>
      <c r="B1540" t="s">
        <v>1034</v>
      </c>
      <c r="C1540" t="s">
        <v>19</v>
      </c>
      <c r="D1540" t="s">
        <v>150</v>
      </c>
      <c r="E1540" t="s">
        <v>151</v>
      </c>
      <c r="F1540" t="s">
        <v>153</v>
      </c>
      <c r="G1540" t="s">
        <v>154</v>
      </c>
      <c r="H1540" t="s">
        <v>25</v>
      </c>
      <c r="I1540">
        <v>3</v>
      </c>
      <c r="J1540">
        <v>170</v>
      </c>
      <c r="K1540">
        <v>180317</v>
      </c>
      <c r="L1540">
        <v>18</v>
      </c>
      <c r="M1540">
        <v>3</v>
      </c>
      <c r="N1540">
        <v>2017</v>
      </c>
      <c r="O1540" t="s">
        <v>49</v>
      </c>
      <c r="P1540">
        <v>22</v>
      </c>
      <c r="Q1540" t="s">
        <v>301</v>
      </c>
      <c r="R1540">
        <v>1</v>
      </c>
      <c r="S1540">
        <v>20</v>
      </c>
      <c r="T1540">
        <v>1.95E-2</v>
      </c>
      <c r="U1540">
        <v>3.11</v>
      </c>
      <c r="V1540">
        <f t="shared" si="24"/>
        <v>216.88918552881822</v>
      </c>
      <c r="Y1540" t="str">
        <f>VLOOKUP(Q1540,'Lista spp'!A:H,8,FALSE)</f>
        <v>minv</v>
      </c>
    </row>
    <row r="1541" spans="1:25" x14ac:dyDescent="0.25">
      <c r="A1541" t="s">
        <v>155</v>
      </c>
      <c r="B1541" t="s">
        <v>1034</v>
      </c>
      <c r="C1541" t="s">
        <v>19</v>
      </c>
      <c r="D1541" t="s">
        <v>150</v>
      </c>
      <c r="E1541" t="s">
        <v>151</v>
      </c>
      <c r="F1541" t="s">
        <v>153</v>
      </c>
      <c r="G1541" t="s">
        <v>154</v>
      </c>
      <c r="H1541" t="s">
        <v>25</v>
      </c>
      <c r="I1541">
        <v>3</v>
      </c>
      <c r="J1541">
        <v>170</v>
      </c>
      <c r="K1541">
        <v>180317</v>
      </c>
      <c r="L1541">
        <v>18</v>
      </c>
      <c r="M1541">
        <v>3</v>
      </c>
      <c r="N1541">
        <v>2017</v>
      </c>
      <c r="O1541" t="s">
        <v>49</v>
      </c>
      <c r="P1541">
        <v>22</v>
      </c>
      <c r="Q1541" t="s">
        <v>431</v>
      </c>
      <c r="R1541">
        <v>6</v>
      </c>
      <c r="S1541">
        <v>12</v>
      </c>
      <c r="T1541">
        <v>1.66E-2</v>
      </c>
      <c r="U1541">
        <v>3.07</v>
      </c>
      <c r="V1541">
        <f t="shared" si="24"/>
        <v>204.80745634917929</v>
      </c>
      <c r="W1541" t="s">
        <v>435</v>
      </c>
      <c r="Y1541" t="str">
        <f>VLOOKUP(Q1541,'Lista spp'!A:H,8,FALSE)</f>
        <v>dpla</v>
      </c>
    </row>
    <row r="1542" spans="1:25" x14ac:dyDescent="0.25">
      <c r="A1542" t="s">
        <v>155</v>
      </c>
      <c r="B1542" t="s">
        <v>1034</v>
      </c>
      <c r="C1542" t="s">
        <v>19</v>
      </c>
      <c r="D1542" t="s">
        <v>150</v>
      </c>
      <c r="E1542" t="s">
        <v>151</v>
      </c>
      <c r="F1542" t="s">
        <v>153</v>
      </c>
      <c r="G1542" t="s">
        <v>154</v>
      </c>
      <c r="H1542" t="s">
        <v>25</v>
      </c>
      <c r="I1542">
        <v>3</v>
      </c>
      <c r="J1542">
        <v>170</v>
      </c>
      <c r="K1542">
        <v>180317</v>
      </c>
      <c r="L1542">
        <v>18</v>
      </c>
      <c r="M1542">
        <v>3</v>
      </c>
      <c r="N1542">
        <v>2017</v>
      </c>
      <c r="O1542" t="s">
        <v>49</v>
      </c>
      <c r="P1542">
        <v>22</v>
      </c>
      <c r="Q1542" t="s">
        <v>431</v>
      </c>
      <c r="R1542">
        <v>1</v>
      </c>
      <c r="S1542">
        <v>14</v>
      </c>
      <c r="T1542">
        <v>1.66E-2</v>
      </c>
      <c r="U1542">
        <v>3.07</v>
      </c>
      <c r="V1542">
        <f t="shared" si="24"/>
        <v>54.792505206683138</v>
      </c>
      <c r="W1542" t="s">
        <v>432</v>
      </c>
      <c r="Y1542" t="str">
        <f>VLOOKUP(Q1542,'Lista spp'!A:H,8,FALSE)</f>
        <v>dpla</v>
      </c>
    </row>
    <row r="1543" spans="1:25" x14ac:dyDescent="0.25">
      <c r="A1543" t="s">
        <v>155</v>
      </c>
      <c r="B1543" t="s">
        <v>1034</v>
      </c>
      <c r="C1543" t="s">
        <v>19</v>
      </c>
      <c r="D1543" t="s">
        <v>150</v>
      </c>
      <c r="E1543" t="s">
        <v>151</v>
      </c>
      <c r="F1543" t="s">
        <v>153</v>
      </c>
      <c r="G1543" t="s">
        <v>154</v>
      </c>
      <c r="H1543" t="s">
        <v>25</v>
      </c>
      <c r="I1543">
        <v>3</v>
      </c>
      <c r="J1543">
        <v>170</v>
      </c>
      <c r="K1543">
        <v>180317</v>
      </c>
      <c r="L1543">
        <v>18</v>
      </c>
      <c r="M1543">
        <v>3</v>
      </c>
      <c r="N1543">
        <v>2017</v>
      </c>
      <c r="O1543" t="s">
        <v>49</v>
      </c>
      <c r="P1543">
        <v>22</v>
      </c>
      <c r="Q1543" t="s">
        <v>515</v>
      </c>
      <c r="R1543">
        <v>3</v>
      </c>
      <c r="S1543">
        <v>16</v>
      </c>
      <c r="T1543">
        <v>2.4E-2</v>
      </c>
      <c r="U1543">
        <v>2.93</v>
      </c>
      <c r="V1543">
        <f t="shared" si="24"/>
        <v>242.88687408441467</v>
      </c>
      <c r="Y1543" t="str">
        <f>VLOOKUP(Q1543,'Lista spp'!A:H,8,FALSE)</f>
        <v>scrp</v>
      </c>
    </row>
    <row r="1544" spans="1:25" x14ac:dyDescent="0.25">
      <c r="A1544" t="s">
        <v>155</v>
      </c>
      <c r="B1544" t="s">
        <v>1034</v>
      </c>
      <c r="C1544" t="s">
        <v>19</v>
      </c>
      <c r="D1544" t="s">
        <v>150</v>
      </c>
      <c r="E1544" t="s">
        <v>151</v>
      </c>
      <c r="F1544" t="s">
        <v>153</v>
      </c>
      <c r="G1544" t="s">
        <v>154</v>
      </c>
      <c r="H1544" t="s">
        <v>25</v>
      </c>
      <c r="I1544">
        <v>3</v>
      </c>
      <c r="J1544">
        <v>170</v>
      </c>
      <c r="K1544">
        <v>180317</v>
      </c>
      <c r="L1544">
        <v>18</v>
      </c>
      <c r="M1544">
        <v>3</v>
      </c>
      <c r="N1544">
        <v>2017</v>
      </c>
      <c r="O1544" t="s">
        <v>49</v>
      </c>
      <c r="P1544">
        <v>22</v>
      </c>
      <c r="Q1544" t="s">
        <v>515</v>
      </c>
      <c r="R1544">
        <v>5</v>
      </c>
      <c r="S1544">
        <v>12</v>
      </c>
      <c r="T1544">
        <v>2.4E-2</v>
      </c>
      <c r="U1544">
        <v>2.93</v>
      </c>
      <c r="V1544">
        <f t="shared" si="24"/>
        <v>174.25381577492072</v>
      </c>
      <c r="Y1544" t="str">
        <f>VLOOKUP(Q1544,'Lista spp'!A:H,8,FALSE)</f>
        <v>scrp</v>
      </c>
    </row>
    <row r="1545" spans="1:25" x14ac:dyDescent="0.25">
      <c r="A1545" t="s">
        <v>155</v>
      </c>
      <c r="B1545" t="s">
        <v>1034</v>
      </c>
      <c r="C1545" t="s">
        <v>19</v>
      </c>
      <c r="D1545" t="s">
        <v>150</v>
      </c>
      <c r="E1545" t="s">
        <v>151</v>
      </c>
      <c r="F1545" t="s">
        <v>153</v>
      </c>
      <c r="G1545" t="s">
        <v>154</v>
      </c>
      <c r="H1545" t="s">
        <v>25</v>
      </c>
      <c r="I1545">
        <v>3</v>
      </c>
      <c r="J1545">
        <v>170</v>
      </c>
      <c r="K1545">
        <v>180317</v>
      </c>
      <c r="L1545">
        <v>18</v>
      </c>
      <c r="M1545">
        <v>3</v>
      </c>
      <c r="N1545">
        <v>2017</v>
      </c>
      <c r="O1545" t="s">
        <v>49</v>
      </c>
      <c r="P1545">
        <v>22</v>
      </c>
      <c r="Q1545" t="s">
        <v>560</v>
      </c>
      <c r="R1545">
        <v>1</v>
      </c>
      <c r="S1545">
        <v>20</v>
      </c>
      <c r="T1545">
        <v>2.5999999999999999E-2</v>
      </c>
      <c r="U1545">
        <v>2.87</v>
      </c>
      <c r="V1545">
        <f t="shared" si="24"/>
        <v>140.90598347860831</v>
      </c>
      <c r="Y1545" t="str">
        <f>VLOOKUP(Q1545,'Lista spp'!A:H,8,FALSE)</f>
        <v>scrp</v>
      </c>
    </row>
    <row r="1546" spans="1:25" x14ac:dyDescent="0.25">
      <c r="A1546" t="s">
        <v>155</v>
      </c>
      <c r="B1546" t="s">
        <v>1034</v>
      </c>
      <c r="C1546" t="s">
        <v>19</v>
      </c>
      <c r="D1546" t="s">
        <v>150</v>
      </c>
      <c r="E1546" t="s">
        <v>151</v>
      </c>
      <c r="F1546" t="s">
        <v>153</v>
      </c>
      <c r="G1546" t="s">
        <v>154</v>
      </c>
      <c r="H1546" t="s">
        <v>25</v>
      </c>
      <c r="I1546">
        <v>3</v>
      </c>
      <c r="J1546">
        <v>170</v>
      </c>
      <c r="K1546">
        <v>180317</v>
      </c>
      <c r="L1546">
        <v>18</v>
      </c>
      <c r="M1546">
        <v>3</v>
      </c>
      <c r="N1546">
        <v>2017</v>
      </c>
      <c r="O1546" t="s">
        <v>49</v>
      </c>
      <c r="P1546">
        <v>22</v>
      </c>
      <c r="Q1546" t="s">
        <v>627</v>
      </c>
      <c r="R1546">
        <v>1</v>
      </c>
      <c r="S1546">
        <v>8</v>
      </c>
      <c r="T1546">
        <v>1.9300000000000001E-2</v>
      </c>
      <c r="U1546">
        <v>2.96</v>
      </c>
      <c r="V1546">
        <f t="shared" si="24"/>
        <v>9.0929262884147608</v>
      </c>
      <c r="Y1546" t="str">
        <f>VLOOKUP(Q1546,'Lista spp'!A:H,8,FALSE)</f>
        <v>dpla</v>
      </c>
    </row>
    <row r="1547" spans="1:25" x14ac:dyDescent="0.25">
      <c r="A1547" t="s">
        <v>155</v>
      </c>
      <c r="B1547" t="s">
        <v>1034</v>
      </c>
      <c r="C1547" t="s">
        <v>19</v>
      </c>
      <c r="D1547" t="s">
        <v>150</v>
      </c>
      <c r="E1547" t="s">
        <v>151</v>
      </c>
      <c r="F1547" t="s">
        <v>153</v>
      </c>
      <c r="G1547" t="s">
        <v>154</v>
      </c>
      <c r="H1547" t="s">
        <v>25</v>
      </c>
      <c r="I1547">
        <v>3</v>
      </c>
      <c r="J1547">
        <v>170</v>
      </c>
      <c r="K1547">
        <v>180317</v>
      </c>
      <c r="L1547">
        <v>18</v>
      </c>
      <c r="M1547">
        <v>3</v>
      </c>
      <c r="N1547">
        <v>2017</v>
      </c>
      <c r="O1547" t="s">
        <v>49</v>
      </c>
      <c r="P1547">
        <v>22</v>
      </c>
      <c r="Q1547" t="s">
        <v>627</v>
      </c>
      <c r="R1547">
        <v>5</v>
      </c>
      <c r="S1547">
        <v>5</v>
      </c>
      <c r="T1547">
        <v>1.9300000000000001E-2</v>
      </c>
      <c r="U1547">
        <v>2.96</v>
      </c>
      <c r="V1547">
        <f t="shared" si="24"/>
        <v>11.310414632649316</v>
      </c>
      <c r="Y1547" t="str">
        <f>VLOOKUP(Q1547,'Lista spp'!A:H,8,FALSE)</f>
        <v>dpla</v>
      </c>
    </row>
    <row r="1548" spans="1:25" x14ac:dyDescent="0.25">
      <c r="A1548" t="s">
        <v>155</v>
      </c>
      <c r="B1548" t="s">
        <v>1034</v>
      </c>
      <c r="C1548" t="s">
        <v>19</v>
      </c>
      <c r="D1548" t="s">
        <v>150</v>
      </c>
      <c r="E1548" t="s">
        <v>151</v>
      </c>
      <c r="F1548" t="s">
        <v>153</v>
      </c>
      <c r="G1548" t="s">
        <v>154</v>
      </c>
      <c r="H1548" t="s">
        <v>25</v>
      </c>
      <c r="I1548">
        <v>3</v>
      </c>
      <c r="J1548">
        <v>170</v>
      </c>
      <c r="K1548">
        <v>180317</v>
      </c>
      <c r="L1548">
        <v>18</v>
      </c>
      <c r="M1548">
        <v>3</v>
      </c>
      <c r="N1548">
        <v>2017</v>
      </c>
      <c r="O1548" t="s">
        <v>49</v>
      </c>
      <c r="P1548">
        <v>22</v>
      </c>
      <c r="Q1548" t="s">
        <v>634</v>
      </c>
      <c r="R1548">
        <v>1</v>
      </c>
      <c r="S1548">
        <v>10</v>
      </c>
      <c r="T1548">
        <v>1.29E-2</v>
      </c>
      <c r="U1548">
        <v>3.036</v>
      </c>
      <c r="V1548">
        <f t="shared" si="24"/>
        <v>14.014890544660158</v>
      </c>
      <c r="X1548" t="s">
        <v>635</v>
      </c>
      <c r="Y1548" t="str">
        <f>VLOOKUP(Q1548,'Lista spp'!A:H,8,FALSE)</f>
        <v>binv</v>
      </c>
    </row>
    <row r="1549" spans="1:25" x14ac:dyDescent="0.25">
      <c r="A1549" t="s">
        <v>156</v>
      </c>
      <c r="B1549" t="s">
        <v>1034</v>
      </c>
      <c r="C1549" t="s">
        <v>19</v>
      </c>
      <c r="D1549" t="s">
        <v>20</v>
      </c>
      <c r="E1549" t="s">
        <v>21</v>
      </c>
      <c r="F1549" t="s">
        <v>23</v>
      </c>
      <c r="G1549" t="s">
        <v>24</v>
      </c>
      <c r="H1549" t="s">
        <v>29</v>
      </c>
      <c r="I1549">
        <v>9</v>
      </c>
      <c r="J1549">
        <v>171</v>
      </c>
      <c r="K1549">
        <v>250317</v>
      </c>
      <c r="L1549">
        <v>25</v>
      </c>
      <c r="M1549">
        <v>3</v>
      </c>
      <c r="N1549">
        <v>2017</v>
      </c>
      <c r="O1549" t="s">
        <v>30</v>
      </c>
      <c r="P1549">
        <v>16</v>
      </c>
      <c r="Q1549" t="s">
        <v>87</v>
      </c>
      <c r="R1549">
        <v>1</v>
      </c>
      <c r="S1549">
        <v>22</v>
      </c>
      <c r="T1549" s="1">
        <v>1.2500000000000001E-2</v>
      </c>
      <c r="U1549">
        <v>3.2240000000000002</v>
      </c>
      <c r="V1549">
        <f t="shared" si="24"/>
        <v>265.99944836222562</v>
      </c>
      <c r="Y1549" t="str">
        <f>VLOOKUP(Q1549,'Lista spp'!A:H,8,FALSE)</f>
        <v>mcar</v>
      </c>
    </row>
    <row r="1550" spans="1:25" x14ac:dyDescent="0.25">
      <c r="A1550" t="s">
        <v>156</v>
      </c>
      <c r="B1550" t="s">
        <v>1034</v>
      </c>
      <c r="C1550" t="s">
        <v>19</v>
      </c>
      <c r="D1550" t="s">
        <v>20</v>
      </c>
      <c r="E1550" t="s">
        <v>21</v>
      </c>
      <c r="F1550" t="s">
        <v>23</v>
      </c>
      <c r="G1550" t="s">
        <v>24</v>
      </c>
      <c r="H1550" t="s">
        <v>29</v>
      </c>
      <c r="I1550">
        <v>9</v>
      </c>
      <c r="J1550">
        <v>171</v>
      </c>
      <c r="K1550">
        <v>250317</v>
      </c>
      <c r="L1550">
        <v>25</v>
      </c>
      <c r="M1550">
        <v>3</v>
      </c>
      <c r="N1550">
        <v>2017</v>
      </c>
      <c r="O1550" t="s">
        <v>30</v>
      </c>
      <c r="P1550">
        <v>16</v>
      </c>
      <c r="Q1550" t="s">
        <v>307</v>
      </c>
      <c r="R1550">
        <v>18</v>
      </c>
      <c r="S1550">
        <v>16</v>
      </c>
      <c r="T1550">
        <v>1.01E-2</v>
      </c>
      <c r="U1550">
        <v>3.0813000000000001</v>
      </c>
      <c r="V1550">
        <f t="shared" si="24"/>
        <v>932.9294041949596</v>
      </c>
      <c r="X1550" t="s">
        <v>343</v>
      </c>
      <c r="Y1550" t="str">
        <f>VLOOKUP(Q1550,'Lista spp'!A:H,8,FALSE)</f>
        <v>minv</v>
      </c>
    </row>
    <row r="1551" spans="1:25" x14ac:dyDescent="0.25">
      <c r="A1551" t="s">
        <v>156</v>
      </c>
      <c r="B1551" t="s">
        <v>1034</v>
      </c>
      <c r="C1551" t="s">
        <v>19</v>
      </c>
      <c r="D1551" t="s">
        <v>20</v>
      </c>
      <c r="E1551" t="s">
        <v>21</v>
      </c>
      <c r="F1551" t="s">
        <v>23</v>
      </c>
      <c r="G1551" t="s">
        <v>24</v>
      </c>
      <c r="H1551" t="s">
        <v>29</v>
      </c>
      <c r="I1551">
        <v>9</v>
      </c>
      <c r="J1551">
        <v>171</v>
      </c>
      <c r="K1551">
        <v>250317</v>
      </c>
      <c r="L1551">
        <v>25</v>
      </c>
      <c r="M1551">
        <v>3</v>
      </c>
      <c r="N1551">
        <v>2017</v>
      </c>
      <c r="O1551" t="s">
        <v>30</v>
      </c>
      <c r="P1551">
        <v>16</v>
      </c>
      <c r="Q1551" t="s">
        <v>301</v>
      </c>
      <c r="R1551">
        <v>1</v>
      </c>
      <c r="S1551">
        <v>14</v>
      </c>
      <c r="T1551">
        <v>1.95E-2</v>
      </c>
      <c r="U1551">
        <v>3.11</v>
      </c>
      <c r="V1551">
        <f t="shared" si="24"/>
        <v>71.530753899466831</v>
      </c>
      <c r="Y1551" t="str">
        <f>VLOOKUP(Q1551,'Lista spp'!A:H,8,FALSE)</f>
        <v>minv</v>
      </c>
    </row>
    <row r="1552" spans="1:25" x14ac:dyDescent="0.25">
      <c r="A1552" t="s">
        <v>156</v>
      </c>
      <c r="B1552" t="s">
        <v>1034</v>
      </c>
      <c r="C1552" t="s">
        <v>19</v>
      </c>
      <c r="D1552" t="s">
        <v>20</v>
      </c>
      <c r="E1552" t="s">
        <v>21</v>
      </c>
      <c r="F1552" t="s">
        <v>23</v>
      </c>
      <c r="G1552" t="s">
        <v>24</v>
      </c>
      <c r="H1552" t="s">
        <v>29</v>
      </c>
      <c r="I1552">
        <v>9</v>
      </c>
      <c r="J1552">
        <v>171</v>
      </c>
      <c r="K1552">
        <v>250317</v>
      </c>
      <c r="L1552">
        <v>25</v>
      </c>
      <c r="M1552">
        <v>3</v>
      </c>
      <c r="N1552">
        <v>2017</v>
      </c>
      <c r="O1552" t="s">
        <v>30</v>
      </c>
      <c r="P1552">
        <v>16</v>
      </c>
      <c r="Q1552" t="s">
        <v>301</v>
      </c>
      <c r="R1552">
        <v>2</v>
      </c>
      <c r="S1552">
        <v>16</v>
      </c>
      <c r="T1552">
        <v>1.95E-2</v>
      </c>
      <c r="U1552">
        <v>3.11</v>
      </c>
      <c r="V1552">
        <f t="shared" si="24"/>
        <v>216.70940168380059</v>
      </c>
      <c r="Y1552" t="str">
        <f>VLOOKUP(Q1552,'Lista spp'!A:H,8,FALSE)</f>
        <v>minv</v>
      </c>
    </row>
    <row r="1553" spans="1:25" x14ac:dyDescent="0.25">
      <c r="A1553" t="s">
        <v>156</v>
      </c>
      <c r="B1553" t="s">
        <v>1034</v>
      </c>
      <c r="C1553" t="s">
        <v>19</v>
      </c>
      <c r="D1553" t="s">
        <v>20</v>
      </c>
      <c r="E1553" t="s">
        <v>21</v>
      </c>
      <c r="F1553" t="s">
        <v>23</v>
      </c>
      <c r="G1553" t="s">
        <v>24</v>
      </c>
      <c r="H1553" t="s">
        <v>29</v>
      </c>
      <c r="I1553">
        <v>9</v>
      </c>
      <c r="J1553">
        <v>171</v>
      </c>
      <c r="K1553">
        <v>250317</v>
      </c>
      <c r="L1553">
        <v>25</v>
      </c>
      <c r="M1553">
        <v>3</v>
      </c>
      <c r="N1553">
        <v>2017</v>
      </c>
      <c r="O1553" t="s">
        <v>30</v>
      </c>
      <c r="P1553">
        <v>16</v>
      </c>
      <c r="Q1553" t="s">
        <v>295</v>
      </c>
      <c r="R1553">
        <v>1</v>
      </c>
      <c r="S1553">
        <v>20</v>
      </c>
      <c r="T1553">
        <v>9.2800000000000001E-3</v>
      </c>
      <c r="U1553">
        <v>3.07</v>
      </c>
      <c r="V1553">
        <f t="shared" si="24"/>
        <v>91.560902103222219</v>
      </c>
      <c r="Y1553" t="str">
        <f>VLOOKUP(Q1553,'Lista spp'!A:H,8,FALSE)</f>
        <v>minv</v>
      </c>
    </row>
    <row r="1554" spans="1:25" x14ac:dyDescent="0.25">
      <c r="A1554" t="s">
        <v>156</v>
      </c>
      <c r="B1554" t="s">
        <v>1034</v>
      </c>
      <c r="C1554" t="s">
        <v>19</v>
      </c>
      <c r="D1554" t="s">
        <v>20</v>
      </c>
      <c r="E1554" t="s">
        <v>21</v>
      </c>
      <c r="F1554" t="s">
        <v>23</v>
      </c>
      <c r="G1554" t="s">
        <v>24</v>
      </c>
      <c r="H1554" t="s">
        <v>29</v>
      </c>
      <c r="I1554">
        <v>9</v>
      </c>
      <c r="J1554">
        <v>171</v>
      </c>
      <c r="K1554">
        <v>250317</v>
      </c>
      <c r="L1554">
        <v>25</v>
      </c>
      <c r="M1554">
        <v>3</v>
      </c>
      <c r="N1554">
        <v>2017</v>
      </c>
      <c r="O1554" t="s">
        <v>30</v>
      </c>
      <c r="P1554">
        <v>16</v>
      </c>
      <c r="Q1554" t="s">
        <v>302</v>
      </c>
      <c r="R1554">
        <v>1</v>
      </c>
      <c r="S1554">
        <v>15</v>
      </c>
      <c r="T1554">
        <v>1.21E-2</v>
      </c>
      <c r="U1554">
        <v>3.1469999999999998</v>
      </c>
      <c r="V1554">
        <f t="shared" si="24"/>
        <v>60.805737815766584</v>
      </c>
      <c r="Y1554" t="str">
        <f>VLOOKUP(Q1554,'Lista spp'!A:H,8,FALSE)</f>
        <v>minv</v>
      </c>
    </row>
    <row r="1555" spans="1:25" x14ac:dyDescent="0.25">
      <c r="A1555" t="s">
        <v>156</v>
      </c>
      <c r="B1555" t="s">
        <v>1034</v>
      </c>
      <c r="C1555" t="s">
        <v>19</v>
      </c>
      <c r="D1555" t="s">
        <v>20</v>
      </c>
      <c r="E1555" t="s">
        <v>21</v>
      </c>
      <c r="F1555" t="s">
        <v>23</v>
      </c>
      <c r="G1555" t="s">
        <v>24</v>
      </c>
      <c r="H1555" t="s">
        <v>29</v>
      </c>
      <c r="I1555">
        <v>9</v>
      </c>
      <c r="J1555">
        <v>171</v>
      </c>
      <c r="K1555">
        <v>250317</v>
      </c>
      <c r="L1555">
        <v>25</v>
      </c>
      <c r="M1555">
        <v>3</v>
      </c>
      <c r="N1555">
        <v>2017</v>
      </c>
      <c r="O1555" t="s">
        <v>30</v>
      </c>
      <c r="P1555">
        <v>16</v>
      </c>
      <c r="Q1555" t="s">
        <v>305</v>
      </c>
      <c r="R1555">
        <v>1</v>
      </c>
      <c r="S1555">
        <v>24</v>
      </c>
      <c r="T1555">
        <v>1.4800000000000001E-2</v>
      </c>
      <c r="U1555">
        <v>3.1669999999999998</v>
      </c>
      <c r="V1555">
        <f t="shared" si="24"/>
        <v>347.84896693233321</v>
      </c>
      <c r="Y1555" t="str">
        <f>VLOOKUP(Q1555,'Lista spp'!A:H,8,FALSE)</f>
        <v>minv</v>
      </c>
    </row>
    <row r="1556" spans="1:25" x14ac:dyDescent="0.25">
      <c r="A1556" t="s">
        <v>156</v>
      </c>
      <c r="B1556" t="s">
        <v>1034</v>
      </c>
      <c r="C1556" t="s">
        <v>19</v>
      </c>
      <c r="D1556" t="s">
        <v>20</v>
      </c>
      <c r="E1556" t="s">
        <v>21</v>
      </c>
      <c r="F1556" t="s">
        <v>23</v>
      </c>
      <c r="G1556" t="s">
        <v>24</v>
      </c>
      <c r="H1556" t="s">
        <v>29</v>
      </c>
      <c r="I1556">
        <v>9</v>
      </c>
      <c r="J1556">
        <v>171</v>
      </c>
      <c r="K1556">
        <v>250317</v>
      </c>
      <c r="L1556">
        <v>25</v>
      </c>
      <c r="M1556">
        <v>3</v>
      </c>
      <c r="N1556">
        <v>2017</v>
      </c>
      <c r="O1556" t="s">
        <v>30</v>
      </c>
      <c r="P1556">
        <v>16</v>
      </c>
      <c r="Q1556" t="s">
        <v>408</v>
      </c>
      <c r="R1556">
        <v>1</v>
      </c>
      <c r="S1556">
        <v>16</v>
      </c>
      <c r="T1556">
        <v>2.46E-2</v>
      </c>
      <c r="U1556">
        <v>2.85</v>
      </c>
      <c r="V1556">
        <f t="shared" si="24"/>
        <v>66.477864151067038</v>
      </c>
      <c r="Y1556" t="str">
        <f>VLOOKUP(Q1556,'Lista spp'!A:H,8,FALSE)</f>
        <v>omni</v>
      </c>
    </row>
    <row r="1557" spans="1:25" x14ac:dyDescent="0.25">
      <c r="A1557" t="s">
        <v>156</v>
      </c>
      <c r="B1557" t="s">
        <v>1034</v>
      </c>
      <c r="C1557" t="s">
        <v>19</v>
      </c>
      <c r="D1557" t="s">
        <v>20</v>
      </c>
      <c r="E1557" t="s">
        <v>21</v>
      </c>
      <c r="F1557" t="s">
        <v>23</v>
      </c>
      <c r="G1557" t="s">
        <v>24</v>
      </c>
      <c r="H1557" t="s">
        <v>29</v>
      </c>
      <c r="I1557">
        <v>9</v>
      </c>
      <c r="J1557">
        <v>171</v>
      </c>
      <c r="K1557">
        <v>250317</v>
      </c>
      <c r="L1557">
        <v>25</v>
      </c>
      <c r="M1557">
        <v>3</v>
      </c>
      <c r="N1557">
        <v>2017</v>
      </c>
      <c r="O1557" t="s">
        <v>30</v>
      </c>
      <c r="P1557">
        <v>16</v>
      </c>
      <c r="Q1557" t="s">
        <v>428</v>
      </c>
      <c r="R1557">
        <v>1</v>
      </c>
      <c r="S1557">
        <v>10</v>
      </c>
      <c r="T1557">
        <v>5.1999999999999998E-3</v>
      </c>
      <c r="U1557">
        <v>3.4165999999999999</v>
      </c>
      <c r="V1557">
        <f t="shared" si="24"/>
        <v>13.570734176969559</v>
      </c>
      <c r="Y1557" t="str">
        <f>VLOOKUP(Q1557,'Lista spp'!A:H,8,FALSE)</f>
        <v>dpla</v>
      </c>
    </row>
    <row r="1558" spans="1:25" x14ac:dyDescent="0.25">
      <c r="A1558" t="s">
        <v>156</v>
      </c>
      <c r="B1558" t="s">
        <v>1034</v>
      </c>
      <c r="C1558" t="s">
        <v>19</v>
      </c>
      <c r="D1558" t="s">
        <v>20</v>
      </c>
      <c r="E1558" t="s">
        <v>21</v>
      </c>
      <c r="F1558" t="s">
        <v>23</v>
      </c>
      <c r="G1558" t="s">
        <v>24</v>
      </c>
      <c r="H1558" t="s">
        <v>29</v>
      </c>
      <c r="I1558">
        <v>9</v>
      </c>
      <c r="J1558">
        <v>171</v>
      </c>
      <c r="K1558">
        <v>250317</v>
      </c>
      <c r="L1558">
        <v>25</v>
      </c>
      <c r="M1558">
        <v>3</v>
      </c>
      <c r="N1558">
        <v>2017</v>
      </c>
      <c r="O1558" t="s">
        <v>30</v>
      </c>
      <c r="P1558">
        <v>16</v>
      </c>
      <c r="Q1558" t="s">
        <v>431</v>
      </c>
      <c r="R1558">
        <v>3</v>
      </c>
      <c r="S1558">
        <v>10</v>
      </c>
      <c r="T1558">
        <v>1.66E-2</v>
      </c>
      <c r="U1558">
        <v>3.07</v>
      </c>
      <c r="V1558">
        <f t="shared" si="24"/>
        <v>58.509898235988572</v>
      </c>
      <c r="W1558" t="s">
        <v>435</v>
      </c>
      <c r="Y1558" t="str">
        <f>VLOOKUP(Q1558,'Lista spp'!A:H,8,FALSE)</f>
        <v>dpla</v>
      </c>
    </row>
    <row r="1559" spans="1:25" x14ac:dyDescent="0.25">
      <c r="A1559" t="s">
        <v>156</v>
      </c>
      <c r="B1559" t="s">
        <v>1034</v>
      </c>
      <c r="C1559" t="s">
        <v>19</v>
      </c>
      <c r="D1559" t="s">
        <v>20</v>
      </c>
      <c r="E1559" t="s">
        <v>21</v>
      </c>
      <c r="F1559" t="s">
        <v>23</v>
      </c>
      <c r="G1559" t="s">
        <v>24</v>
      </c>
      <c r="H1559" t="s">
        <v>29</v>
      </c>
      <c r="I1559">
        <v>9</v>
      </c>
      <c r="J1559">
        <v>171</v>
      </c>
      <c r="K1559">
        <v>250317</v>
      </c>
      <c r="L1559">
        <v>25</v>
      </c>
      <c r="M1559">
        <v>3</v>
      </c>
      <c r="N1559">
        <v>2017</v>
      </c>
      <c r="O1559" t="s">
        <v>30</v>
      </c>
      <c r="P1559">
        <v>16</v>
      </c>
      <c r="Q1559" t="s">
        <v>431</v>
      </c>
      <c r="R1559">
        <v>1</v>
      </c>
      <c r="S1559">
        <v>10</v>
      </c>
      <c r="T1559">
        <v>1.66E-2</v>
      </c>
      <c r="U1559">
        <v>3.07</v>
      </c>
      <c r="V1559">
        <f t="shared" si="24"/>
        <v>19.503299411996192</v>
      </c>
      <c r="W1559" t="s">
        <v>435</v>
      </c>
      <c r="Y1559" t="str">
        <f>VLOOKUP(Q1559,'Lista spp'!A:H,8,FALSE)</f>
        <v>dpla</v>
      </c>
    </row>
    <row r="1560" spans="1:25" x14ac:dyDescent="0.25">
      <c r="A1560" t="s">
        <v>156</v>
      </c>
      <c r="B1560" t="s">
        <v>1034</v>
      </c>
      <c r="C1560" t="s">
        <v>19</v>
      </c>
      <c r="D1560" t="s">
        <v>20</v>
      </c>
      <c r="E1560" t="s">
        <v>21</v>
      </c>
      <c r="F1560" t="s">
        <v>23</v>
      </c>
      <c r="G1560" t="s">
        <v>24</v>
      </c>
      <c r="H1560" t="s">
        <v>29</v>
      </c>
      <c r="I1560">
        <v>9</v>
      </c>
      <c r="J1560">
        <v>171</v>
      </c>
      <c r="K1560">
        <v>250317</v>
      </c>
      <c r="L1560">
        <v>25</v>
      </c>
      <c r="M1560">
        <v>3</v>
      </c>
      <c r="N1560">
        <v>2017</v>
      </c>
      <c r="O1560" t="s">
        <v>30</v>
      </c>
      <c r="P1560">
        <v>16</v>
      </c>
      <c r="Q1560" t="s">
        <v>469</v>
      </c>
      <c r="R1560">
        <v>1</v>
      </c>
      <c r="S1560">
        <v>40</v>
      </c>
      <c r="T1560">
        <v>2.1999999999999999E-2</v>
      </c>
      <c r="U1560">
        <v>2.95</v>
      </c>
      <c r="V1560">
        <f t="shared" si="24"/>
        <v>1170.8456728558156</v>
      </c>
      <c r="W1560" t="s">
        <v>432</v>
      </c>
      <c r="Y1560" t="str">
        <f>VLOOKUP(Q1560,'Lista spp'!A:H,8,FALSE)</f>
        <v>scrp</v>
      </c>
    </row>
    <row r="1561" spans="1:25" x14ac:dyDescent="0.25">
      <c r="A1561" t="s">
        <v>156</v>
      </c>
      <c r="B1561" t="s">
        <v>1034</v>
      </c>
      <c r="C1561" t="s">
        <v>19</v>
      </c>
      <c r="D1561" t="s">
        <v>20</v>
      </c>
      <c r="E1561" t="s">
        <v>21</v>
      </c>
      <c r="F1561" t="s">
        <v>23</v>
      </c>
      <c r="G1561" t="s">
        <v>24</v>
      </c>
      <c r="H1561" t="s">
        <v>29</v>
      </c>
      <c r="I1561">
        <v>9</v>
      </c>
      <c r="J1561">
        <v>171</v>
      </c>
      <c r="K1561">
        <v>250317</v>
      </c>
      <c r="L1561">
        <v>25</v>
      </c>
      <c r="M1561">
        <v>3</v>
      </c>
      <c r="N1561">
        <v>2017</v>
      </c>
      <c r="O1561" t="s">
        <v>30</v>
      </c>
      <c r="P1561">
        <v>16</v>
      </c>
      <c r="Q1561" t="s">
        <v>448</v>
      </c>
      <c r="R1561">
        <v>2</v>
      </c>
      <c r="S1561">
        <v>12</v>
      </c>
      <c r="T1561">
        <v>1.7100000000000001E-2</v>
      </c>
      <c r="U1561">
        <v>3.2</v>
      </c>
      <c r="V1561">
        <f t="shared" si="24"/>
        <v>97.141788120077237</v>
      </c>
      <c r="W1561" t="s">
        <v>435</v>
      </c>
      <c r="Y1561" t="str">
        <f>VLOOKUP(Q1561,'Lista spp'!A:H,8,FALSE)</f>
        <v>scrp</v>
      </c>
    </row>
    <row r="1562" spans="1:25" x14ac:dyDescent="0.25">
      <c r="A1562" t="s">
        <v>156</v>
      </c>
      <c r="B1562" t="s">
        <v>1034</v>
      </c>
      <c r="C1562" t="s">
        <v>19</v>
      </c>
      <c r="D1562" t="s">
        <v>20</v>
      </c>
      <c r="E1562" t="s">
        <v>21</v>
      </c>
      <c r="F1562" t="s">
        <v>23</v>
      </c>
      <c r="G1562" t="s">
        <v>24</v>
      </c>
      <c r="H1562" t="s">
        <v>29</v>
      </c>
      <c r="I1562">
        <v>9</v>
      </c>
      <c r="J1562">
        <v>171</v>
      </c>
      <c r="K1562">
        <v>250317</v>
      </c>
      <c r="L1562">
        <v>25</v>
      </c>
      <c r="M1562">
        <v>3</v>
      </c>
      <c r="N1562">
        <v>2017</v>
      </c>
      <c r="O1562" t="s">
        <v>30</v>
      </c>
      <c r="P1562">
        <v>16</v>
      </c>
      <c r="Q1562" t="s">
        <v>448</v>
      </c>
      <c r="R1562">
        <v>2</v>
      </c>
      <c r="S1562">
        <v>5</v>
      </c>
      <c r="T1562">
        <v>1.7100000000000001E-2</v>
      </c>
      <c r="U1562">
        <v>3.2</v>
      </c>
      <c r="V1562">
        <f t="shared" si="24"/>
        <v>5.8983443027466951</v>
      </c>
      <c r="W1562" t="s">
        <v>458</v>
      </c>
      <c r="Y1562" t="str">
        <f>VLOOKUP(Q1562,'Lista spp'!A:H,8,FALSE)</f>
        <v>scrp</v>
      </c>
    </row>
    <row r="1563" spans="1:25" x14ac:dyDescent="0.25">
      <c r="A1563" t="s">
        <v>156</v>
      </c>
      <c r="B1563" t="s">
        <v>1034</v>
      </c>
      <c r="C1563" t="s">
        <v>19</v>
      </c>
      <c r="D1563" t="s">
        <v>20</v>
      </c>
      <c r="E1563" t="s">
        <v>21</v>
      </c>
      <c r="F1563" t="s">
        <v>23</v>
      </c>
      <c r="G1563" t="s">
        <v>24</v>
      </c>
      <c r="H1563" t="s">
        <v>29</v>
      </c>
      <c r="I1563">
        <v>9</v>
      </c>
      <c r="J1563">
        <v>171</v>
      </c>
      <c r="K1563">
        <v>250317</v>
      </c>
      <c r="L1563">
        <v>25</v>
      </c>
      <c r="M1563">
        <v>3</v>
      </c>
      <c r="N1563">
        <v>2017</v>
      </c>
      <c r="O1563" t="s">
        <v>30</v>
      </c>
      <c r="P1563">
        <v>16</v>
      </c>
      <c r="Q1563" t="s">
        <v>621</v>
      </c>
      <c r="R1563">
        <v>1</v>
      </c>
      <c r="S1563">
        <v>26</v>
      </c>
      <c r="T1563">
        <v>3.3599999999999998E-2</v>
      </c>
      <c r="U1563">
        <v>2.9</v>
      </c>
      <c r="V1563">
        <f t="shared" si="24"/>
        <v>426.34579751488008</v>
      </c>
      <c r="Y1563" t="str">
        <f>VLOOKUP(Q1563,'Lista spp'!A:H,8,FALSE)</f>
        <v>omni</v>
      </c>
    </row>
    <row r="1564" spans="1:25" x14ac:dyDescent="0.25">
      <c r="A1564" t="s">
        <v>156</v>
      </c>
      <c r="B1564" t="s">
        <v>1034</v>
      </c>
      <c r="C1564" t="s">
        <v>19</v>
      </c>
      <c r="D1564" t="s">
        <v>20</v>
      </c>
      <c r="E1564" t="s">
        <v>21</v>
      </c>
      <c r="F1564" t="s">
        <v>23</v>
      </c>
      <c r="G1564" t="s">
        <v>24</v>
      </c>
      <c r="H1564" t="s">
        <v>29</v>
      </c>
      <c r="I1564">
        <v>9</v>
      </c>
      <c r="J1564">
        <v>171</v>
      </c>
      <c r="K1564">
        <v>250317</v>
      </c>
      <c r="L1564">
        <v>25</v>
      </c>
      <c r="M1564">
        <v>3</v>
      </c>
      <c r="N1564">
        <v>2017</v>
      </c>
      <c r="O1564" t="s">
        <v>30</v>
      </c>
      <c r="P1564">
        <v>16</v>
      </c>
      <c r="Q1564" t="s">
        <v>628</v>
      </c>
      <c r="R1564">
        <v>1</v>
      </c>
      <c r="S1564">
        <v>22</v>
      </c>
      <c r="T1564">
        <v>4.1500000000000002E-2</v>
      </c>
      <c r="U1564">
        <v>2.8346</v>
      </c>
      <c r="V1564">
        <f t="shared" si="24"/>
        <v>265.02047483874935</v>
      </c>
      <c r="Y1564" t="str">
        <f>VLOOKUP(Q1564,'Lista spp'!A:H,8,FALSE)</f>
        <v>fbrw</v>
      </c>
    </row>
    <row r="1565" spans="1:25" x14ac:dyDescent="0.25">
      <c r="A1565" t="s">
        <v>156</v>
      </c>
      <c r="B1565" t="s">
        <v>1034</v>
      </c>
      <c r="C1565" t="s">
        <v>19</v>
      </c>
      <c r="D1565" t="s">
        <v>20</v>
      </c>
      <c r="E1565" t="s">
        <v>21</v>
      </c>
      <c r="F1565" t="s">
        <v>23</v>
      </c>
      <c r="G1565" t="s">
        <v>24</v>
      </c>
      <c r="H1565" t="s">
        <v>29</v>
      </c>
      <c r="I1565">
        <v>9</v>
      </c>
      <c r="J1565">
        <v>171</v>
      </c>
      <c r="K1565">
        <v>250317</v>
      </c>
      <c r="L1565">
        <v>25</v>
      </c>
      <c r="M1565">
        <v>3</v>
      </c>
      <c r="N1565">
        <v>2017</v>
      </c>
      <c r="O1565" t="s">
        <v>30</v>
      </c>
      <c r="P1565">
        <v>16</v>
      </c>
      <c r="Q1565" t="s">
        <v>636</v>
      </c>
      <c r="R1565">
        <v>1</v>
      </c>
      <c r="S1565">
        <v>100</v>
      </c>
      <c r="T1565">
        <v>5.5000000000000003E-4</v>
      </c>
      <c r="U1565">
        <v>3.24</v>
      </c>
      <c r="V1565">
        <f t="shared" si="24"/>
        <v>1660.9734462211125</v>
      </c>
      <c r="Y1565" t="str">
        <f>VLOOKUP(Q1565,'Lista spp'!A:H,8,FALSE)</f>
        <v>mcar</v>
      </c>
    </row>
    <row r="1566" spans="1:25" x14ac:dyDescent="0.25">
      <c r="A1566" t="s">
        <v>28</v>
      </c>
      <c r="B1566" t="s">
        <v>1034</v>
      </c>
      <c r="C1566" t="s">
        <v>19</v>
      </c>
      <c r="D1566" t="s">
        <v>20</v>
      </c>
      <c r="E1566" t="s">
        <v>21</v>
      </c>
      <c r="F1566" t="s">
        <v>23</v>
      </c>
      <c r="G1566" t="s">
        <v>24</v>
      </c>
      <c r="H1566" t="s">
        <v>29</v>
      </c>
      <c r="I1566">
        <v>10</v>
      </c>
      <c r="J1566">
        <v>172</v>
      </c>
      <c r="K1566">
        <v>250317</v>
      </c>
      <c r="L1566">
        <v>25</v>
      </c>
      <c r="M1566">
        <v>3</v>
      </c>
      <c r="N1566">
        <v>2017</v>
      </c>
      <c r="O1566" t="s">
        <v>30</v>
      </c>
      <c r="P1566">
        <v>16</v>
      </c>
      <c r="Q1566" t="s">
        <v>31</v>
      </c>
      <c r="R1566">
        <v>40</v>
      </c>
      <c r="S1566">
        <v>40</v>
      </c>
      <c r="T1566">
        <v>3.1E-2</v>
      </c>
      <c r="U1566">
        <v>2.93</v>
      </c>
      <c r="V1566">
        <f t="shared" si="24"/>
        <v>61299.574471985987</v>
      </c>
      <c r="Y1566" t="str">
        <f>VLOOKUP(Q1566,'Lista spp'!A:H,8,FALSE)</f>
        <v>rbrw</v>
      </c>
    </row>
    <row r="1567" spans="1:25" x14ac:dyDescent="0.25">
      <c r="A1567" t="s">
        <v>28</v>
      </c>
      <c r="B1567" t="s">
        <v>1034</v>
      </c>
      <c r="C1567" t="s">
        <v>19</v>
      </c>
      <c r="D1567" t="s">
        <v>20</v>
      </c>
      <c r="E1567" t="s">
        <v>21</v>
      </c>
      <c r="F1567" t="s">
        <v>23</v>
      </c>
      <c r="G1567" t="s">
        <v>24</v>
      </c>
      <c r="H1567" t="s">
        <v>29</v>
      </c>
      <c r="I1567">
        <v>10</v>
      </c>
      <c r="J1567">
        <v>172</v>
      </c>
      <c r="K1567">
        <v>250317</v>
      </c>
      <c r="L1567">
        <v>25</v>
      </c>
      <c r="M1567">
        <v>3</v>
      </c>
      <c r="N1567">
        <v>2017</v>
      </c>
      <c r="O1567" t="s">
        <v>30</v>
      </c>
      <c r="P1567">
        <v>16</v>
      </c>
      <c r="Q1567" t="s">
        <v>27</v>
      </c>
      <c r="R1567">
        <v>5</v>
      </c>
      <c r="S1567">
        <v>35</v>
      </c>
      <c r="T1567">
        <v>1.7399999999999999E-2</v>
      </c>
      <c r="U1567">
        <v>3.0790000000000002</v>
      </c>
      <c r="V1567">
        <f t="shared" si="24"/>
        <v>4939.7476258797778</v>
      </c>
      <c r="Y1567" t="str">
        <f>VLOOKUP(Q1567,'Lista spp'!A:H,8,FALSE)</f>
        <v>rbrw</v>
      </c>
    </row>
    <row r="1568" spans="1:25" x14ac:dyDescent="0.25">
      <c r="A1568" t="s">
        <v>28</v>
      </c>
      <c r="B1568" t="s">
        <v>1034</v>
      </c>
      <c r="C1568" t="s">
        <v>19</v>
      </c>
      <c r="D1568" t="s">
        <v>20</v>
      </c>
      <c r="E1568" t="s">
        <v>21</v>
      </c>
      <c r="F1568" t="s">
        <v>23</v>
      </c>
      <c r="G1568" t="s">
        <v>24</v>
      </c>
      <c r="H1568" t="s">
        <v>29</v>
      </c>
      <c r="I1568">
        <v>10</v>
      </c>
      <c r="J1568">
        <v>172</v>
      </c>
      <c r="K1568">
        <v>250317</v>
      </c>
      <c r="L1568">
        <v>25</v>
      </c>
      <c r="M1568">
        <v>3</v>
      </c>
      <c r="N1568">
        <v>2017</v>
      </c>
      <c r="O1568" t="s">
        <v>30</v>
      </c>
      <c r="P1568">
        <v>16</v>
      </c>
      <c r="Q1568" t="s">
        <v>32</v>
      </c>
      <c r="R1568">
        <v>1</v>
      </c>
      <c r="S1568">
        <v>35</v>
      </c>
      <c r="T1568">
        <v>1.7899999999999999E-2</v>
      </c>
      <c r="U1568">
        <v>3</v>
      </c>
      <c r="V1568">
        <f t="shared" si="24"/>
        <v>767.46249999999998</v>
      </c>
      <c r="Y1568" t="str">
        <f>VLOOKUP(Q1568,'Lista spp'!A:H,8,FALSE)</f>
        <v>rbrw</v>
      </c>
    </row>
    <row r="1569" spans="1:25" x14ac:dyDescent="0.25">
      <c r="A1569" t="s">
        <v>28</v>
      </c>
      <c r="B1569" t="s">
        <v>1034</v>
      </c>
      <c r="C1569" t="s">
        <v>19</v>
      </c>
      <c r="D1569" t="s">
        <v>20</v>
      </c>
      <c r="E1569" t="s">
        <v>21</v>
      </c>
      <c r="F1569" t="s">
        <v>23</v>
      </c>
      <c r="G1569" t="s">
        <v>24</v>
      </c>
      <c r="H1569" t="s">
        <v>29</v>
      </c>
      <c r="I1569">
        <v>10</v>
      </c>
      <c r="J1569">
        <v>172</v>
      </c>
      <c r="K1569">
        <v>250317</v>
      </c>
      <c r="L1569">
        <v>25</v>
      </c>
      <c r="M1569">
        <v>3</v>
      </c>
      <c r="N1569">
        <v>2017</v>
      </c>
      <c r="O1569" t="s">
        <v>30</v>
      </c>
      <c r="P1569">
        <v>16</v>
      </c>
      <c r="Q1569" t="s">
        <v>118</v>
      </c>
      <c r="R1569">
        <v>2</v>
      </c>
      <c r="S1569">
        <v>35</v>
      </c>
      <c r="T1569">
        <v>4.4999999999999998E-2</v>
      </c>
      <c r="U1569">
        <v>2.7269999999999999</v>
      </c>
      <c r="V1569">
        <f t="shared" si="24"/>
        <v>1461.8946151190858</v>
      </c>
      <c r="Y1569" t="str">
        <f>VLOOKUP(Q1569,'Lista spp'!A:H,8,FALSE)</f>
        <v>mcar</v>
      </c>
    </row>
    <row r="1570" spans="1:25" x14ac:dyDescent="0.25">
      <c r="A1570" t="s">
        <v>28</v>
      </c>
      <c r="B1570" t="s">
        <v>1034</v>
      </c>
      <c r="C1570" t="s">
        <v>19</v>
      </c>
      <c r="D1570" t="s">
        <v>20</v>
      </c>
      <c r="E1570" t="s">
        <v>21</v>
      </c>
      <c r="F1570" t="s">
        <v>23</v>
      </c>
      <c r="G1570" t="s">
        <v>24</v>
      </c>
      <c r="H1570" t="s">
        <v>29</v>
      </c>
      <c r="I1570">
        <v>10</v>
      </c>
      <c r="J1570">
        <v>172</v>
      </c>
      <c r="K1570">
        <v>250317</v>
      </c>
      <c r="L1570">
        <v>25</v>
      </c>
      <c r="M1570">
        <v>3</v>
      </c>
      <c r="N1570">
        <v>2017</v>
      </c>
      <c r="O1570" t="s">
        <v>30</v>
      </c>
      <c r="P1570">
        <v>16</v>
      </c>
      <c r="Q1570" t="s">
        <v>118</v>
      </c>
      <c r="R1570">
        <v>1</v>
      </c>
      <c r="S1570">
        <v>30</v>
      </c>
      <c r="T1570">
        <v>4.4999999999999998E-2</v>
      </c>
      <c r="U1570">
        <v>2.7269999999999999</v>
      </c>
      <c r="V1570">
        <f t="shared" si="24"/>
        <v>480.08946434221997</v>
      </c>
      <c r="Y1570" t="str">
        <f>VLOOKUP(Q1570,'Lista spp'!A:H,8,FALSE)</f>
        <v>mcar</v>
      </c>
    </row>
    <row r="1571" spans="1:25" x14ac:dyDescent="0.25">
      <c r="A1571" t="s">
        <v>28</v>
      </c>
      <c r="B1571" t="s">
        <v>1034</v>
      </c>
      <c r="C1571" t="s">
        <v>19</v>
      </c>
      <c r="D1571" t="s">
        <v>20</v>
      </c>
      <c r="E1571" t="s">
        <v>21</v>
      </c>
      <c r="F1571" t="s">
        <v>23</v>
      </c>
      <c r="G1571" t="s">
        <v>24</v>
      </c>
      <c r="H1571" t="s">
        <v>29</v>
      </c>
      <c r="I1571">
        <v>10</v>
      </c>
      <c r="J1571">
        <v>172</v>
      </c>
      <c r="K1571">
        <v>250317</v>
      </c>
      <c r="L1571">
        <v>25</v>
      </c>
      <c r="M1571">
        <v>3</v>
      </c>
      <c r="N1571">
        <v>2017</v>
      </c>
      <c r="O1571" t="s">
        <v>30</v>
      </c>
      <c r="P1571">
        <v>16</v>
      </c>
      <c r="Q1571" t="s">
        <v>58</v>
      </c>
      <c r="R1571">
        <v>1</v>
      </c>
      <c r="S1571">
        <v>32</v>
      </c>
      <c r="T1571">
        <v>2.1100000000000001E-2</v>
      </c>
      <c r="U1571">
        <v>2.9260999999999999</v>
      </c>
      <c r="V1571">
        <f t="shared" si="24"/>
        <v>535.18238036507023</v>
      </c>
      <c r="Y1571" t="str">
        <f>VLOOKUP(Q1571,'Lista spp'!A:H,8,FALSE)</f>
        <v>mcar</v>
      </c>
    </row>
    <row r="1572" spans="1:25" x14ac:dyDescent="0.25">
      <c r="A1572" t="s">
        <v>28</v>
      </c>
      <c r="B1572" t="s">
        <v>1034</v>
      </c>
      <c r="C1572" t="s">
        <v>19</v>
      </c>
      <c r="D1572" t="s">
        <v>20</v>
      </c>
      <c r="E1572" t="s">
        <v>21</v>
      </c>
      <c r="F1572" t="s">
        <v>23</v>
      </c>
      <c r="G1572" t="s">
        <v>24</v>
      </c>
      <c r="H1572" t="s">
        <v>29</v>
      </c>
      <c r="I1572">
        <v>10</v>
      </c>
      <c r="J1572">
        <v>172</v>
      </c>
      <c r="K1572">
        <v>250317</v>
      </c>
      <c r="L1572">
        <v>25</v>
      </c>
      <c r="M1572">
        <v>3</v>
      </c>
      <c r="N1572">
        <v>2017</v>
      </c>
      <c r="O1572" t="s">
        <v>30</v>
      </c>
      <c r="P1572">
        <v>16</v>
      </c>
      <c r="Q1572" t="s">
        <v>61</v>
      </c>
      <c r="R1572">
        <v>1</v>
      </c>
      <c r="S1572">
        <v>15</v>
      </c>
      <c r="T1572">
        <v>1.8800000000000001E-2</v>
      </c>
      <c r="U1572">
        <v>2.9729999999999999</v>
      </c>
      <c r="V1572">
        <f t="shared" si="24"/>
        <v>58.976251075710778</v>
      </c>
      <c r="Y1572" t="str">
        <f>VLOOKUP(Q1572,'Lista spp'!A:H,8,FALSE)</f>
        <v>mcar</v>
      </c>
    </row>
    <row r="1573" spans="1:25" x14ac:dyDescent="0.25">
      <c r="A1573" t="s">
        <v>28</v>
      </c>
      <c r="B1573" t="s">
        <v>1034</v>
      </c>
      <c r="C1573" t="s">
        <v>19</v>
      </c>
      <c r="D1573" t="s">
        <v>20</v>
      </c>
      <c r="E1573" t="s">
        <v>21</v>
      </c>
      <c r="F1573" t="s">
        <v>23</v>
      </c>
      <c r="G1573" t="s">
        <v>24</v>
      </c>
      <c r="H1573" t="s">
        <v>29</v>
      </c>
      <c r="I1573">
        <v>10</v>
      </c>
      <c r="J1573">
        <v>172</v>
      </c>
      <c r="K1573">
        <v>250317</v>
      </c>
      <c r="L1573">
        <v>25</v>
      </c>
      <c r="M1573">
        <v>3</v>
      </c>
      <c r="N1573">
        <v>2017</v>
      </c>
      <c r="O1573" t="s">
        <v>30</v>
      </c>
      <c r="P1573">
        <v>16</v>
      </c>
      <c r="Q1573" t="s">
        <v>307</v>
      </c>
      <c r="R1573">
        <v>70</v>
      </c>
      <c r="S1573">
        <v>10</v>
      </c>
      <c r="T1573">
        <v>1.01E-2</v>
      </c>
      <c r="U1573">
        <v>3.0813000000000001</v>
      </c>
      <c r="V1573">
        <f t="shared" si="24"/>
        <v>852.5491265568586</v>
      </c>
      <c r="Y1573" t="str">
        <f>VLOOKUP(Q1573,'Lista spp'!A:H,8,FALSE)</f>
        <v>minv</v>
      </c>
    </row>
    <row r="1574" spans="1:25" x14ac:dyDescent="0.25">
      <c r="A1574" t="s">
        <v>28</v>
      </c>
      <c r="B1574" t="s">
        <v>1034</v>
      </c>
      <c r="C1574" t="s">
        <v>19</v>
      </c>
      <c r="D1574" t="s">
        <v>20</v>
      </c>
      <c r="E1574" t="s">
        <v>21</v>
      </c>
      <c r="F1574" t="s">
        <v>23</v>
      </c>
      <c r="G1574" t="s">
        <v>24</v>
      </c>
      <c r="H1574" t="s">
        <v>29</v>
      </c>
      <c r="I1574">
        <v>10</v>
      </c>
      <c r="J1574">
        <v>172</v>
      </c>
      <c r="K1574">
        <v>250317</v>
      </c>
      <c r="L1574">
        <v>25</v>
      </c>
      <c r="M1574">
        <v>3</v>
      </c>
      <c r="N1574">
        <v>2017</v>
      </c>
      <c r="O1574" t="s">
        <v>30</v>
      </c>
      <c r="P1574">
        <v>16</v>
      </c>
      <c r="Q1574" t="s">
        <v>301</v>
      </c>
      <c r="R1574">
        <v>1</v>
      </c>
      <c r="S1574">
        <v>18</v>
      </c>
      <c r="T1574">
        <v>1.95E-2</v>
      </c>
      <c r="U1574">
        <v>3.11</v>
      </c>
      <c r="V1574">
        <f t="shared" si="24"/>
        <v>156.29032786402641</v>
      </c>
      <c r="Y1574" t="str">
        <f>VLOOKUP(Q1574,'Lista spp'!A:H,8,FALSE)</f>
        <v>minv</v>
      </c>
    </row>
    <row r="1575" spans="1:25" x14ac:dyDescent="0.25">
      <c r="A1575" t="s">
        <v>28</v>
      </c>
      <c r="B1575" t="s">
        <v>1034</v>
      </c>
      <c r="C1575" t="s">
        <v>19</v>
      </c>
      <c r="D1575" t="s">
        <v>20</v>
      </c>
      <c r="E1575" t="s">
        <v>21</v>
      </c>
      <c r="F1575" t="s">
        <v>23</v>
      </c>
      <c r="G1575" t="s">
        <v>24</v>
      </c>
      <c r="H1575" t="s">
        <v>29</v>
      </c>
      <c r="I1575">
        <v>10</v>
      </c>
      <c r="J1575">
        <v>172</v>
      </c>
      <c r="K1575">
        <v>250317</v>
      </c>
      <c r="L1575">
        <v>25</v>
      </c>
      <c r="M1575">
        <v>3</v>
      </c>
      <c r="N1575">
        <v>2017</v>
      </c>
      <c r="O1575" t="s">
        <v>30</v>
      </c>
      <c r="P1575">
        <v>16</v>
      </c>
      <c r="Q1575" t="s">
        <v>297</v>
      </c>
      <c r="R1575">
        <v>1</v>
      </c>
      <c r="S1575">
        <v>16</v>
      </c>
      <c r="T1575">
        <v>1.0699999999999999E-2</v>
      </c>
      <c r="U1575">
        <v>3.2</v>
      </c>
      <c r="V1575">
        <f t="shared" si="24"/>
        <v>76.307587295383726</v>
      </c>
      <c r="Y1575" t="str">
        <f>VLOOKUP(Q1575,'Lista spp'!A:H,8,FALSE)</f>
        <v>minv</v>
      </c>
    </row>
    <row r="1576" spans="1:25" x14ac:dyDescent="0.25">
      <c r="A1576" t="s">
        <v>28</v>
      </c>
      <c r="B1576" t="s">
        <v>1034</v>
      </c>
      <c r="C1576" t="s">
        <v>19</v>
      </c>
      <c r="D1576" t="s">
        <v>20</v>
      </c>
      <c r="E1576" t="s">
        <v>21</v>
      </c>
      <c r="F1576" t="s">
        <v>23</v>
      </c>
      <c r="G1576" t="s">
        <v>24</v>
      </c>
      <c r="H1576" t="s">
        <v>29</v>
      </c>
      <c r="I1576">
        <v>10</v>
      </c>
      <c r="J1576">
        <v>172</v>
      </c>
      <c r="K1576">
        <v>250317</v>
      </c>
      <c r="L1576">
        <v>25</v>
      </c>
      <c r="M1576">
        <v>3</v>
      </c>
      <c r="N1576">
        <v>2017</v>
      </c>
      <c r="O1576" t="s">
        <v>30</v>
      </c>
      <c r="P1576">
        <v>16</v>
      </c>
      <c r="Q1576" t="s">
        <v>308</v>
      </c>
      <c r="R1576">
        <v>1</v>
      </c>
      <c r="S1576">
        <v>18</v>
      </c>
      <c r="T1576">
        <v>4.8999999999999998E-3</v>
      </c>
      <c r="U1576">
        <v>3.3734000000000002</v>
      </c>
      <c r="V1576">
        <f t="shared" si="24"/>
        <v>84.087675816184827</v>
      </c>
      <c r="Y1576" t="str">
        <f>VLOOKUP(Q1576,'Lista spp'!A:H,8,FALSE)</f>
        <v>minv</v>
      </c>
    </row>
    <row r="1577" spans="1:25" x14ac:dyDescent="0.25">
      <c r="A1577" t="s">
        <v>28</v>
      </c>
      <c r="B1577" t="s">
        <v>1034</v>
      </c>
      <c r="C1577" t="s">
        <v>19</v>
      </c>
      <c r="D1577" t="s">
        <v>20</v>
      </c>
      <c r="E1577" t="s">
        <v>21</v>
      </c>
      <c r="F1577" t="s">
        <v>23</v>
      </c>
      <c r="G1577" t="s">
        <v>24</v>
      </c>
      <c r="H1577" t="s">
        <v>29</v>
      </c>
      <c r="I1577">
        <v>10</v>
      </c>
      <c r="J1577">
        <v>172</v>
      </c>
      <c r="K1577">
        <v>250317</v>
      </c>
      <c r="L1577">
        <v>25</v>
      </c>
      <c r="M1577">
        <v>3</v>
      </c>
      <c r="N1577">
        <v>2017</v>
      </c>
      <c r="O1577" t="s">
        <v>30</v>
      </c>
      <c r="P1577">
        <v>16</v>
      </c>
      <c r="Q1577" t="s">
        <v>302</v>
      </c>
      <c r="R1577">
        <v>1</v>
      </c>
      <c r="S1577">
        <v>18</v>
      </c>
      <c r="T1577">
        <v>1.21E-2</v>
      </c>
      <c r="U1577">
        <v>3.1469999999999998</v>
      </c>
      <c r="V1577">
        <f t="shared" si="24"/>
        <v>107.92646285539374</v>
      </c>
      <c r="Y1577" t="str">
        <f>VLOOKUP(Q1577,'Lista spp'!A:H,8,FALSE)</f>
        <v>minv</v>
      </c>
    </row>
    <row r="1578" spans="1:25" x14ac:dyDescent="0.25">
      <c r="A1578" t="s">
        <v>28</v>
      </c>
      <c r="B1578" t="s">
        <v>1034</v>
      </c>
      <c r="C1578" t="s">
        <v>19</v>
      </c>
      <c r="D1578" t="s">
        <v>20</v>
      </c>
      <c r="E1578" t="s">
        <v>21</v>
      </c>
      <c r="F1578" t="s">
        <v>23</v>
      </c>
      <c r="G1578" t="s">
        <v>24</v>
      </c>
      <c r="H1578" t="s">
        <v>29</v>
      </c>
      <c r="I1578">
        <v>10</v>
      </c>
      <c r="J1578">
        <v>172</v>
      </c>
      <c r="K1578">
        <v>250317</v>
      </c>
      <c r="L1578">
        <v>25</v>
      </c>
      <c r="M1578">
        <v>3</v>
      </c>
      <c r="N1578">
        <v>2017</v>
      </c>
      <c r="O1578" t="s">
        <v>30</v>
      </c>
      <c r="P1578">
        <v>16</v>
      </c>
      <c r="Q1578" t="s">
        <v>428</v>
      </c>
      <c r="R1578">
        <v>2</v>
      </c>
      <c r="S1578">
        <v>4</v>
      </c>
      <c r="T1578">
        <v>5.1999999999999998E-3</v>
      </c>
      <c r="U1578">
        <v>3.4165999999999999</v>
      </c>
      <c r="V1578">
        <f t="shared" si="24"/>
        <v>1.1858547722715802</v>
      </c>
      <c r="Y1578" t="str">
        <f>VLOOKUP(Q1578,'Lista spp'!A:H,8,FALSE)</f>
        <v>dpla</v>
      </c>
    </row>
    <row r="1579" spans="1:25" x14ac:dyDescent="0.25">
      <c r="A1579" t="s">
        <v>28</v>
      </c>
      <c r="B1579" t="s">
        <v>1034</v>
      </c>
      <c r="C1579" t="s">
        <v>19</v>
      </c>
      <c r="D1579" t="s">
        <v>20</v>
      </c>
      <c r="E1579" t="s">
        <v>21</v>
      </c>
      <c r="F1579" t="s">
        <v>23</v>
      </c>
      <c r="G1579" t="s">
        <v>24</v>
      </c>
      <c r="H1579" t="s">
        <v>29</v>
      </c>
      <c r="I1579">
        <v>10</v>
      </c>
      <c r="J1579">
        <v>172</v>
      </c>
      <c r="K1579">
        <v>250317</v>
      </c>
      <c r="L1579">
        <v>25</v>
      </c>
      <c r="M1579">
        <v>3</v>
      </c>
      <c r="N1579">
        <v>2017</v>
      </c>
      <c r="O1579" t="s">
        <v>30</v>
      </c>
      <c r="P1579">
        <v>16</v>
      </c>
      <c r="Q1579" t="s">
        <v>436</v>
      </c>
      <c r="R1579">
        <v>1</v>
      </c>
      <c r="S1579">
        <v>22</v>
      </c>
      <c r="T1579">
        <v>1.6199999999999999E-2</v>
      </c>
      <c r="U1579">
        <v>3.19</v>
      </c>
      <c r="V1579">
        <f t="shared" si="24"/>
        <v>310.34400925060055</v>
      </c>
      <c r="Y1579" t="str">
        <f>VLOOKUP(Q1579,'Lista spp'!A:H,8,FALSE)</f>
        <v>dpla</v>
      </c>
    </row>
    <row r="1580" spans="1:25" x14ac:dyDescent="0.25">
      <c r="A1580" t="s">
        <v>28</v>
      </c>
      <c r="B1580" t="s">
        <v>1034</v>
      </c>
      <c r="C1580" t="s">
        <v>19</v>
      </c>
      <c r="D1580" t="s">
        <v>20</v>
      </c>
      <c r="E1580" t="s">
        <v>21</v>
      </c>
      <c r="F1580" t="s">
        <v>23</v>
      </c>
      <c r="G1580" t="s">
        <v>24</v>
      </c>
      <c r="H1580" t="s">
        <v>29</v>
      </c>
      <c r="I1580">
        <v>10</v>
      </c>
      <c r="J1580">
        <v>172</v>
      </c>
      <c r="K1580">
        <v>250317</v>
      </c>
      <c r="L1580">
        <v>25</v>
      </c>
      <c r="M1580">
        <v>3</v>
      </c>
      <c r="N1580">
        <v>2017</v>
      </c>
      <c r="O1580" t="s">
        <v>30</v>
      </c>
      <c r="P1580">
        <v>16</v>
      </c>
      <c r="Q1580" t="s">
        <v>431</v>
      </c>
      <c r="R1580">
        <v>4</v>
      </c>
      <c r="S1580">
        <v>8</v>
      </c>
      <c r="T1580">
        <v>1.66E-2</v>
      </c>
      <c r="U1580">
        <v>3.07</v>
      </c>
      <c r="V1580">
        <f t="shared" si="24"/>
        <v>39.323696850591254</v>
      </c>
      <c r="W1580" t="s">
        <v>435</v>
      </c>
      <c r="Y1580" t="str">
        <f>VLOOKUP(Q1580,'Lista spp'!A:H,8,FALSE)</f>
        <v>dpla</v>
      </c>
    </row>
    <row r="1581" spans="1:25" x14ac:dyDescent="0.25">
      <c r="A1581" t="s">
        <v>28</v>
      </c>
      <c r="B1581" t="s">
        <v>1034</v>
      </c>
      <c r="C1581" t="s">
        <v>19</v>
      </c>
      <c r="D1581" t="s">
        <v>20</v>
      </c>
      <c r="E1581" t="s">
        <v>21</v>
      </c>
      <c r="F1581" t="s">
        <v>23</v>
      </c>
      <c r="G1581" t="s">
        <v>24</v>
      </c>
      <c r="H1581" t="s">
        <v>29</v>
      </c>
      <c r="I1581">
        <v>10</v>
      </c>
      <c r="J1581">
        <v>172</v>
      </c>
      <c r="K1581">
        <v>250317</v>
      </c>
      <c r="L1581">
        <v>25</v>
      </c>
      <c r="M1581">
        <v>3</v>
      </c>
      <c r="N1581">
        <v>2017</v>
      </c>
      <c r="O1581" t="s">
        <v>30</v>
      </c>
      <c r="P1581">
        <v>16</v>
      </c>
      <c r="Q1581" t="s">
        <v>469</v>
      </c>
      <c r="R1581">
        <v>4</v>
      </c>
      <c r="S1581">
        <v>18</v>
      </c>
      <c r="T1581">
        <v>2.1999999999999999E-2</v>
      </c>
      <c r="U1581">
        <v>2.95</v>
      </c>
      <c r="V1581">
        <f t="shared" si="24"/>
        <v>444.15705230257578</v>
      </c>
      <c r="W1581" t="s">
        <v>435</v>
      </c>
      <c r="Y1581" t="str">
        <f>VLOOKUP(Q1581,'Lista spp'!A:H,8,FALSE)</f>
        <v>scrp</v>
      </c>
    </row>
    <row r="1582" spans="1:25" x14ac:dyDescent="0.25">
      <c r="A1582" t="s">
        <v>28</v>
      </c>
      <c r="B1582" t="s">
        <v>1034</v>
      </c>
      <c r="C1582" t="s">
        <v>19</v>
      </c>
      <c r="D1582" t="s">
        <v>20</v>
      </c>
      <c r="E1582" t="s">
        <v>21</v>
      </c>
      <c r="F1582" t="s">
        <v>23</v>
      </c>
      <c r="G1582" t="s">
        <v>24</v>
      </c>
      <c r="H1582" t="s">
        <v>29</v>
      </c>
      <c r="I1582">
        <v>10</v>
      </c>
      <c r="J1582">
        <v>172</v>
      </c>
      <c r="K1582">
        <v>250317</v>
      </c>
      <c r="L1582">
        <v>25</v>
      </c>
      <c r="M1582">
        <v>3</v>
      </c>
      <c r="N1582">
        <v>2017</v>
      </c>
      <c r="O1582" t="s">
        <v>30</v>
      </c>
      <c r="P1582">
        <v>16</v>
      </c>
      <c r="Q1582" t="s">
        <v>456</v>
      </c>
      <c r="R1582">
        <v>1</v>
      </c>
      <c r="S1582">
        <v>18</v>
      </c>
      <c r="T1582">
        <v>2.0400000000000001E-2</v>
      </c>
      <c r="U1582">
        <v>3.1</v>
      </c>
      <c r="V1582">
        <f t="shared" si="24"/>
        <v>158.84550629723617</v>
      </c>
      <c r="W1582" t="s">
        <v>435</v>
      </c>
      <c r="Y1582" t="str">
        <f>VLOOKUP(Q1582,'Lista spp'!A:H,8,FALSE)</f>
        <v>scrp</v>
      </c>
    </row>
    <row r="1583" spans="1:25" x14ac:dyDescent="0.25">
      <c r="A1583" t="s">
        <v>28</v>
      </c>
      <c r="B1583" t="s">
        <v>1034</v>
      </c>
      <c r="C1583" t="s">
        <v>19</v>
      </c>
      <c r="D1583" t="s">
        <v>20</v>
      </c>
      <c r="E1583" t="s">
        <v>21</v>
      </c>
      <c r="F1583" t="s">
        <v>23</v>
      </c>
      <c r="G1583" t="s">
        <v>24</v>
      </c>
      <c r="H1583" t="s">
        <v>29</v>
      </c>
      <c r="I1583">
        <v>10</v>
      </c>
      <c r="J1583">
        <v>172</v>
      </c>
      <c r="K1583">
        <v>250317</v>
      </c>
      <c r="L1583">
        <v>25</v>
      </c>
      <c r="M1583">
        <v>3</v>
      </c>
      <c r="N1583">
        <v>2017</v>
      </c>
      <c r="O1583" t="s">
        <v>30</v>
      </c>
      <c r="P1583">
        <v>16</v>
      </c>
      <c r="Q1583" t="s">
        <v>469</v>
      </c>
      <c r="R1583">
        <v>1</v>
      </c>
      <c r="S1583">
        <v>20</v>
      </c>
      <c r="T1583">
        <v>2.1999999999999999E-2</v>
      </c>
      <c r="U1583">
        <v>2.95</v>
      </c>
      <c r="V1583">
        <f t="shared" si="24"/>
        <v>151.51693204238532</v>
      </c>
      <c r="W1583" t="s">
        <v>435</v>
      </c>
      <c r="Y1583" t="str">
        <f>VLOOKUP(Q1583,'Lista spp'!A:H,8,FALSE)</f>
        <v>scrp</v>
      </c>
    </row>
    <row r="1584" spans="1:25" x14ac:dyDescent="0.25">
      <c r="A1584" t="s">
        <v>28</v>
      </c>
      <c r="B1584" t="s">
        <v>1034</v>
      </c>
      <c r="C1584" t="s">
        <v>19</v>
      </c>
      <c r="D1584" t="s">
        <v>20</v>
      </c>
      <c r="E1584" t="s">
        <v>21</v>
      </c>
      <c r="F1584" t="s">
        <v>23</v>
      </c>
      <c r="G1584" t="s">
        <v>24</v>
      </c>
      <c r="H1584" t="s">
        <v>29</v>
      </c>
      <c r="I1584">
        <v>10</v>
      </c>
      <c r="J1584">
        <v>172</v>
      </c>
      <c r="K1584">
        <v>250317</v>
      </c>
      <c r="L1584">
        <v>25</v>
      </c>
      <c r="M1584">
        <v>3</v>
      </c>
      <c r="N1584">
        <v>2017</v>
      </c>
      <c r="O1584" t="s">
        <v>30</v>
      </c>
      <c r="P1584">
        <v>16</v>
      </c>
      <c r="Q1584" t="s">
        <v>448</v>
      </c>
      <c r="R1584">
        <v>2</v>
      </c>
      <c r="S1584">
        <v>20</v>
      </c>
      <c r="T1584">
        <v>1.7100000000000001E-2</v>
      </c>
      <c r="U1584">
        <v>3.2</v>
      </c>
      <c r="V1584">
        <f t="shared" si="24"/>
        <v>498.10636594793556</v>
      </c>
      <c r="W1584" t="s">
        <v>435</v>
      </c>
      <c r="Y1584" t="str">
        <f>VLOOKUP(Q1584,'Lista spp'!A:H,8,FALSE)</f>
        <v>scrp</v>
      </c>
    </row>
    <row r="1585" spans="1:25" x14ac:dyDescent="0.25">
      <c r="A1585" t="s">
        <v>28</v>
      </c>
      <c r="B1585" t="s">
        <v>1034</v>
      </c>
      <c r="C1585" t="s">
        <v>19</v>
      </c>
      <c r="D1585" t="s">
        <v>20</v>
      </c>
      <c r="E1585" t="s">
        <v>21</v>
      </c>
      <c r="F1585" t="s">
        <v>23</v>
      </c>
      <c r="G1585" t="s">
        <v>24</v>
      </c>
      <c r="H1585" t="s">
        <v>29</v>
      </c>
      <c r="I1585">
        <v>10</v>
      </c>
      <c r="J1585">
        <v>172</v>
      </c>
      <c r="K1585">
        <v>250317</v>
      </c>
      <c r="L1585">
        <v>25</v>
      </c>
      <c r="M1585">
        <v>3</v>
      </c>
      <c r="N1585">
        <v>2017</v>
      </c>
      <c r="O1585" t="s">
        <v>30</v>
      </c>
      <c r="P1585">
        <v>16</v>
      </c>
      <c r="Q1585" t="s">
        <v>560</v>
      </c>
      <c r="R1585">
        <v>1</v>
      </c>
      <c r="S1585">
        <v>18</v>
      </c>
      <c r="T1585">
        <v>2.5999999999999999E-2</v>
      </c>
      <c r="U1585">
        <v>2.87</v>
      </c>
      <c r="V1585">
        <f t="shared" si="24"/>
        <v>104.13709000108814</v>
      </c>
      <c r="Y1585" t="str">
        <f>VLOOKUP(Q1585,'Lista spp'!A:H,8,FALSE)</f>
        <v>scrp</v>
      </c>
    </row>
    <row r="1586" spans="1:25" x14ac:dyDescent="0.25">
      <c r="A1586" t="s">
        <v>28</v>
      </c>
      <c r="B1586" t="s">
        <v>1034</v>
      </c>
      <c r="C1586" t="s">
        <v>19</v>
      </c>
      <c r="D1586" t="s">
        <v>20</v>
      </c>
      <c r="E1586" t="s">
        <v>21</v>
      </c>
      <c r="F1586" t="s">
        <v>23</v>
      </c>
      <c r="G1586" t="s">
        <v>24</v>
      </c>
      <c r="H1586" t="s">
        <v>29</v>
      </c>
      <c r="I1586">
        <v>10</v>
      </c>
      <c r="J1586">
        <v>172</v>
      </c>
      <c r="K1586">
        <v>250317</v>
      </c>
      <c r="L1586">
        <v>25</v>
      </c>
      <c r="M1586">
        <v>3</v>
      </c>
      <c r="N1586">
        <v>2017</v>
      </c>
      <c r="O1586" t="s">
        <v>30</v>
      </c>
      <c r="P1586">
        <v>16</v>
      </c>
      <c r="Q1586" t="s">
        <v>448</v>
      </c>
      <c r="R1586">
        <v>1</v>
      </c>
      <c r="S1586">
        <v>8</v>
      </c>
      <c r="T1586">
        <v>1.7100000000000001E-2</v>
      </c>
      <c r="U1586">
        <v>3.2</v>
      </c>
      <c r="V1586">
        <f t="shared" si="24"/>
        <v>13.270401683111837</v>
      </c>
      <c r="W1586" t="s">
        <v>435</v>
      </c>
      <c r="Y1586" t="str">
        <f>VLOOKUP(Q1586,'Lista spp'!A:H,8,FALSE)</f>
        <v>scrp</v>
      </c>
    </row>
    <row r="1587" spans="1:25" x14ac:dyDescent="0.25">
      <c r="A1587" t="s">
        <v>28</v>
      </c>
      <c r="B1587" t="s">
        <v>1034</v>
      </c>
      <c r="C1587" t="s">
        <v>19</v>
      </c>
      <c r="D1587" t="s">
        <v>20</v>
      </c>
      <c r="E1587" t="s">
        <v>21</v>
      </c>
      <c r="F1587" t="s">
        <v>23</v>
      </c>
      <c r="G1587" t="s">
        <v>24</v>
      </c>
      <c r="H1587" t="s">
        <v>29</v>
      </c>
      <c r="I1587">
        <v>10</v>
      </c>
      <c r="J1587">
        <v>172</v>
      </c>
      <c r="K1587">
        <v>250317</v>
      </c>
      <c r="L1587">
        <v>25</v>
      </c>
      <c r="M1587">
        <v>3</v>
      </c>
      <c r="N1587">
        <v>2017</v>
      </c>
      <c r="O1587" t="s">
        <v>30</v>
      </c>
      <c r="P1587">
        <v>16</v>
      </c>
      <c r="Q1587" t="s">
        <v>448</v>
      </c>
      <c r="R1587">
        <v>1</v>
      </c>
      <c r="S1587">
        <v>14</v>
      </c>
      <c r="T1587">
        <v>1.7100000000000001E-2</v>
      </c>
      <c r="U1587">
        <v>3.2</v>
      </c>
      <c r="V1587">
        <f t="shared" si="24"/>
        <v>79.543706611846048</v>
      </c>
      <c r="W1587" t="s">
        <v>435</v>
      </c>
      <c r="Y1587" t="str">
        <f>VLOOKUP(Q1587,'Lista spp'!A:H,8,FALSE)</f>
        <v>scrp</v>
      </c>
    </row>
    <row r="1588" spans="1:25" x14ac:dyDescent="0.25">
      <c r="A1588" t="s">
        <v>28</v>
      </c>
      <c r="B1588" t="s">
        <v>1034</v>
      </c>
      <c r="C1588" t="s">
        <v>19</v>
      </c>
      <c r="D1588" t="s">
        <v>20</v>
      </c>
      <c r="E1588" t="s">
        <v>21</v>
      </c>
      <c r="F1588" t="s">
        <v>23</v>
      </c>
      <c r="G1588" t="s">
        <v>24</v>
      </c>
      <c r="H1588" t="s">
        <v>29</v>
      </c>
      <c r="I1588">
        <v>10</v>
      </c>
      <c r="J1588">
        <v>172</v>
      </c>
      <c r="K1588">
        <v>250317</v>
      </c>
      <c r="L1588">
        <v>25</v>
      </c>
      <c r="M1588">
        <v>3</v>
      </c>
      <c r="N1588">
        <v>2017</v>
      </c>
      <c r="O1588" t="s">
        <v>30</v>
      </c>
      <c r="P1588">
        <v>16</v>
      </c>
      <c r="Q1588" t="s">
        <v>515</v>
      </c>
      <c r="R1588">
        <v>1</v>
      </c>
      <c r="S1588">
        <v>18</v>
      </c>
      <c r="T1588">
        <v>2.4E-2</v>
      </c>
      <c r="U1588">
        <v>2.93</v>
      </c>
      <c r="V1588">
        <f t="shared" si="24"/>
        <v>114.32986262660718</v>
      </c>
      <c r="Y1588" t="str">
        <f>VLOOKUP(Q1588,'Lista spp'!A:H,8,FALSE)</f>
        <v>scrp</v>
      </c>
    </row>
    <row r="1589" spans="1:25" x14ac:dyDescent="0.25">
      <c r="A1589" t="s">
        <v>28</v>
      </c>
      <c r="B1589" t="s">
        <v>1034</v>
      </c>
      <c r="C1589" t="s">
        <v>19</v>
      </c>
      <c r="D1589" t="s">
        <v>20</v>
      </c>
      <c r="E1589" t="s">
        <v>21</v>
      </c>
      <c r="F1589" t="s">
        <v>23</v>
      </c>
      <c r="G1589" t="s">
        <v>24</v>
      </c>
      <c r="H1589" t="s">
        <v>29</v>
      </c>
      <c r="I1589">
        <v>10</v>
      </c>
      <c r="J1589">
        <v>172</v>
      </c>
      <c r="K1589">
        <v>250317</v>
      </c>
      <c r="L1589">
        <v>25</v>
      </c>
      <c r="M1589">
        <v>3</v>
      </c>
      <c r="N1589">
        <v>2017</v>
      </c>
      <c r="O1589" t="s">
        <v>30</v>
      </c>
      <c r="P1589">
        <v>16</v>
      </c>
      <c r="Q1589" t="s">
        <v>515</v>
      </c>
      <c r="R1589">
        <v>1</v>
      </c>
      <c r="S1589">
        <v>10</v>
      </c>
      <c r="T1589">
        <v>2.4E-2</v>
      </c>
      <c r="U1589">
        <v>2.93</v>
      </c>
      <c r="V1589">
        <f t="shared" si="24"/>
        <v>20.427312916857062</v>
      </c>
      <c r="Y1589" t="str">
        <f>VLOOKUP(Q1589,'Lista spp'!A:H,8,FALSE)</f>
        <v>scrp</v>
      </c>
    </row>
    <row r="1590" spans="1:25" x14ac:dyDescent="0.25">
      <c r="A1590" t="s">
        <v>28</v>
      </c>
      <c r="B1590" t="s">
        <v>1034</v>
      </c>
      <c r="C1590" t="s">
        <v>19</v>
      </c>
      <c r="D1590" t="s">
        <v>20</v>
      </c>
      <c r="E1590" t="s">
        <v>21</v>
      </c>
      <c r="F1590" t="s">
        <v>23</v>
      </c>
      <c r="G1590" t="s">
        <v>24</v>
      </c>
      <c r="H1590" t="s">
        <v>29</v>
      </c>
      <c r="I1590">
        <v>10</v>
      </c>
      <c r="J1590">
        <v>172</v>
      </c>
      <c r="K1590">
        <v>250317</v>
      </c>
      <c r="L1590">
        <v>25</v>
      </c>
      <c r="M1590">
        <v>3</v>
      </c>
      <c r="N1590">
        <v>2017</v>
      </c>
      <c r="O1590" t="s">
        <v>30</v>
      </c>
      <c r="P1590">
        <v>16</v>
      </c>
      <c r="Q1590" t="s">
        <v>623</v>
      </c>
      <c r="R1590">
        <v>1</v>
      </c>
      <c r="S1590">
        <v>22</v>
      </c>
      <c r="T1590">
        <v>4.2799999999999998E-2</v>
      </c>
      <c r="U1590">
        <v>2.8580000000000001</v>
      </c>
      <c r="V1590">
        <f t="shared" si="24"/>
        <v>293.82435455085476</v>
      </c>
      <c r="Y1590" t="str">
        <f>VLOOKUP(Q1590,'Lista spp'!A:H,8,FALSE)</f>
        <v>omni</v>
      </c>
    </row>
    <row r="1591" spans="1:25" x14ac:dyDescent="0.25">
      <c r="A1591" t="s">
        <v>28</v>
      </c>
      <c r="B1591" t="s">
        <v>1034</v>
      </c>
      <c r="C1591" t="s">
        <v>19</v>
      </c>
      <c r="D1591" t="s">
        <v>20</v>
      </c>
      <c r="E1591" t="s">
        <v>21</v>
      </c>
      <c r="F1591" t="s">
        <v>23</v>
      </c>
      <c r="G1591" t="s">
        <v>24</v>
      </c>
      <c r="H1591" t="s">
        <v>29</v>
      </c>
      <c r="I1591">
        <v>10</v>
      </c>
      <c r="J1591">
        <v>172</v>
      </c>
      <c r="K1591">
        <v>250317</v>
      </c>
      <c r="L1591">
        <v>25</v>
      </c>
      <c r="M1591">
        <v>3</v>
      </c>
      <c r="N1591">
        <v>2017</v>
      </c>
      <c r="O1591" t="s">
        <v>30</v>
      </c>
      <c r="P1591">
        <v>16</v>
      </c>
      <c r="Q1591" t="s">
        <v>627</v>
      </c>
      <c r="R1591">
        <v>4</v>
      </c>
      <c r="S1591">
        <v>6</v>
      </c>
      <c r="T1591">
        <v>1.9300000000000001E-2</v>
      </c>
      <c r="U1591">
        <v>2.96</v>
      </c>
      <c r="V1591">
        <f t="shared" si="24"/>
        <v>15.521904299895894</v>
      </c>
      <c r="Y1591" t="str">
        <f>VLOOKUP(Q1591,'Lista spp'!A:H,8,FALSE)</f>
        <v>dpla</v>
      </c>
    </row>
    <row r="1592" spans="1:25" x14ac:dyDescent="0.25">
      <c r="A1592" t="s">
        <v>28</v>
      </c>
      <c r="B1592" t="s">
        <v>1034</v>
      </c>
      <c r="C1592" t="s">
        <v>19</v>
      </c>
      <c r="D1592" t="s">
        <v>20</v>
      </c>
      <c r="E1592" t="s">
        <v>21</v>
      </c>
      <c r="F1592" t="s">
        <v>23</v>
      </c>
      <c r="G1592" t="s">
        <v>24</v>
      </c>
      <c r="H1592" t="s">
        <v>29</v>
      </c>
      <c r="I1592">
        <v>10</v>
      </c>
      <c r="J1592">
        <v>172</v>
      </c>
      <c r="K1592">
        <v>250317</v>
      </c>
      <c r="L1592">
        <v>25</v>
      </c>
      <c r="M1592">
        <v>3</v>
      </c>
      <c r="N1592">
        <v>2017</v>
      </c>
      <c r="O1592" t="s">
        <v>30</v>
      </c>
      <c r="P1592">
        <v>16</v>
      </c>
      <c r="Q1592" t="s">
        <v>627</v>
      </c>
      <c r="R1592">
        <v>6</v>
      </c>
      <c r="S1592">
        <v>8</v>
      </c>
      <c r="T1592">
        <v>1.9300000000000001E-2</v>
      </c>
      <c r="U1592">
        <v>2.96</v>
      </c>
      <c r="V1592">
        <f t="shared" si="24"/>
        <v>54.557557730488568</v>
      </c>
      <c r="Y1592" t="str">
        <f>VLOOKUP(Q1592,'Lista spp'!A:H,8,FALSE)</f>
        <v>dpla</v>
      </c>
    </row>
    <row r="1593" spans="1:25" x14ac:dyDescent="0.25">
      <c r="A1593" t="s">
        <v>28</v>
      </c>
      <c r="B1593" t="s">
        <v>1034</v>
      </c>
      <c r="C1593" t="s">
        <v>19</v>
      </c>
      <c r="D1593" t="s">
        <v>20</v>
      </c>
      <c r="E1593" t="s">
        <v>21</v>
      </c>
      <c r="F1593" t="s">
        <v>23</v>
      </c>
      <c r="G1593" t="s">
        <v>24</v>
      </c>
      <c r="H1593" t="s">
        <v>29</v>
      </c>
      <c r="I1593">
        <v>10</v>
      </c>
      <c r="J1593">
        <v>172</v>
      </c>
      <c r="K1593">
        <v>250317</v>
      </c>
      <c r="L1593">
        <v>25</v>
      </c>
      <c r="M1593">
        <v>3</v>
      </c>
      <c r="N1593">
        <v>2017</v>
      </c>
      <c r="O1593" t="s">
        <v>30</v>
      </c>
      <c r="P1593">
        <v>16</v>
      </c>
      <c r="Q1593" t="s">
        <v>628</v>
      </c>
      <c r="R1593">
        <v>1</v>
      </c>
      <c r="S1593">
        <v>22</v>
      </c>
      <c r="T1593">
        <v>4.1500000000000002E-2</v>
      </c>
      <c r="U1593">
        <v>2.8346</v>
      </c>
      <c r="V1593">
        <f t="shared" si="24"/>
        <v>265.02047483874935</v>
      </c>
      <c r="Y1593" t="str">
        <f>VLOOKUP(Q1593,'Lista spp'!A:H,8,FALSE)</f>
        <v>fbrw</v>
      </c>
    </row>
    <row r="1594" spans="1:25" x14ac:dyDescent="0.25">
      <c r="A1594" t="s">
        <v>28</v>
      </c>
      <c r="B1594" t="s">
        <v>1034</v>
      </c>
      <c r="C1594" t="s">
        <v>19</v>
      </c>
      <c r="D1594" t="s">
        <v>20</v>
      </c>
      <c r="E1594" t="s">
        <v>21</v>
      </c>
      <c r="F1594" t="s">
        <v>23</v>
      </c>
      <c r="G1594" t="s">
        <v>24</v>
      </c>
      <c r="H1594" t="s">
        <v>29</v>
      </c>
      <c r="I1594">
        <v>10</v>
      </c>
      <c r="J1594">
        <v>172</v>
      </c>
      <c r="K1594">
        <v>250317</v>
      </c>
      <c r="L1594">
        <v>25</v>
      </c>
      <c r="M1594">
        <v>3</v>
      </c>
      <c r="N1594">
        <v>2017</v>
      </c>
      <c r="O1594" t="s">
        <v>30</v>
      </c>
      <c r="P1594">
        <v>16</v>
      </c>
      <c r="Q1594" t="s">
        <v>637</v>
      </c>
      <c r="R1594">
        <v>32</v>
      </c>
      <c r="S1594">
        <v>18</v>
      </c>
      <c r="T1594">
        <v>0.01</v>
      </c>
      <c r="U1594">
        <v>3.073</v>
      </c>
      <c r="V1594">
        <f t="shared" si="24"/>
        <v>2304.6362383837049</v>
      </c>
      <c r="X1594" t="s">
        <v>638</v>
      </c>
      <c r="Y1594" t="str">
        <f>VLOOKUP(Q1594,'Lista spp'!A:H,8,FALSE)</f>
        <v>minv</v>
      </c>
    </row>
    <row r="1595" spans="1:25" x14ac:dyDescent="0.25">
      <c r="A1595" t="s">
        <v>28</v>
      </c>
      <c r="B1595" t="s">
        <v>1034</v>
      </c>
      <c r="C1595" t="s">
        <v>19</v>
      </c>
      <c r="D1595" t="s">
        <v>20</v>
      </c>
      <c r="E1595" t="s">
        <v>21</v>
      </c>
      <c r="F1595" t="s">
        <v>23</v>
      </c>
      <c r="G1595" t="s">
        <v>24</v>
      </c>
      <c r="H1595" t="s">
        <v>29</v>
      </c>
      <c r="I1595">
        <v>10</v>
      </c>
      <c r="J1595">
        <v>172</v>
      </c>
      <c r="K1595">
        <v>250317</v>
      </c>
      <c r="L1595">
        <v>25</v>
      </c>
      <c r="M1595">
        <v>3</v>
      </c>
      <c r="N1595">
        <v>2017</v>
      </c>
      <c r="O1595" t="s">
        <v>30</v>
      </c>
      <c r="P1595">
        <v>16</v>
      </c>
      <c r="Q1595" t="s">
        <v>639</v>
      </c>
      <c r="R1595">
        <v>1</v>
      </c>
      <c r="S1595">
        <v>16</v>
      </c>
      <c r="T1595">
        <v>2.3900000000000001E-2</v>
      </c>
      <c r="U1595">
        <v>3.0819999999999999</v>
      </c>
      <c r="V1595">
        <f t="shared" si="24"/>
        <v>122.88409842341954</v>
      </c>
      <c r="X1595" t="s">
        <v>640</v>
      </c>
      <c r="Y1595" t="str">
        <f>VLOOKUP(Q1595,'Lista spp'!A:H,8,FALSE)</f>
        <v>ther</v>
      </c>
    </row>
    <row r="1596" spans="1:25" x14ac:dyDescent="0.25">
      <c r="A1596" t="s">
        <v>28</v>
      </c>
      <c r="B1596" t="s">
        <v>1034</v>
      </c>
      <c r="C1596" t="s">
        <v>19</v>
      </c>
      <c r="D1596" t="s">
        <v>20</v>
      </c>
      <c r="E1596" t="s">
        <v>21</v>
      </c>
      <c r="F1596" t="s">
        <v>23</v>
      </c>
      <c r="G1596" t="s">
        <v>24</v>
      </c>
      <c r="H1596" t="s">
        <v>29</v>
      </c>
      <c r="I1596">
        <v>10</v>
      </c>
      <c r="J1596">
        <v>172</v>
      </c>
      <c r="K1596">
        <v>250317</v>
      </c>
      <c r="L1596">
        <v>25</v>
      </c>
      <c r="M1596">
        <v>3</v>
      </c>
      <c r="N1596">
        <v>2017</v>
      </c>
      <c r="O1596" t="s">
        <v>30</v>
      </c>
      <c r="P1596">
        <v>16</v>
      </c>
      <c r="Q1596" t="s">
        <v>639</v>
      </c>
      <c r="R1596">
        <v>1</v>
      </c>
      <c r="S1596">
        <v>20</v>
      </c>
      <c r="T1596">
        <v>2.3900000000000001E-2</v>
      </c>
      <c r="U1596">
        <v>3.0819999999999999</v>
      </c>
      <c r="V1596">
        <f t="shared" si="24"/>
        <v>244.44004082686433</v>
      </c>
      <c r="X1596" t="s">
        <v>640</v>
      </c>
      <c r="Y1596" t="str">
        <f>VLOOKUP(Q1596,'Lista spp'!A:H,8,FALSE)</f>
        <v>ther</v>
      </c>
    </row>
    <row r="1597" spans="1:25" x14ac:dyDescent="0.25">
      <c r="A1597" t="s">
        <v>344</v>
      </c>
      <c r="B1597" t="s">
        <v>1034</v>
      </c>
      <c r="C1597" t="s">
        <v>19</v>
      </c>
      <c r="D1597" t="s">
        <v>157</v>
      </c>
      <c r="E1597" t="s">
        <v>158</v>
      </c>
      <c r="F1597" t="s">
        <v>160</v>
      </c>
      <c r="G1597" t="s">
        <v>161</v>
      </c>
      <c r="H1597" t="s">
        <v>25</v>
      </c>
      <c r="I1597">
        <v>1</v>
      </c>
      <c r="J1597">
        <v>174</v>
      </c>
      <c r="K1597">
        <v>140417</v>
      </c>
      <c r="L1597">
        <v>14</v>
      </c>
      <c r="M1597">
        <v>4</v>
      </c>
      <c r="N1597">
        <v>2017</v>
      </c>
      <c r="O1597" t="s">
        <v>162</v>
      </c>
      <c r="P1597">
        <v>23</v>
      </c>
      <c r="Q1597" t="s">
        <v>299</v>
      </c>
      <c r="R1597">
        <v>4</v>
      </c>
      <c r="S1597">
        <v>10</v>
      </c>
      <c r="T1597">
        <v>3.3500000000000002E-2</v>
      </c>
      <c r="U1597">
        <v>2.7719999999999998</v>
      </c>
      <c r="V1597">
        <f t="shared" si="24"/>
        <v>79.269258979513495</v>
      </c>
      <c r="Y1597" t="str">
        <f>VLOOKUP(Q1597,'Lista spp'!A:H,8,FALSE)</f>
        <v>minv</v>
      </c>
    </row>
    <row r="1598" spans="1:25" x14ac:dyDescent="0.25">
      <c r="A1598" t="s">
        <v>344</v>
      </c>
      <c r="B1598" t="s">
        <v>1034</v>
      </c>
      <c r="C1598" t="s">
        <v>19</v>
      </c>
      <c r="D1598" t="s">
        <v>157</v>
      </c>
      <c r="E1598" t="s">
        <v>158</v>
      </c>
      <c r="F1598" t="s">
        <v>160</v>
      </c>
      <c r="G1598" t="s">
        <v>161</v>
      </c>
      <c r="H1598" t="s">
        <v>25</v>
      </c>
      <c r="I1598">
        <v>1</v>
      </c>
      <c r="J1598">
        <v>174</v>
      </c>
      <c r="K1598">
        <v>140417</v>
      </c>
      <c r="L1598">
        <v>14</v>
      </c>
      <c r="M1598">
        <v>4</v>
      </c>
      <c r="N1598">
        <v>2017</v>
      </c>
      <c r="O1598" t="s">
        <v>162</v>
      </c>
      <c r="P1598">
        <v>23</v>
      </c>
      <c r="Q1598" t="s">
        <v>297</v>
      </c>
      <c r="R1598">
        <v>1</v>
      </c>
      <c r="S1598">
        <v>12</v>
      </c>
      <c r="T1598">
        <v>1.0699999999999999E-2</v>
      </c>
      <c r="U1598">
        <v>3.2</v>
      </c>
      <c r="V1598">
        <f t="shared" si="24"/>
        <v>30.392313827041708</v>
      </c>
      <c r="Y1598" t="str">
        <f>VLOOKUP(Q1598,'Lista spp'!A:H,8,FALSE)</f>
        <v>minv</v>
      </c>
    </row>
    <row r="1599" spans="1:25" x14ac:dyDescent="0.25">
      <c r="A1599" t="s">
        <v>344</v>
      </c>
      <c r="B1599" t="s">
        <v>1034</v>
      </c>
      <c r="C1599" t="s">
        <v>19</v>
      </c>
      <c r="D1599" t="s">
        <v>157</v>
      </c>
      <c r="E1599" t="s">
        <v>158</v>
      </c>
      <c r="F1599" t="s">
        <v>160</v>
      </c>
      <c r="G1599" t="s">
        <v>161</v>
      </c>
      <c r="H1599" t="s">
        <v>25</v>
      </c>
      <c r="I1599">
        <v>1</v>
      </c>
      <c r="J1599">
        <v>174</v>
      </c>
      <c r="K1599">
        <v>140417</v>
      </c>
      <c r="L1599">
        <v>14</v>
      </c>
      <c r="M1599">
        <v>4</v>
      </c>
      <c r="N1599">
        <v>2017</v>
      </c>
      <c r="O1599" t="s">
        <v>162</v>
      </c>
      <c r="P1599">
        <v>23</v>
      </c>
      <c r="Q1599" t="s">
        <v>345</v>
      </c>
      <c r="R1599">
        <v>1</v>
      </c>
      <c r="S1599">
        <v>40</v>
      </c>
      <c r="T1599">
        <v>5.8900000000000003E-3</v>
      </c>
      <c r="U1599">
        <v>3.3919999999999999</v>
      </c>
      <c r="V1599">
        <f t="shared" si="24"/>
        <v>1600.6736118507333</v>
      </c>
      <c r="Y1599" t="str">
        <f>VLOOKUP(Q1599,'Lista spp'!A:H,8,FALSE)</f>
        <v>minv</v>
      </c>
    </row>
    <row r="1600" spans="1:25" x14ac:dyDescent="0.25">
      <c r="A1600" t="s">
        <v>344</v>
      </c>
      <c r="B1600" t="s">
        <v>1034</v>
      </c>
      <c r="C1600" t="s">
        <v>19</v>
      </c>
      <c r="D1600" t="s">
        <v>157</v>
      </c>
      <c r="E1600" t="s">
        <v>158</v>
      </c>
      <c r="F1600" t="s">
        <v>160</v>
      </c>
      <c r="G1600" t="s">
        <v>161</v>
      </c>
      <c r="H1600" t="s">
        <v>25</v>
      </c>
      <c r="I1600">
        <v>1</v>
      </c>
      <c r="J1600">
        <v>174</v>
      </c>
      <c r="K1600">
        <v>140417</v>
      </c>
      <c r="L1600">
        <v>14</v>
      </c>
      <c r="M1600">
        <v>4</v>
      </c>
      <c r="N1600">
        <v>2017</v>
      </c>
      <c r="O1600" t="s">
        <v>162</v>
      </c>
      <c r="P1600">
        <v>23</v>
      </c>
      <c r="Q1600" t="s">
        <v>307</v>
      </c>
      <c r="R1600">
        <v>6</v>
      </c>
      <c r="S1600">
        <v>12</v>
      </c>
      <c r="T1600">
        <v>1.01E-2</v>
      </c>
      <c r="U1600">
        <v>3.0813000000000001</v>
      </c>
      <c r="V1600">
        <f t="shared" si="24"/>
        <v>128.1603832969962</v>
      </c>
      <c r="Y1600" t="str">
        <f>VLOOKUP(Q1600,'Lista spp'!A:H,8,FALSE)</f>
        <v>minv</v>
      </c>
    </row>
    <row r="1601" spans="1:25" x14ac:dyDescent="0.25">
      <c r="A1601" t="s">
        <v>344</v>
      </c>
      <c r="B1601" t="s">
        <v>1034</v>
      </c>
      <c r="C1601" t="s">
        <v>19</v>
      </c>
      <c r="D1601" t="s">
        <v>157</v>
      </c>
      <c r="E1601" t="s">
        <v>158</v>
      </c>
      <c r="F1601" t="s">
        <v>160</v>
      </c>
      <c r="G1601" t="s">
        <v>161</v>
      </c>
      <c r="H1601" t="s">
        <v>25</v>
      </c>
      <c r="I1601">
        <v>1</v>
      </c>
      <c r="J1601">
        <v>174</v>
      </c>
      <c r="K1601">
        <v>140417</v>
      </c>
      <c r="L1601">
        <v>14</v>
      </c>
      <c r="M1601">
        <v>4</v>
      </c>
      <c r="N1601">
        <v>2017</v>
      </c>
      <c r="O1601" t="s">
        <v>162</v>
      </c>
      <c r="P1601">
        <v>23</v>
      </c>
      <c r="Q1601" t="s">
        <v>431</v>
      </c>
      <c r="R1601">
        <v>1</v>
      </c>
      <c r="S1601">
        <v>4</v>
      </c>
      <c r="T1601">
        <v>1.66E-2</v>
      </c>
      <c r="U1601">
        <v>3.07</v>
      </c>
      <c r="V1601">
        <f t="shared" si="24"/>
        <v>1.170663995107311</v>
      </c>
      <c r="W1601" t="s">
        <v>435</v>
      </c>
      <c r="Y1601" t="str">
        <f>VLOOKUP(Q1601,'Lista spp'!A:H,8,FALSE)</f>
        <v>dpla</v>
      </c>
    </row>
    <row r="1602" spans="1:25" x14ac:dyDescent="0.25">
      <c r="A1602" t="s">
        <v>344</v>
      </c>
      <c r="B1602" t="s">
        <v>1034</v>
      </c>
      <c r="C1602" t="s">
        <v>19</v>
      </c>
      <c r="D1602" t="s">
        <v>157</v>
      </c>
      <c r="E1602" t="s">
        <v>158</v>
      </c>
      <c r="F1602" t="s">
        <v>160</v>
      </c>
      <c r="G1602" t="s">
        <v>161</v>
      </c>
      <c r="H1602" t="s">
        <v>25</v>
      </c>
      <c r="I1602">
        <v>1</v>
      </c>
      <c r="J1602">
        <v>174</v>
      </c>
      <c r="K1602">
        <v>140417</v>
      </c>
      <c r="L1602">
        <v>14</v>
      </c>
      <c r="M1602">
        <v>4</v>
      </c>
      <c r="N1602">
        <v>2017</v>
      </c>
      <c r="O1602" t="s">
        <v>162</v>
      </c>
      <c r="P1602">
        <v>23</v>
      </c>
      <c r="Q1602" t="s">
        <v>429</v>
      </c>
      <c r="R1602">
        <v>2</v>
      </c>
      <c r="S1602">
        <v>10</v>
      </c>
      <c r="T1602">
        <v>1.4760000000000001E-2</v>
      </c>
      <c r="U1602">
        <v>3.056</v>
      </c>
      <c r="V1602">
        <f t="shared" ref="V1602:V1665" si="25">T1602*(S1602^U1602)*R1602</f>
        <v>33.582757477507705</v>
      </c>
      <c r="Y1602" t="str">
        <f>VLOOKUP(Q1602,'Lista spp'!A:H,8,FALSE)</f>
        <v>npla</v>
      </c>
    </row>
    <row r="1603" spans="1:25" x14ac:dyDescent="0.25">
      <c r="A1603" t="s">
        <v>344</v>
      </c>
      <c r="B1603" t="s">
        <v>1034</v>
      </c>
      <c r="C1603" t="s">
        <v>19</v>
      </c>
      <c r="D1603" t="s">
        <v>157</v>
      </c>
      <c r="E1603" t="s">
        <v>158</v>
      </c>
      <c r="F1603" t="s">
        <v>160</v>
      </c>
      <c r="G1603" t="s">
        <v>161</v>
      </c>
      <c r="H1603" t="s">
        <v>25</v>
      </c>
      <c r="I1603">
        <v>1</v>
      </c>
      <c r="J1603">
        <v>174</v>
      </c>
      <c r="K1603">
        <v>140417</v>
      </c>
      <c r="L1603">
        <v>14</v>
      </c>
      <c r="M1603">
        <v>4</v>
      </c>
      <c r="N1603">
        <v>2017</v>
      </c>
      <c r="O1603" t="s">
        <v>162</v>
      </c>
      <c r="P1603">
        <v>23</v>
      </c>
      <c r="Q1603" t="s">
        <v>448</v>
      </c>
      <c r="R1603">
        <v>1</v>
      </c>
      <c r="S1603">
        <v>35</v>
      </c>
      <c r="T1603">
        <v>1.7100000000000001E-2</v>
      </c>
      <c r="U1603">
        <v>3.2</v>
      </c>
      <c r="V1603">
        <f t="shared" si="25"/>
        <v>1492.8420247021672</v>
      </c>
      <c r="W1603" t="s">
        <v>432</v>
      </c>
      <c r="Y1603" t="str">
        <f>VLOOKUP(Q1603,'Lista spp'!A:H,8,FALSE)</f>
        <v>scrp</v>
      </c>
    </row>
    <row r="1604" spans="1:25" x14ac:dyDescent="0.25">
      <c r="A1604" t="s">
        <v>344</v>
      </c>
      <c r="B1604" t="s">
        <v>1034</v>
      </c>
      <c r="C1604" t="s">
        <v>19</v>
      </c>
      <c r="D1604" t="s">
        <v>157</v>
      </c>
      <c r="E1604" t="s">
        <v>158</v>
      </c>
      <c r="F1604" t="s">
        <v>160</v>
      </c>
      <c r="G1604" t="s">
        <v>161</v>
      </c>
      <c r="H1604" t="s">
        <v>25</v>
      </c>
      <c r="I1604">
        <v>1</v>
      </c>
      <c r="J1604">
        <v>174</v>
      </c>
      <c r="K1604">
        <v>140417</v>
      </c>
      <c r="L1604">
        <v>14</v>
      </c>
      <c r="M1604">
        <v>4</v>
      </c>
      <c r="N1604">
        <v>2017</v>
      </c>
      <c r="O1604" t="s">
        <v>162</v>
      </c>
      <c r="P1604">
        <v>23</v>
      </c>
      <c r="Q1604" t="s">
        <v>448</v>
      </c>
      <c r="R1604">
        <v>1</v>
      </c>
      <c r="S1604">
        <v>38</v>
      </c>
      <c r="T1604">
        <v>1.7100000000000001E-2</v>
      </c>
      <c r="U1604">
        <v>3.2</v>
      </c>
      <c r="V1604">
        <f t="shared" si="25"/>
        <v>1942.2432445173849</v>
      </c>
      <c r="W1604" t="s">
        <v>435</v>
      </c>
      <c r="Y1604" t="str">
        <f>VLOOKUP(Q1604,'Lista spp'!A:H,8,FALSE)</f>
        <v>scrp</v>
      </c>
    </row>
    <row r="1605" spans="1:25" x14ac:dyDescent="0.25">
      <c r="A1605" t="s">
        <v>344</v>
      </c>
      <c r="B1605" t="s">
        <v>1034</v>
      </c>
      <c r="C1605" t="s">
        <v>19</v>
      </c>
      <c r="D1605" t="s">
        <v>157</v>
      </c>
      <c r="E1605" t="s">
        <v>158</v>
      </c>
      <c r="F1605" t="s">
        <v>160</v>
      </c>
      <c r="G1605" t="s">
        <v>161</v>
      </c>
      <c r="H1605" t="s">
        <v>25</v>
      </c>
      <c r="I1605">
        <v>1</v>
      </c>
      <c r="J1605">
        <v>174</v>
      </c>
      <c r="K1605">
        <v>140417</v>
      </c>
      <c r="L1605">
        <v>14</v>
      </c>
      <c r="M1605">
        <v>4</v>
      </c>
      <c r="N1605">
        <v>2017</v>
      </c>
      <c r="O1605" t="s">
        <v>162</v>
      </c>
      <c r="P1605">
        <v>23</v>
      </c>
      <c r="Q1605" t="s">
        <v>445</v>
      </c>
      <c r="R1605">
        <v>1</v>
      </c>
      <c r="S1605">
        <v>40</v>
      </c>
      <c r="T1605">
        <v>1.44E-2</v>
      </c>
      <c r="U1605">
        <v>3.1</v>
      </c>
      <c r="V1605">
        <f t="shared" si="25"/>
        <v>1332.7493065039168</v>
      </c>
      <c r="W1605" t="s">
        <v>432</v>
      </c>
      <c r="Y1605" t="str">
        <f>VLOOKUP(Q1605,'Lista spp'!A:H,8,FALSE)</f>
        <v>scrp</v>
      </c>
    </row>
    <row r="1606" spans="1:25" x14ac:dyDescent="0.25">
      <c r="A1606" t="s">
        <v>344</v>
      </c>
      <c r="B1606" t="s">
        <v>1034</v>
      </c>
      <c r="C1606" t="s">
        <v>19</v>
      </c>
      <c r="D1606" t="s">
        <v>157</v>
      </c>
      <c r="E1606" t="s">
        <v>158</v>
      </c>
      <c r="F1606" t="s">
        <v>160</v>
      </c>
      <c r="G1606" t="s">
        <v>161</v>
      </c>
      <c r="H1606" t="s">
        <v>25</v>
      </c>
      <c r="I1606">
        <v>1</v>
      </c>
      <c r="J1606">
        <v>174</v>
      </c>
      <c r="K1606">
        <v>140417</v>
      </c>
      <c r="L1606">
        <v>14</v>
      </c>
      <c r="M1606">
        <v>4</v>
      </c>
      <c r="N1606">
        <v>2017</v>
      </c>
      <c r="O1606" t="s">
        <v>162</v>
      </c>
      <c r="P1606">
        <v>23</v>
      </c>
      <c r="Q1606" t="s">
        <v>627</v>
      </c>
      <c r="R1606">
        <v>5</v>
      </c>
      <c r="S1606">
        <v>8</v>
      </c>
      <c r="T1606">
        <v>1.9300000000000001E-2</v>
      </c>
      <c r="U1606">
        <v>2.96</v>
      </c>
      <c r="V1606">
        <f t="shared" si="25"/>
        <v>45.464631442073802</v>
      </c>
      <c r="Y1606" t="str">
        <f>VLOOKUP(Q1606,'Lista spp'!A:H,8,FALSE)</f>
        <v>dpla</v>
      </c>
    </row>
    <row r="1607" spans="1:25" x14ac:dyDescent="0.25">
      <c r="A1607" t="s">
        <v>159</v>
      </c>
      <c r="B1607" t="s">
        <v>1034</v>
      </c>
      <c r="C1607" t="s">
        <v>19</v>
      </c>
      <c r="D1607" t="s">
        <v>157</v>
      </c>
      <c r="E1607" t="s">
        <v>158</v>
      </c>
      <c r="F1607" t="s">
        <v>160</v>
      </c>
      <c r="G1607" t="s">
        <v>161</v>
      </c>
      <c r="H1607" t="s">
        <v>25</v>
      </c>
      <c r="I1607">
        <v>2</v>
      </c>
      <c r="J1607">
        <v>175</v>
      </c>
      <c r="K1607">
        <v>140417</v>
      </c>
      <c r="L1607">
        <v>14</v>
      </c>
      <c r="M1607">
        <v>4</v>
      </c>
      <c r="N1607">
        <v>2017</v>
      </c>
      <c r="O1607" t="s">
        <v>162</v>
      </c>
      <c r="P1607">
        <v>23</v>
      </c>
      <c r="Q1607" t="s">
        <v>61</v>
      </c>
      <c r="R1607">
        <v>1</v>
      </c>
      <c r="S1607">
        <v>10</v>
      </c>
      <c r="T1607">
        <v>1.8800000000000001E-2</v>
      </c>
      <c r="U1607">
        <v>2.9729999999999999</v>
      </c>
      <c r="V1607">
        <f t="shared" si="25"/>
        <v>17.666798238615197</v>
      </c>
      <c r="Y1607" t="str">
        <f>VLOOKUP(Q1607,'Lista spp'!A:H,8,FALSE)</f>
        <v>mcar</v>
      </c>
    </row>
    <row r="1608" spans="1:25" x14ac:dyDescent="0.25">
      <c r="A1608" t="s">
        <v>159</v>
      </c>
      <c r="B1608" t="s">
        <v>1034</v>
      </c>
      <c r="C1608" t="s">
        <v>19</v>
      </c>
      <c r="D1608" t="s">
        <v>157</v>
      </c>
      <c r="E1608" t="s">
        <v>158</v>
      </c>
      <c r="F1608" t="s">
        <v>160</v>
      </c>
      <c r="G1608" t="s">
        <v>161</v>
      </c>
      <c r="H1608" t="s">
        <v>25</v>
      </c>
      <c r="I1608">
        <v>2</v>
      </c>
      <c r="J1608">
        <v>175</v>
      </c>
      <c r="K1608">
        <v>140417</v>
      </c>
      <c r="L1608">
        <v>14</v>
      </c>
      <c r="M1608">
        <v>4</v>
      </c>
      <c r="N1608">
        <v>2017</v>
      </c>
      <c r="O1608" t="s">
        <v>162</v>
      </c>
      <c r="P1608">
        <v>23</v>
      </c>
      <c r="Q1608" t="s">
        <v>301</v>
      </c>
      <c r="R1608">
        <v>5</v>
      </c>
      <c r="S1608">
        <v>2</v>
      </c>
      <c r="T1608">
        <v>1.95E-2</v>
      </c>
      <c r="U1608">
        <v>3.11</v>
      </c>
      <c r="V1608">
        <f t="shared" si="25"/>
        <v>0.84179802447345287</v>
      </c>
      <c r="Y1608" t="str">
        <f>VLOOKUP(Q1608,'Lista spp'!A:H,8,FALSE)</f>
        <v>minv</v>
      </c>
    </row>
    <row r="1609" spans="1:25" x14ac:dyDescent="0.25">
      <c r="A1609" t="s">
        <v>159</v>
      </c>
      <c r="B1609" t="s">
        <v>1034</v>
      </c>
      <c r="C1609" t="s">
        <v>19</v>
      </c>
      <c r="D1609" t="s">
        <v>157</v>
      </c>
      <c r="E1609" t="s">
        <v>158</v>
      </c>
      <c r="F1609" t="s">
        <v>160</v>
      </c>
      <c r="G1609" t="s">
        <v>161</v>
      </c>
      <c r="H1609" t="s">
        <v>25</v>
      </c>
      <c r="I1609">
        <v>2</v>
      </c>
      <c r="J1609">
        <v>175</v>
      </c>
      <c r="K1609">
        <v>140417</v>
      </c>
      <c r="L1609">
        <v>14</v>
      </c>
      <c r="M1609">
        <v>4</v>
      </c>
      <c r="N1609">
        <v>2017</v>
      </c>
      <c r="O1609" t="s">
        <v>162</v>
      </c>
      <c r="P1609">
        <v>23</v>
      </c>
      <c r="Q1609" t="s">
        <v>301</v>
      </c>
      <c r="R1609">
        <v>2</v>
      </c>
      <c r="S1609">
        <v>15</v>
      </c>
      <c r="T1609">
        <v>1.95E-2</v>
      </c>
      <c r="U1609">
        <v>3.11</v>
      </c>
      <c r="V1609">
        <f t="shared" si="25"/>
        <v>177.29987225454852</v>
      </c>
      <c r="Y1609" t="str">
        <f>VLOOKUP(Q1609,'Lista spp'!A:H,8,FALSE)</f>
        <v>minv</v>
      </c>
    </row>
    <row r="1610" spans="1:25" x14ac:dyDescent="0.25">
      <c r="A1610" t="s">
        <v>159</v>
      </c>
      <c r="B1610" t="s">
        <v>1034</v>
      </c>
      <c r="C1610" t="s">
        <v>19</v>
      </c>
      <c r="D1610" t="s">
        <v>157</v>
      </c>
      <c r="E1610" t="s">
        <v>158</v>
      </c>
      <c r="F1610" t="s">
        <v>160</v>
      </c>
      <c r="G1610" t="s">
        <v>161</v>
      </c>
      <c r="H1610" t="s">
        <v>25</v>
      </c>
      <c r="I1610">
        <v>2</v>
      </c>
      <c r="J1610">
        <v>175</v>
      </c>
      <c r="K1610">
        <v>140417</v>
      </c>
      <c r="L1610">
        <v>14</v>
      </c>
      <c r="M1610">
        <v>4</v>
      </c>
      <c r="N1610">
        <v>2017</v>
      </c>
      <c r="O1610" t="s">
        <v>162</v>
      </c>
      <c r="P1610">
        <v>23</v>
      </c>
      <c r="Q1610" t="s">
        <v>307</v>
      </c>
      <c r="R1610">
        <v>4</v>
      </c>
      <c r="S1610">
        <v>8</v>
      </c>
      <c r="T1610">
        <v>1.01E-2</v>
      </c>
      <c r="U1610">
        <v>3.0813000000000001</v>
      </c>
      <c r="V1610">
        <f t="shared" si="25"/>
        <v>24.494723533170269</v>
      </c>
      <c r="Y1610" t="str">
        <f>VLOOKUP(Q1610,'Lista spp'!A:H,8,FALSE)</f>
        <v>minv</v>
      </c>
    </row>
    <row r="1611" spans="1:25" x14ac:dyDescent="0.25">
      <c r="A1611" t="s">
        <v>159</v>
      </c>
      <c r="B1611" t="s">
        <v>1034</v>
      </c>
      <c r="C1611" t="s">
        <v>19</v>
      </c>
      <c r="D1611" t="s">
        <v>157</v>
      </c>
      <c r="E1611" t="s">
        <v>158</v>
      </c>
      <c r="F1611" t="s">
        <v>160</v>
      </c>
      <c r="G1611" t="s">
        <v>161</v>
      </c>
      <c r="H1611" t="s">
        <v>25</v>
      </c>
      <c r="I1611">
        <v>2</v>
      </c>
      <c r="J1611">
        <v>175</v>
      </c>
      <c r="K1611">
        <v>140417</v>
      </c>
      <c r="L1611">
        <v>14</v>
      </c>
      <c r="M1611">
        <v>4</v>
      </c>
      <c r="N1611">
        <v>2017</v>
      </c>
      <c r="O1611" t="s">
        <v>162</v>
      </c>
      <c r="P1611">
        <v>23</v>
      </c>
      <c r="Q1611" t="s">
        <v>297</v>
      </c>
      <c r="R1611">
        <v>1</v>
      </c>
      <c r="S1611">
        <v>7</v>
      </c>
      <c r="T1611">
        <v>1.0699999999999999E-2</v>
      </c>
      <c r="U1611">
        <v>3.2</v>
      </c>
      <c r="V1611">
        <f t="shared" si="25"/>
        <v>5.416235080368164</v>
      </c>
      <c r="Y1611" t="str">
        <f>VLOOKUP(Q1611,'Lista spp'!A:H,8,FALSE)</f>
        <v>minv</v>
      </c>
    </row>
    <row r="1612" spans="1:25" x14ac:dyDescent="0.25">
      <c r="A1612" t="s">
        <v>159</v>
      </c>
      <c r="B1612" t="s">
        <v>1034</v>
      </c>
      <c r="C1612" t="s">
        <v>19</v>
      </c>
      <c r="D1612" t="s">
        <v>157</v>
      </c>
      <c r="E1612" t="s">
        <v>158</v>
      </c>
      <c r="F1612" t="s">
        <v>160</v>
      </c>
      <c r="G1612" t="s">
        <v>161</v>
      </c>
      <c r="H1612" t="s">
        <v>25</v>
      </c>
      <c r="I1612">
        <v>2</v>
      </c>
      <c r="J1612">
        <v>175</v>
      </c>
      <c r="K1612">
        <v>140417</v>
      </c>
      <c r="L1612">
        <v>14</v>
      </c>
      <c r="M1612">
        <v>4</v>
      </c>
      <c r="N1612">
        <v>2017</v>
      </c>
      <c r="O1612" t="s">
        <v>162</v>
      </c>
      <c r="P1612">
        <v>23</v>
      </c>
      <c r="Q1612" t="s">
        <v>429</v>
      </c>
      <c r="R1612">
        <v>5</v>
      </c>
      <c r="S1612">
        <v>15</v>
      </c>
      <c r="T1612">
        <v>1.4760000000000001E-2</v>
      </c>
      <c r="U1612">
        <v>3.056</v>
      </c>
      <c r="V1612">
        <f t="shared" si="25"/>
        <v>289.8619766775235</v>
      </c>
      <c r="Y1612" t="str">
        <f>VLOOKUP(Q1612,'Lista spp'!A:H,8,FALSE)</f>
        <v>npla</v>
      </c>
    </row>
    <row r="1613" spans="1:25" x14ac:dyDescent="0.25">
      <c r="A1613" t="s">
        <v>159</v>
      </c>
      <c r="B1613" t="s">
        <v>1034</v>
      </c>
      <c r="C1613" t="s">
        <v>19</v>
      </c>
      <c r="D1613" t="s">
        <v>157</v>
      </c>
      <c r="E1613" t="s">
        <v>158</v>
      </c>
      <c r="F1613" t="s">
        <v>160</v>
      </c>
      <c r="G1613" t="s">
        <v>161</v>
      </c>
      <c r="H1613" t="s">
        <v>25</v>
      </c>
      <c r="I1613">
        <v>2</v>
      </c>
      <c r="J1613">
        <v>175</v>
      </c>
      <c r="K1613">
        <v>140417</v>
      </c>
      <c r="L1613">
        <v>14</v>
      </c>
      <c r="M1613">
        <v>4</v>
      </c>
      <c r="N1613">
        <v>2017</v>
      </c>
      <c r="O1613" t="s">
        <v>162</v>
      </c>
      <c r="P1613">
        <v>23</v>
      </c>
      <c r="Q1613" t="s">
        <v>436</v>
      </c>
      <c r="R1613">
        <v>5</v>
      </c>
      <c r="S1613">
        <v>20</v>
      </c>
      <c r="T1613">
        <v>1.6199999999999999E-2</v>
      </c>
      <c r="U1613">
        <v>3.19</v>
      </c>
      <c r="V1613">
        <f t="shared" si="25"/>
        <v>1144.9083033003105</v>
      </c>
      <c r="Y1613" t="str">
        <f>VLOOKUP(Q1613,'Lista spp'!A:H,8,FALSE)</f>
        <v>dpla</v>
      </c>
    </row>
    <row r="1614" spans="1:25" x14ac:dyDescent="0.25">
      <c r="A1614" t="s">
        <v>159</v>
      </c>
      <c r="B1614" t="s">
        <v>1034</v>
      </c>
      <c r="C1614" t="s">
        <v>19</v>
      </c>
      <c r="D1614" t="s">
        <v>157</v>
      </c>
      <c r="E1614" t="s">
        <v>158</v>
      </c>
      <c r="F1614" t="s">
        <v>160</v>
      </c>
      <c r="G1614" t="s">
        <v>161</v>
      </c>
      <c r="H1614" t="s">
        <v>25</v>
      </c>
      <c r="I1614">
        <v>2</v>
      </c>
      <c r="J1614">
        <v>175</v>
      </c>
      <c r="K1614">
        <v>140417</v>
      </c>
      <c r="L1614">
        <v>14</v>
      </c>
      <c r="M1614">
        <v>4</v>
      </c>
      <c r="N1614">
        <v>2017</v>
      </c>
      <c r="O1614" t="s">
        <v>162</v>
      </c>
      <c r="P1614">
        <v>23</v>
      </c>
      <c r="Q1614" t="s">
        <v>515</v>
      </c>
      <c r="R1614">
        <v>1</v>
      </c>
      <c r="S1614">
        <v>20</v>
      </c>
      <c r="T1614">
        <v>2.4E-2</v>
      </c>
      <c r="U1614">
        <v>2.93</v>
      </c>
      <c r="V1614">
        <f t="shared" si="25"/>
        <v>155.67867586025395</v>
      </c>
      <c r="Y1614" t="str">
        <f>VLOOKUP(Q1614,'Lista spp'!A:H,8,FALSE)</f>
        <v>scrp</v>
      </c>
    </row>
    <row r="1615" spans="1:25" x14ac:dyDescent="0.25">
      <c r="A1615" t="s">
        <v>159</v>
      </c>
      <c r="B1615" t="s">
        <v>1034</v>
      </c>
      <c r="C1615" t="s">
        <v>19</v>
      </c>
      <c r="D1615" t="s">
        <v>157</v>
      </c>
      <c r="E1615" t="s">
        <v>158</v>
      </c>
      <c r="F1615" t="s">
        <v>160</v>
      </c>
      <c r="G1615" t="s">
        <v>161</v>
      </c>
      <c r="H1615" t="s">
        <v>25</v>
      </c>
      <c r="I1615">
        <v>2</v>
      </c>
      <c r="J1615">
        <v>175</v>
      </c>
      <c r="K1615">
        <v>140417</v>
      </c>
      <c r="L1615">
        <v>14</v>
      </c>
      <c r="M1615">
        <v>4</v>
      </c>
      <c r="N1615">
        <v>2017</v>
      </c>
      <c r="O1615" t="s">
        <v>162</v>
      </c>
      <c r="P1615">
        <v>23</v>
      </c>
      <c r="Q1615" t="s">
        <v>445</v>
      </c>
      <c r="R1615">
        <v>1</v>
      </c>
      <c r="S1615">
        <v>40</v>
      </c>
      <c r="T1615">
        <v>1.44E-2</v>
      </c>
      <c r="U1615">
        <v>3.1</v>
      </c>
      <c r="V1615">
        <f t="shared" si="25"/>
        <v>1332.7493065039168</v>
      </c>
      <c r="W1615" t="s">
        <v>432</v>
      </c>
      <c r="Y1615" t="str">
        <f>VLOOKUP(Q1615,'Lista spp'!A:H,8,FALSE)</f>
        <v>scrp</v>
      </c>
    </row>
    <row r="1616" spans="1:25" x14ac:dyDescent="0.25">
      <c r="A1616" t="s">
        <v>159</v>
      </c>
      <c r="B1616" t="s">
        <v>1034</v>
      </c>
      <c r="C1616" t="s">
        <v>19</v>
      </c>
      <c r="D1616" t="s">
        <v>157</v>
      </c>
      <c r="E1616" t="s">
        <v>158</v>
      </c>
      <c r="F1616" t="s">
        <v>160</v>
      </c>
      <c r="G1616" t="s">
        <v>161</v>
      </c>
      <c r="H1616" t="s">
        <v>25</v>
      </c>
      <c r="I1616">
        <v>2</v>
      </c>
      <c r="J1616">
        <v>175</v>
      </c>
      <c r="K1616">
        <v>140417</v>
      </c>
      <c r="L1616">
        <v>14</v>
      </c>
      <c r="M1616">
        <v>4</v>
      </c>
      <c r="N1616">
        <v>2017</v>
      </c>
      <c r="O1616" t="s">
        <v>162</v>
      </c>
      <c r="P1616">
        <v>23</v>
      </c>
      <c r="Q1616" t="s">
        <v>456</v>
      </c>
      <c r="R1616">
        <v>1</v>
      </c>
      <c r="S1616">
        <v>45</v>
      </c>
      <c r="T1616">
        <v>2.0400000000000001E-2</v>
      </c>
      <c r="U1616">
        <v>3.1</v>
      </c>
      <c r="V1616">
        <f t="shared" si="25"/>
        <v>2720.1256148559501</v>
      </c>
      <c r="W1616" t="s">
        <v>432</v>
      </c>
      <c r="Y1616" t="str">
        <f>VLOOKUP(Q1616,'Lista spp'!A:H,8,FALSE)</f>
        <v>scrp</v>
      </c>
    </row>
    <row r="1617" spans="1:25" x14ac:dyDescent="0.25">
      <c r="A1617" t="s">
        <v>159</v>
      </c>
      <c r="B1617" t="s">
        <v>1034</v>
      </c>
      <c r="C1617" t="s">
        <v>19</v>
      </c>
      <c r="D1617" t="s">
        <v>157</v>
      </c>
      <c r="E1617" t="s">
        <v>158</v>
      </c>
      <c r="F1617" t="s">
        <v>160</v>
      </c>
      <c r="G1617" t="s">
        <v>161</v>
      </c>
      <c r="H1617" t="s">
        <v>25</v>
      </c>
      <c r="I1617">
        <v>2</v>
      </c>
      <c r="J1617">
        <v>175</v>
      </c>
      <c r="K1617">
        <v>140417</v>
      </c>
      <c r="L1617">
        <v>14</v>
      </c>
      <c r="M1617">
        <v>4</v>
      </c>
      <c r="N1617">
        <v>2017</v>
      </c>
      <c r="O1617" t="s">
        <v>162</v>
      </c>
      <c r="P1617">
        <v>23</v>
      </c>
      <c r="Q1617" t="s">
        <v>627</v>
      </c>
      <c r="R1617">
        <v>2</v>
      </c>
      <c r="S1617">
        <v>6</v>
      </c>
      <c r="T1617">
        <v>1.9300000000000001E-2</v>
      </c>
      <c r="U1617">
        <v>2.96</v>
      </c>
      <c r="V1617">
        <f t="shared" si="25"/>
        <v>7.760952149947947</v>
      </c>
      <c r="Y1617" t="str">
        <f>VLOOKUP(Q1617,'Lista spp'!A:H,8,FALSE)</f>
        <v>dpla</v>
      </c>
    </row>
    <row r="1618" spans="1:25" x14ac:dyDescent="0.25">
      <c r="A1618" t="s">
        <v>159</v>
      </c>
      <c r="B1618" t="s">
        <v>1034</v>
      </c>
      <c r="C1618" t="s">
        <v>19</v>
      </c>
      <c r="D1618" t="s">
        <v>157</v>
      </c>
      <c r="E1618" t="s">
        <v>158</v>
      </c>
      <c r="F1618" t="s">
        <v>160</v>
      </c>
      <c r="G1618" t="s">
        <v>161</v>
      </c>
      <c r="H1618" t="s">
        <v>25</v>
      </c>
      <c r="I1618">
        <v>2</v>
      </c>
      <c r="J1618">
        <v>175</v>
      </c>
      <c r="K1618">
        <v>140417</v>
      </c>
      <c r="L1618">
        <v>14</v>
      </c>
      <c r="M1618">
        <v>4</v>
      </c>
      <c r="N1618">
        <v>2017</v>
      </c>
      <c r="O1618" t="s">
        <v>162</v>
      </c>
      <c r="P1618">
        <v>23</v>
      </c>
      <c r="Q1618" t="s">
        <v>629</v>
      </c>
      <c r="R1618">
        <v>3</v>
      </c>
      <c r="S1618">
        <v>8</v>
      </c>
      <c r="T1618">
        <v>1.7899999999999999E-2</v>
      </c>
      <c r="U1618">
        <v>3.0348000000000002</v>
      </c>
      <c r="V1618">
        <f t="shared" si="25"/>
        <v>29.557777678277937</v>
      </c>
      <c r="W1618" t="s">
        <v>432</v>
      </c>
      <c r="Y1618" t="str">
        <f>VLOOKUP(Q1618,'Lista spp'!A:H,8,FALSE)</f>
        <v>fbrw</v>
      </c>
    </row>
    <row r="1619" spans="1:25" x14ac:dyDescent="0.25">
      <c r="A1619" t="s">
        <v>163</v>
      </c>
      <c r="B1619" t="s">
        <v>1034</v>
      </c>
      <c r="C1619" t="s">
        <v>19</v>
      </c>
      <c r="D1619" t="s">
        <v>157</v>
      </c>
      <c r="E1619" t="s">
        <v>158</v>
      </c>
      <c r="F1619" t="s">
        <v>160</v>
      </c>
      <c r="G1619" t="s">
        <v>161</v>
      </c>
      <c r="H1619" t="s">
        <v>25</v>
      </c>
      <c r="I1619">
        <v>3</v>
      </c>
      <c r="J1619">
        <v>176</v>
      </c>
      <c r="K1619">
        <v>140417</v>
      </c>
      <c r="L1619">
        <v>14</v>
      </c>
      <c r="M1619">
        <v>4</v>
      </c>
      <c r="N1619">
        <v>2017</v>
      </c>
      <c r="O1619" t="s">
        <v>162</v>
      </c>
      <c r="P1619">
        <v>23</v>
      </c>
      <c r="Q1619" t="s">
        <v>61</v>
      </c>
      <c r="R1619">
        <v>3</v>
      </c>
      <c r="S1619">
        <v>13</v>
      </c>
      <c r="T1619">
        <v>1.8800000000000001E-2</v>
      </c>
      <c r="U1619">
        <v>2.9729999999999999</v>
      </c>
      <c r="V1619">
        <f t="shared" si="25"/>
        <v>115.61992688201539</v>
      </c>
      <c r="Y1619" t="str">
        <f>VLOOKUP(Q1619,'Lista spp'!A:H,8,FALSE)</f>
        <v>mcar</v>
      </c>
    </row>
    <row r="1620" spans="1:25" x14ac:dyDescent="0.25">
      <c r="A1620" t="s">
        <v>163</v>
      </c>
      <c r="B1620" t="s">
        <v>1034</v>
      </c>
      <c r="C1620" t="s">
        <v>19</v>
      </c>
      <c r="D1620" t="s">
        <v>157</v>
      </c>
      <c r="E1620" t="s">
        <v>158</v>
      </c>
      <c r="F1620" t="s">
        <v>160</v>
      </c>
      <c r="G1620" t="s">
        <v>161</v>
      </c>
      <c r="H1620" t="s">
        <v>25</v>
      </c>
      <c r="I1620">
        <v>3</v>
      </c>
      <c r="J1620">
        <v>176</v>
      </c>
      <c r="K1620">
        <v>140417</v>
      </c>
      <c r="L1620">
        <v>14</v>
      </c>
      <c r="M1620">
        <v>4</v>
      </c>
      <c r="N1620">
        <v>2017</v>
      </c>
      <c r="O1620" t="s">
        <v>162</v>
      </c>
      <c r="P1620">
        <v>23</v>
      </c>
      <c r="Q1620" t="s">
        <v>61</v>
      </c>
      <c r="R1620">
        <v>6</v>
      </c>
      <c r="S1620">
        <v>25</v>
      </c>
      <c r="T1620">
        <v>1.8800000000000001E-2</v>
      </c>
      <c r="U1620">
        <v>2.9729999999999999</v>
      </c>
      <c r="V1620">
        <f t="shared" si="25"/>
        <v>1615.7893654362283</v>
      </c>
      <c r="Y1620" t="str">
        <f>VLOOKUP(Q1620,'Lista spp'!A:H,8,FALSE)</f>
        <v>mcar</v>
      </c>
    </row>
    <row r="1621" spans="1:25" x14ac:dyDescent="0.25">
      <c r="A1621" t="s">
        <v>163</v>
      </c>
      <c r="B1621" t="s">
        <v>1034</v>
      </c>
      <c r="C1621" t="s">
        <v>19</v>
      </c>
      <c r="D1621" t="s">
        <v>157</v>
      </c>
      <c r="E1621" t="s">
        <v>158</v>
      </c>
      <c r="F1621" t="s">
        <v>160</v>
      </c>
      <c r="G1621" t="s">
        <v>161</v>
      </c>
      <c r="H1621" t="s">
        <v>25</v>
      </c>
      <c r="I1621">
        <v>3</v>
      </c>
      <c r="J1621">
        <v>176</v>
      </c>
      <c r="K1621">
        <v>140417</v>
      </c>
      <c r="L1621">
        <v>14</v>
      </c>
      <c r="M1621">
        <v>4</v>
      </c>
      <c r="N1621">
        <v>2017</v>
      </c>
      <c r="O1621" t="s">
        <v>162</v>
      </c>
      <c r="P1621">
        <v>23</v>
      </c>
      <c r="Q1621" t="s">
        <v>307</v>
      </c>
      <c r="R1621">
        <v>6</v>
      </c>
      <c r="S1621">
        <v>12</v>
      </c>
      <c r="T1621">
        <v>1.01E-2</v>
      </c>
      <c r="U1621">
        <v>3.0813000000000001</v>
      </c>
      <c r="V1621">
        <f t="shared" si="25"/>
        <v>128.1603832969962</v>
      </c>
      <c r="Y1621" t="str">
        <f>VLOOKUP(Q1621,'Lista spp'!A:H,8,FALSE)</f>
        <v>minv</v>
      </c>
    </row>
    <row r="1622" spans="1:25" x14ac:dyDescent="0.25">
      <c r="A1622" t="s">
        <v>163</v>
      </c>
      <c r="B1622" t="s">
        <v>1034</v>
      </c>
      <c r="C1622" t="s">
        <v>19</v>
      </c>
      <c r="D1622" t="s">
        <v>157</v>
      </c>
      <c r="E1622" t="s">
        <v>158</v>
      </c>
      <c r="F1622" t="s">
        <v>160</v>
      </c>
      <c r="G1622" t="s">
        <v>161</v>
      </c>
      <c r="H1622" t="s">
        <v>25</v>
      </c>
      <c r="I1622">
        <v>3</v>
      </c>
      <c r="J1622">
        <v>176</v>
      </c>
      <c r="K1622">
        <v>140417</v>
      </c>
      <c r="L1622">
        <v>14</v>
      </c>
      <c r="M1622">
        <v>4</v>
      </c>
      <c r="N1622">
        <v>2017</v>
      </c>
      <c r="O1622" t="s">
        <v>162</v>
      </c>
      <c r="P1622">
        <v>23</v>
      </c>
      <c r="Q1622" t="s">
        <v>301</v>
      </c>
      <c r="R1622">
        <v>1</v>
      </c>
      <c r="S1622">
        <v>18</v>
      </c>
      <c r="T1622">
        <v>1.95E-2</v>
      </c>
      <c r="U1622">
        <v>3.11</v>
      </c>
      <c r="V1622">
        <f t="shared" si="25"/>
        <v>156.29032786402641</v>
      </c>
      <c r="Y1622" t="str">
        <f>VLOOKUP(Q1622,'Lista spp'!A:H,8,FALSE)</f>
        <v>minv</v>
      </c>
    </row>
    <row r="1623" spans="1:25" x14ac:dyDescent="0.25">
      <c r="A1623" t="s">
        <v>163</v>
      </c>
      <c r="B1623" t="s">
        <v>1034</v>
      </c>
      <c r="C1623" t="s">
        <v>19</v>
      </c>
      <c r="D1623" t="s">
        <v>157</v>
      </c>
      <c r="E1623" t="s">
        <v>158</v>
      </c>
      <c r="F1623" t="s">
        <v>160</v>
      </c>
      <c r="G1623" t="s">
        <v>161</v>
      </c>
      <c r="H1623" t="s">
        <v>25</v>
      </c>
      <c r="I1623">
        <v>3</v>
      </c>
      <c r="J1623">
        <v>176</v>
      </c>
      <c r="K1623">
        <v>140417</v>
      </c>
      <c r="L1623">
        <v>14</v>
      </c>
      <c r="M1623">
        <v>4</v>
      </c>
      <c r="N1623">
        <v>2017</v>
      </c>
      <c r="O1623" t="s">
        <v>162</v>
      </c>
      <c r="P1623">
        <v>23</v>
      </c>
      <c r="Q1623" t="s">
        <v>302</v>
      </c>
      <c r="R1623">
        <v>1</v>
      </c>
      <c r="S1623">
        <v>22</v>
      </c>
      <c r="T1623">
        <v>1.21E-2</v>
      </c>
      <c r="U1623">
        <v>3.1469999999999998</v>
      </c>
      <c r="V1623">
        <f t="shared" si="25"/>
        <v>202.95022954759426</v>
      </c>
      <c r="Y1623" t="str">
        <f>VLOOKUP(Q1623,'Lista spp'!A:H,8,FALSE)</f>
        <v>minv</v>
      </c>
    </row>
    <row r="1624" spans="1:25" x14ac:dyDescent="0.25">
      <c r="A1624" t="s">
        <v>163</v>
      </c>
      <c r="B1624" t="s">
        <v>1034</v>
      </c>
      <c r="C1624" t="s">
        <v>19</v>
      </c>
      <c r="D1624" t="s">
        <v>157</v>
      </c>
      <c r="E1624" t="s">
        <v>158</v>
      </c>
      <c r="F1624" t="s">
        <v>160</v>
      </c>
      <c r="G1624" t="s">
        <v>161</v>
      </c>
      <c r="H1624" t="s">
        <v>25</v>
      </c>
      <c r="I1624">
        <v>3</v>
      </c>
      <c r="J1624">
        <v>176</v>
      </c>
      <c r="K1624">
        <v>140417</v>
      </c>
      <c r="L1624">
        <v>14</v>
      </c>
      <c r="M1624">
        <v>4</v>
      </c>
      <c r="N1624">
        <v>2017</v>
      </c>
      <c r="O1624" t="s">
        <v>162</v>
      </c>
      <c r="P1624">
        <v>23</v>
      </c>
      <c r="Q1624" t="s">
        <v>436</v>
      </c>
      <c r="R1624">
        <v>5</v>
      </c>
      <c r="S1624">
        <v>25</v>
      </c>
      <c r="T1624">
        <v>1.6199999999999999E-2</v>
      </c>
      <c r="U1624">
        <v>3.19</v>
      </c>
      <c r="V1624">
        <f t="shared" si="25"/>
        <v>2332.9941325087193</v>
      </c>
      <c r="Y1624" t="str">
        <f>VLOOKUP(Q1624,'Lista spp'!A:H,8,FALSE)</f>
        <v>dpla</v>
      </c>
    </row>
    <row r="1625" spans="1:25" x14ac:dyDescent="0.25">
      <c r="A1625" t="s">
        <v>163</v>
      </c>
      <c r="B1625" t="s">
        <v>1034</v>
      </c>
      <c r="C1625" t="s">
        <v>19</v>
      </c>
      <c r="D1625" t="s">
        <v>157</v>
      </c>
      <c r="E1625" t="s">
        <v>158</v>
      </c>
      <c r="F1625" t="s">
        <v>160</v>
      </c>
      <c r="G1625" t="s">
        <v>161</v>
      </c>
      <c r="H1625" t="s">
        <v>25</v>
      </c>
      <c r="I1625">
        <v>3</v>
      </c>
      <c r="J1625">
        <v>176</v>
      </c>
      <c r="K1625">
        <v>140417</v>
      </c>
      <c r="L1625">
        <v>14</v>
      </c>
      <c r="M1625">
        <v>4</v>
      </c>
      <c r="N1625">
        <v>2017</v>
      </c>
      <c r="O1625" t="s">
        <v>162</v>
      </c>
      <c r="P1625">
        <v>23</v>
      </c>
      <c r="Q1625" t="s">
        <v>431</v>
      </c>
      <c r="R1625">
        <v>4</v>
      </c>
      <c r="S1625">
        <v>4</v>
      </c>
      <c r="T1625">
        <v>1.66E-2</v>
      </c>
      <c r="U1625">
        <v>3.07</v>
      </c>
      <c r="V1625">
        <f t="shared" si="25"/>
        <v>4.682655980429244</v>
      </c>
      <c r="Y1625" t="str">
        <f>VLOOKUP(Q1625,'Lista spp'!A:H,8,FALSE)</f>
        <v>dpla</v>
      </c>
    </row>
    <row r="1626" spans="1:25" x14ac:dyDescent="0.25">
      <c r="A1626" t="s">
        <v>163</v>
      </c>
      <c r="B1626" t="s">
        <v>1034</v>
      </c>
      <c r="C1626" t="s">
        <v>19</v>
      </c>
      <c r="D1626" t="s">
        <v>157</v>
      </c>
      <c r="E1626" t="s">
        <v>158</v>
      </c>
      <c r="F1626" t="s">
        <v>160</v>
      </c>
      <c r="G1626" t="s">
        <v>161</v>
      </c>
      <c r="H1626" t="s">
        <v>25</v>
      </c>
      <c r="I1626">
        <v>3</v>
      </c>
      <c r="J1626">
        <v>176</v>
      </c>
      <c r="K1626">
        <v>140417</v>
      </c>
      <c r="L1626">
        <v>14</v>
      </c>
      <c r="M1626">
        <v>4</v>
      </c>
      <c r="N1626">
        <v>2017</v>
      </c>
      <c r="O1626" t="s">
        <v>162</v>
      </c>
      <c r="P1626">
        <v>23</v>
      </c>
      <c r="Q1626" t="s">
        <v>627</v>
      </c>
      <c r="R1626">
        <v>5</v>
      </c>
      <c r="S1626">
        <v>8</v>
      </c>
      <c r="T1626">
        <v>1.9300000000000001E-2</v>
      </c>
      <c r="U1626">
        <v>2.96</v>
      </c>
      <c r="V1626">
        <f t="shared" si="25"/>
        <v>45.464631442073802</v>
      </c>
      <c r="Y1626" t="str">
        <f>VLOOKUP(Q1626,'Lista spp'!A:H,8,FALSE)</f>
        <v>dpla</v>
      </c>
    </row>
    <row r="1627" spans="1:25" x14ac:dyDescent="0.25">
      <c r="A1627" t="s">
        <v>163</v>
      </c>
      <c r="B1627" t="s">
        <v>1034</v>
      </c>
      <c r="C1627" t="s">
        <v>19</v>
      </c>
      <c r="D1627" t="s">
        <v>157</v>
      </c>
      <c r="E1627" t="s">
        <v>158</v>
      </c>
      <c r="F1627" t="s">
        <v>160</v>
      </c>
      <c r="G1627" t="s">
        <v>161</v>
      </c>
      <c r="H1627" t="s">
        <v>25</v>
      </c>
      <c r="I1627">
        <v>3</v>
      </c>
      <c r="J1627">
        <v>176</v>
      </c>
      <c r="K1627">
        <v>140417</v>
      </c>
      <c r="L1627">
        <v>14</v>
      </c>
      <c r="M1627">
        <v>4</v>
      </c>
      <c r="N1627">
        <v>2017</v>
      </c>
      <c r="O1627" t="s">
        <v>162</v>
      </c>
      <c r="P1627">
        <v>23</v>
      </c>
      <c r="Q1627" t="s">
        <v>641</v>
      </c>
      <c r="R1627">
        <v>3</v>
      </c>
      <c r="S1627">
        <v>22</v>
      </c>
      <c r="T1627">
        <v>4.0899999999999999E-2</v>
      </c>
      <c r="U1627">
        <v>2.8249</v>
      </c>
      <c r="V1627">
        <f t="shared" si="25"/>
        <v>760.42151096509531</v>
      </c>
      <c r="X1627" t="s">
        <v>642</v>
      </c>
      <c r="Y1627" t="str">
        <f>VLOOKUP(Q1627,'Lista spp'!A:H,8,FALSE)</f>
        <v>sinv</v>
      </c>
    </row>
    <row r="1628" spans="1:25" x14ac:dyDescent="0.25">
      <c r="A1628" t="s">
        <v>164</v>
      </c>
      <c r="B1628" t="s">
        <v>1034</v>
      </c>
      <c r="C1628" t="s">
        <v>19</v>
      </c>
      <c r="D1628" t="s">
        <v>157</v>
      </c>
      <c r="E1628" t="s">
        <v>158</v>
      </c>
      <c r="F1628" t="s">
        <v>160</v>
      </c>
      <c r="G1628" t="s">
        <v>161</v>
      </c>
      <c r="H1628" t="s">
        <v>25</v>
      </c>
      <c r="I1628">
        <v>4</v>
      </c>
      <c r="J1628">
        <v>177</v>
      </c>
      <c r="K1628">
        <v>140417</v>
      </c>
      <c r="L1628">
        <v>14</v>
      </c>
      <c r="M1628">
        <v>4</v>
      </c>
      <c r="N1628">
        <v>2017</v>
      </c>
      <c r="O1628" t="s">
        <v>162</v>
      </c>
      <c r="P1628">
        <v>23</v>
      </c>
      <c r="Q1628" t="s">
        <v>61</v>
      </c>
      <c r="R1628">
        <v>2</v>
      </c>
      <c r="S1628">
        <v>23</v>
      </c>
      <c r="T1628">
        <v>1.8800000000000001E-2</v>
      </c>
      <c r="U1628">
        <v>2.9729999999999999</v>
      </c>
      <c r="V1628">
        <f t="shared" si="25"/>
        <v>420.34385359886596</v>
      </c>
      <c r="Y1628" t="str">
        <f>VLOOKUP(Q1628,'Lista spp'!A:H,8,FALSE)</f>
        <v>mcar</v>
      </c>
    </row>
    <row r="1629" spans="1:25" x14ac:dyDescent="0.25">
      <c r="A1629" t="s">
        <v>164</v>
      </c>
      <c r="B1629" t="s">
        <v>1034</v>
      </c>
      <c r="C1629" t="s">
        <v>19</v>
      </c>
      <c r="D1629" t="s">
        <v>157</v>
      </c>
      <c r="E1629" t="s">
        <v>158</v>
      </c>
      <c r="F1629" t="s">
        <v>160</v>
      </c>
      <c r="G1629" t="s">
        <v>161</v>
      </c>
      <c r="H1629" t="s">
        <v>25</v>
      </c>
      <c r="I1629">
        <v>4</v>
      </c>
      <c r="J1629">
        <v>177</v>
      </c>
      <c r="K1629">
        <v>140417</v>
      </c>
      <c r="L1629">
        <v>14</v>
      </c>
      <c r="M1629">
        <v>4</v>
      </c>
      <c r="N1629">
        <v>2017</v>
      </c>
      <c r="O1629" t="s">
        <v>162</v>
      </c>
      <c r="P1629">
        <v>23</v>
      </c>
      <c r="Q1629" t="s">
        <v>61</v>
      </c>
      <c r="R1629">
        <v>2</v>
      </c>
      <c r="S1629">
        <v>12</v>
      </c>
      <c r="T1629">
        <v>1.8800000000000001E-2</v>
      </c>
      <c r="U1629">
        <v>2.9729999999999999</v>
      </c>
      <c r="V1629">
        <f t="shared" si="25"/>
        <v>60.756631771978554</v>
      </c>
      <c r="Y1629" t="str">
        <f>VLOOKUP(Q1629,'Lista spp'!A:H,8,FALSE)</f>
        <v>mcar</v>
      </c>
    </row>
    <row r="1630" spans="1:25" x14ac:dyDescent="0.25">
      <c r="A1630" t="s">
        <v>164</v>
      </c>
      <c r="B1630" t="s">
        <v>1034</v>
      </c>
      <c r="C1630" t="s">
        <v>19</v>
      </c>
      <c r="D1630" t="s">
        <v>157</v>
      </c>
      <c r="E1630" t="s">
        <v>158</v>
      </c>
      <c r="F1630" t="s">
        <v>160</v>
      </c>
      <c r="G1630" t="s">
        <v>161</v>
      </c>
      <c r="H1630" t="s">
        <v>25</v>
      </c>
      <c r="I1630">
        <v>4</v>
      </c>
      <c r="J1630">
        <v>177</v>
      </c>
      <c r="K1630">
        <v>140417</v>
      </c>
      <c r="L1630">
        <v>14</v>
      </c>
      <c r="M1630">
        <v>4</v>
      </c>
      <c r="N1630">
        <v>2017</v>
      </c>
      <c r="O1630" t="s">
        <v>162</v>
      </c>
      <c r="P1630">
        <v>23</v>
      </c>
      <c r="Q1630" t="s">
        <v>315</v>
      </c>
      <c r="R1630">
        <v>20</v>
      </c>
      <c r="S1630">
        <v>14</v>
      </c>
      <c r="T1630">
        <v>8.6999999999999994E-3</v>
      </c>
      <c r="U1630">
        <v>3.1440000000000001</v>
      </c>
      <c r="V1630">
        <f t="shared" si="25"/>
        <v>698.19348573490015</v>
      </c>
      <c r="Y1630" t="str">
        <f>VLOOKUP(Q1630,'Lista spp'!A:H,8,FALSE)</f>
        <v>minv</v>
      </c>
    </row>
    <row r="1631" spans="1:25" x14ac:dyDescent="0.25">
      <c r="A1631" t="s">
        <v>164</v>
      </c>
      <c r="B1631" t="s">
        <v>1034</v>
      </c>
      <c r="C1631" t="s">
        <v>19</v>
      </c>
      <c r="D1631" t="s">
        <v>157</v>
      </c>
      <c r="E1631" t="s">
        <v>158</v>
      </c>
      <c r="F1631" t="s">
        <v>160</v>
      </c>
      <c r="G1631" t="s">
        <v>161</v>
      </c>
      <c r="H1631" t="s">
        <v>25</v>
      </c>
      <c r="I1631">
        <v>4</v>
      </c>
      <c r="J1631">
        <v>177</v>
      </c>
      <c r="K1631">
        <v>140417</v>
      </c>
      <c r="L1631">
        <v>14</v>
      </c>
      <c r="M1631">
        <v>4</v>
      </c>
      <c r="N1631">
        <v>2017</v>
      </c>
      <c r="O1631" t="s">
        <v>162</v>
      </c>
      <c r="P1631">
        <v>23</v>
      </c>
      <c r="Q1631" t="s">
        <v>307</v>
      </c>
      <c r="R1631">
        <v>20</v>
      </c>
      <c r="S1631">
        <v>14</v>
      </c>
      <c r="T1631">
        <v>1.01E-2</v>
      </c>
      <c r="U1631">
        <v>3.0813000000000001</v>
      </c>
      <c r="V1631">
        <f t="shared" si="25"/>
        <v>686.93506503993376</v>
      </c>
      <c r="Y1631" t="str">
        <f>VLOOKUP(Q1631,'Lista spp'!A:H,8,FALSE)</f>
        <v>minv</v>
      </c>
    </row>
    <row r="1632" spans="1:25" x14ac:dyDescent="0.25">
      <c r="A1632" t="s">
        <v>164</v>
      </c>
      <c r="B1632" t="s">
        <v>1034</v>
      </c>
      <c r="C1632" t="s">
        <v>19</v>
      </c>
      <c r="D1632" t="s">
        <v>157</v>
      </c>
      <c r="E1632" t="s">
        <v>158</v>
      </c>
      <c r="F1632" t="s">
        <v>160</v>
      </c>
      <c r="G1632" t="s">
        <v>161</v>
      </c>
      <c r="H1632" t="s">
        <v>25</v>
      </c>
      <c r="I1632">
        <v>4</v>
      </c>
      <c r="J1632">
        <v>177</v>
      </c>
      <c r="K1632">
        <v>140417</v>
      </c>
      <c r="L1632">
        <v>14</v>
      </c>
      <c r="M1632">
        <v>4</v>
      </c>
      <c r="N1632">
        <v>2017</v>
      </c>
      <c r="O1632" t="s">
        <v>162</v>
      </c>
      <c r="P1632">
        <v>23</v>
      </c>
      <c r="Q1632" t="s">
        <v>428</v>
      </c>
      <c r="R1632">
        <v>30</v>
      </c>
      <c r="S1632">
        <v>11</v>
      </c>
      <c r="T1632">
        <v>5.1999999999999998E-3</v>
      </c>
      <c r="U1632">
        <v>3.4165999999999999</v>
      </c>
      <c r="V1632">
        <f t="shared" si="25"/>
        <v>563.82826886843918</v>
      </c>
      <c r="Y1632" t="str">
        <f>VLOOKUP(Q1632,'Lista spp'!A:H,8,FALSE)</f>
        <v>dpla</v>
      </c>
    </row>
    <row r="1633" spans="1:25" x14ac:dyDescent="0.25">
      <c r="A1633" t="s">
        <v>164</v>
      </c>
      <c r="B1633" t="s">
        <v>1034</v>
      </c>
      <c r="C1633" t="s">
        <v>19</v>
      </c>
      <c r="D1633" t="s">
        <v>157</v>
      </c>
      <c r="E1633" t="s">
        <v>158</v>
      </c>
      <c r="F1633" t="s">
        <v>160</v>
      </c>
      <c r="G1633" t="s">
        <v>161</v>
      </c>
      <c r="H1633" t="s">
        <v>25</v>
      </c>
      <c r="I1633">
        <v>4</v>
      </c>
      <c r="J1633">
        <v>177</v>
      </c>
      <c r="K1633">
        <v>140417</v>
      </c>
      <c r="L1633">
        <v>14</v>
      </c>
      <c r="M1633">
        <v>4</v>
      </c>
      <c r="N1633">
        <v>2017</v>
      </c>
      <c r="O1633" t="s">
        <v>162</v>
      </c>
      <c r="P1633">
        <v>23</v>
      </c>
      <c r="Q1633" t="s">
        <v>560</v>
      </c>
      <c r="R1633">
        <v>2</v>
      </c>
      <c r="S1633">
        <v>16</v>
      </c>
      <c r="T1633">
        <v>2.5999999999999999E-2</v>
      </c>
      <c r="U1633">
        <v>2.87</v>
      </c>
      <c r="V1633">
        <f t="shared" si="25"/>
        <v>148.53462149165273</v>
      </c>
      <c r="Y1633" t="str">
        <f>VLOOKUP(Q1633,'Lista spp'!A:H,8,FALSE)</f>
        <v>scrp</v>
      </c>
    </row>
    <row r="1634" spans="1:25" x14ac:dyDescent="0.25">
      <c r="A1634" t="s">
        <v>164</v>
      </c>
      <c r="B1634" t="s">
        <v>1034</v>
      </c>
      <c r="C1634" t="s">
        <v>19</v>
      </c>
      <c r="D1634" t="s">
        <v>157</v>
      </c>
      <c r="E1634" t="s">
        <v>158</v>
      </c>
      <c r="F1634" t="s">
        <v>160</v>
      </c>
      <c r="G1634" t="s">
        <v>161</v>
      </c>
      <c r="H1634" t="s">
        <v>25</v>
      </c>
      <c r="I1634">
        <v>4</v>
      </c>
      <c r="J1634">
        <v>177</v>
      </c>
      <c r="K1634">
        <v>140417</v>
      </c>
      <c r="L1634">
        <v>14</v>
      </c>
      <c r="M1634">
        <v>4</v>
      </c>
      <c r="N1634">
        <v>2017</v>
      </c>
      <c r="O1634" t="s">
        <v>162</v>
      </c>
      <c r="P1634">
        <v>23</v>
      </c>
      <c r="Q1634" t="s">
        <v>515</v>
      </c>
      <c r="R1634">
        <v>2</v>
      </c>
      <c r="S1634">
        <v>16</v>
      </c>
      <c r="T1634">
        <v>2.4E-2</v>
      </c>
      <c r="U1634">
        <v>2.93</v>
      </c>
      <c r="V1634">
        <f t="shared" si="25"/>
        <v>161.92458272294311</v>
      </c>
      <c r="Y1634" t="str">
        <f>VLOOKUP(Q1634,'Lista spp'!A:H,8,FALSE)</f>
        <v>scrp</v>
      </c>
    </row>
    <row r="1635" spans="1:25" x14ac:dyDescent="0.25">
      <c r="A1635" t="s">
        <v>164</v>
      </c>
      <c r="B1635" t="s">
        <v>1034</v>
      </c>
      <c r="C1635" t="s">
        <v>19</v>
      </c>
      <c r="D1635" t="s">
        <v>157</v>
      </c>
      <c r="E1635" t="s">
        <v>158</v>
      </c>
      <c r="F1635" t="s">
        <v>160</v>
      </c>
      <c r="G1635" t="s">
        <v>161</v>
      </c>
      <c r="H1635" t="s">
        <v>25</v>
      </c>
      <c r="I1635">
        <v>4</v>
      </c>
      <c r="J1635">
        <v>177</v>
      </c>
      <c r="K1635">
        <v>140417</v>
      </c>
      <c r="L1635">
        <v>14</v>
      </c>
      <c r="M1635">
        <v>4</v>
      </c>
      <c r="N1635">
        <v>2017</v>
      </c>
      <c r="O1635" t="s">
        <v>162</v>
      </c>
      <c r="P1635">
        <v>23</v>
      </c>
      <c r="Q1635" t="s">
        <v>448</v>
      </c>
      <c r="R1635">
        <v>1</v>
      </c>
      <c r="S1635">
        <v>30</v>
      </c>
      <c r="T1635">
        <v>1.7100000000000001E-2</v>
      </c>
      <c r="U1635">
        <v>3.2</v>
      </c>
      <c r="V1635">
        <f t="shared" si="25"/>
        <v>911.55761930993663</v>
      </c>
      <c r="W1635" t="s">
        <v>432</v>
      </c>
      <c r="Y1635" t="str">
        <f>VLOOKUP(Q1635,'Lista spp'!A:H,8,FALSE)</f>
        <v>scrp</v>
      </c>
    </row>
    <row r="1636" spans="1:25" x14ac:dyDescent="0.25">
      <c r="A1636" t="s">
        <v>164</v>
      </c>
      <c r="B1636" t="s">
        <v>1034</v>
      </c>
      <c r="C1636" t="s">
        <v>19</v>
      </c>
      <c r="D1636" t="s">
        <v>157</v>
      </c>
      <c r="E1636" t="s">
        <v>158</v>
      </c>
      <c r="F1636" t="s">
        <v>160</v>
      </c>
      <c r="G1636" t="s">
        <v>161</v>
      </c>
      <c r="H1636" t="s">
        <v>25</v>
      </c>
      <c r="I1636">
        <v>4</v>
      </c>
      <c r="J1636">
        <v>177</v>
      </c>
      <c r="K1636">
        <v>140417</v>
      </c>
      <c r="L1636">
        <v>14</v>
      </c>
      <c r="M1636">
        <v>4</v>
      </c>
      <c r="N1636">
        <v>2017</v>
      </c>
      <c r="O1636" t="s">
        <v>162</v>
      </c>
      <c r="P1636">
        <v>23</v>
      </c>
      <c r="Q1636" t="s">
        <v>469</v>
      </c>
      <c r="R1636">
        <v>1</v>
      </c>
      <c r="S1636">
        <v>20</v>
      </c>
      <c r="T1636">
        <v>2.1999999999999999E-2</v>
      </c>
      <c r="U1636">
        <v>2.95</v>
      </c>
      <c r="V1636">
        <f t="shared" si="25"/>
        <v>151.51693204238532</v>
      </c>
      <c r="W1636" t="s">
        <v>435</v>
      </c>
      <c r="Y1636" t="str">
        <f>VLOOKUP(Q1636,'Lista spp'!A:H,8,FALSE)</f>
        <v>scrp</v>
      </c>
    </row>
    <row r="1637" spans="1:25" x14ac:dyDescent="0.25">
      <c r="A1637" t="s">
        <v>164</v>
      </c>
      <c r="B1637" t="s">
        <v>1034</v>
      </c>
      <c r="C1637" t="s">
        <v>19</v>
      </c>
      <c r="D1637" t="s">
        <v>157</v>
      </c>
      <c r="E1637" t="s">
        <v>158</v>
      </c>
      <c r="F1637" t="s">
        <v>160</v>
      </c>
      <c r="G1637" t="s">
        <v>161</v>
      </c>
      <c r="H1637" t="s">
        <v>25</v>
      </c>
      <c r="I1637">
        <v>4</v>
      </c>
      <c r="J1637">
        <v>177</v>
      </c>
      <c r="K1637">
        <v>140417</v>
      </c>
      <c r="L1637">
        <v>14</v>
      </c>
      <c r="M1637">
        <v>4</v>
      </c>
      <c r="N1637">
        <v>2017</v>
      </c>
      <c r="O1637" t="s">
        <v>162</v>
      </c>
      <c r="P1637">
        <v>23</v>
      </c>
      <c r="Q1637" t="s">
        <v>448</v>
      </c>
      <c r="R1637">
        <v>1</v>
      </c>
      <c r="S1637">
        <v>25</v>
      </c>
      <c r="T1637">
        <v>1.7100000000000001E-2</v>
      </c>
      <c r="U1637">
        <v>3.2</v>
      </c>
      <c r="V1637">
        <f t="shared" si="25"/>
        <v>508.63253675064902</v>
      </c>
      <c r="W1637" t="s">
        <v>435</v>
      </c>
      <c r="Y1637" t="str">
        <f>VLOOKUP(Q1637,'Lista spp'!A:H,8,FALSE)</f>
        <v>scrp</v>
      </c>
    </row>
    <row r="1638" spans="1:25" x14ac:dyDescent="0.25">
      <c r="A1638" t="s">
        <v>164</v>
      </c>
      <c r="B1638" t="s">
        <v>1034</v>
      </c>
      <c r="C1638" t="s">
        <v>19</v>
      </c>
      <c r="D1638" t="s">
        <v>157</v>
      </c>
      <c r="E1638" t="s">
        <v>158</v>
      </c>
      <c r="F1638" t="s">
        <v>160</v>
      </c>
      <c r="G1638" t="s">
        <v>161</v>
      </c>
      <c r="H1638" t="s">
        <v>25</v>
      </c>
      <c r="I1638">
        <v>4</v>
      </c>
      <c r="J1638">
        <v>177</v>
      </c>
      <c r="K1638">
        <v>140417</v>
      </c>
      <c r="L1638">
        <v>14</v>
      </c>
      <c r="M1638">
        <v>4</v>
      </c>
      <c r="N1638">
        <v>2017</v>
      </c>
      <c r="O1638" t="s">
        <v>162</v>
      </c>
      <c r="P1638">
        <v>23</v>
      </c>
      <c r="Q1638" t="s">
        <v>627</v>
      </c>
      <c r="R1638">
        <v>1</v>
      </c>
      <c r="S1638">
        <v>8</v>
      </c>
      <c r="T1638">
        <v>1.9300000000000001E-2</v>
      </c>
      <c r="U1638">
        <v>2.96</v>
      </c>
      <c r="V1638">
        <f t="shared" si="25"/>
        <v>9.0929262884147608</v>
      </c>
      <c r="Y1638" t="str">
        <f>VLOOKUP(Q1638,'Lista spp'!A:H,8,FALSE)</f>
        <v>dpla</v>
      </c>
    </row>
    <row r="1639" spans="1:25" x14ac:dyDescent="0.25">
      <c r="A1639" t="s">
        <v>164</v>
      </c>
      <c r="B1639" t="s">
        <v>1034</v>
      </c>
      <c r="C1639" t="s">
        <v>19</v>
      </c>
      <c r="D1639" t="s">
        <v>157</v>
      </c>
      <c r="E1639" t="s">
        <v>158</v>
      </c>
      <c r="F1639" t="s">
        <v>160</v>
      </c>
      <c r="G1639" t="s">
        <v>161</v>
      </c>
      <c r="H1639" t="s">
        <v>25</v>
      </c>
      <c r="I1639">
        <v>4</v>
      </c>
      <c r="J1639">
        <v>177</v>
      </c>
      <c r="K1639">
        <v>140417</v>
      </c>
      <c r="L1639">
        <v>14</v>
      </c>
      <c r="M1639">
        <v>4</v>
      </c>
      <c r="N1639">
        <v>2017</v>
      </c>
      <c r="O1639" t="s">
        <v>162</v>
      </c>
      <c r="P1639">
        <v>23</v>
      </c>
      <c r="Q1639" t="s">
        <v>628</v>
      </c>
      <c r="R1639">
        <v>2</v>
      </c>
      <c r="S1639">
        <v>30</v>
      </c>
      <c r="T1639">
        <v>4.1500000000000002E-2</v>
      </c>
      <c r="U1639">
        <v>2.8346</v>
      </c>
      <c r="V1639">
        <f t="shared" si="25"/>
        <v>1276.809193220957</v>
      </c>
      <c r="Y1639" t="str">
        <f>VLOOKUP(Q1639,'Lista spp'!A:H,8,FALSE)</f>
        <v>fbrw</v>
      </c>
    </row>
    <row r="1640" spans="1:25" x14ac:dyDescent="0.25">
      <c r="A1640" t="s">
        <v>164</v>
      </c>
      <c r="B1640" t="s">
        <v>1034</v>
      </c>
      <c r="C1640" t="s">
        <v>19</v>
      </c>
      <c r="D1640" t="s">
        <v>157</v>
      </c>
      <c r="E1640" t="s">
        <v>158</v>
      </c>
      <c r="F1640" t="s">
        <v>160</v>
      </c>
      <c r="G1640" t="s">
        <v>161</v>
      </c>
      <c r="H1640" t="s">
        <v>25</v>
      </c>
      <c r="I1640">
        <v>4</v>
      </c>
      <c r="J1640">
        <v>177</v>
      </c>
      <c r="K1640">
        <v>140417</v>
      </c>
      <c r="L1640">
        <v>14</v>
      </c>
      <c r="M1640">
        <v>4</v>
      </c>
      <c r="N1640">
        <v>2017</v>
      </c>
      <c r="O1640" t="s">
        <v>162</v>
      </c>
      <c r="P1640">
        <v>23</v>
      </c>
      <c r="Q1640" t="s">
        <v>628</v>
      </c>
      <c r="R1640">
        <v>4</v>
      </c>
      <c r="S1640">
        <v>25</v>
      </c>
      <c r="T1640">
        <v>4.1500000000000002E-2</v>
      </c>
      <c r="U1640">
        <v>2.8346</v>
      </c>
      <c r="V1640">
        <f t="shared" si="25"/>
        <v>1523.0313279001355</v>
      </c>
      <c r="Y1640" t="str">
        <f>VLOOKUP(Q1640,'Lista spp'!A:H,8,FALSE)</f>
        <v>fbrw</v>
      </c>
    </row>
    <row r="1641" spans="1:25" x14ac:dyDescent="0.25">
      <c r="A1641" t="s">
        <v>164</v>
      </c>
      <c r="B1641" t="s">
        <v>1034</v>
      </c>
      <c r="C1641" t="s">
        <v>19</v>
      </c>
      <c r="D1641" t="s">
        <v>157</v>
      </c>
      <c r="E1641" t="s">
        <v>158</v>
      </c>
      <c r="F1641" t="s">
        <v>160</v>
      </c>
      <c r="G1641" t="s">
        <v>161</v>
      </c>
      <c r="H1641" t="s">
        <v>25</v>
      </c>
      <c r="I1641">
        <v>4</v>
      </c>
      <c r="J1641">
        <v>177</v>
      </c>
      <c r="K1641">
        <v>140417</v>
      </c>
      <c r="L1641">
        <v>14</v>
      </c>
      <c r="M1641">
        <v>4</v>
      </c>
      <c r="N1641">
        <v>2017</v>
      </c>
      <c r="O1641" t="s">
        <v>162</v>
      </c>
      <c r="P1641">
        <v>23</v>
      </c>
      <c r="Q1641" t="s">
        <v>628</v>
      </c>
      <c r="R1641">
        <v>1</v>
      </c>
      <c r="S1641">
        <v>28</v>
      </c>
      <c r="T1641">
        <v>4.1500000000000002E-2</v>
      </c>
      <c r="U1641">
        <v>2.8346</v>
      </c>
      <c r="V1641">
        <f t="shared" si="25"/>
        <v>525.0035648700034</v>
      </c>
      <c r="Y1641" t="str">
        <f>VLOOKUP(Q1641,'Lista spp'!A:H,8,FALSE)</f>
        <v>fbrw</v>
      </c>
    </row>
    <row r="1642" spans="1:25" x14ac:dyDescent="0.25">
      <c r="A1642" t="s">
        <v>165</v>
      </c>
      <c r="B1642" t="s">
        <v>1034</v>
      </c>
      <c r="C1642" t="s">
        <v>19</v>
      </c>
      <c r="D1642" t="s">
        <v>157</v>
      </c>
      <c r="E1642" t="s">
        <v>158</v>
      </c>
      <c r="F1642" t="s">
        <v>160</v>
      </c>
      <c r="G1642" t="s">
        <v>161</v>
      </c>
      <c r="H1642" t="s">
        <v>25</v>
      </c>
      <c r="I1642">
        <v>5</v>
      </c>
      <c r="J1642">
        <v>178</v>
      </c>
      <c r="K1642">
        <v>140417</v>
      </c>
      <c r="L1642">
        <v>14</v>
      </c>
      <c r="M1642">
        <v>4</v>
      </c>
      <c r="N1642">
        <v>2017</v>
      </c>
      <c r="O1642" t="s">
        <v>162</v>
      </c>
      <c r="P1642">
        <v>23</v>
      </c>
      <c r="Q1642" t="s">
        <v>61</v>
      </c>
      <c r="R1642">
        <v>1</v>
      </c>
      <c r="S1642">
        <v>20</v>
      </c>
      <c r="T1642">
        <v>1.8800000000000001E-2</v>
      </c>
      <c r="U1642">
        <v>2.9729999999999999</v>
      </c>
      <c r="V1642">
        <f t="shared" si="25"/>
        <v>138.71391408447636</v>
      </c>
      <c r="Y1642" t="str">
        <f>VLOOKUP(Q1642,'Lista spp'!A:H,8,FALSE)</f>
        <v>mcar</v>
      </c>
    </row>
    <row r="1643" spans="1:25" x14ac:dyDescent="0.25">
      <c r="A1643" t="s">
        <v>165</v>
      </c>
      <c r="B1643" t="s">
        <v>1034</v>
      </c>
      <c r="C1643" t="s">
        <v>19</v>
      </c>
      <c r="D1643" t="s">
        <v>157</v>
      </c>
      <c r="E1643" t="s">
        <v>158</v>
      </c>
      <c r="F1643" t="s">
        <v>160</v>
      </c>
      <c r="G1643" t="s">
        <v>161</v>
      </c>
      <c r="H1643" t="s">
        <v>25</v>
      </c>
      <c r="I1643">
        <v>5</v>
      </c>
      <c r="J1643">
        <v>178</v>
      </c>
      <c r="K1643">
        <v>140417</v>
      </c>
      <c r="L1643">
        <v>14</v>
      </c>
      <c r="M1643">
        <v>4</v>
      </c>
      <c r="N1643">
        <v>2017</v>
      </c>
      <c r="O1643" t="s">
        <v>162</v>
      </c>
      <c r="P1643">
        <v>23</v>
      </c>
      <c r="Q1643" t="s">
        <v>61</v>
      </c>
      <c r="R1643">
        <v>1</v>
      </c>
      <c r="S1643">
        <v>15</v>
      </c>
      <c r="T1643">
        <v>1.8800000000000001E-2</v>
      </c>
      <c r="U1643">
        <v>2.9729999999999999</v>
      </c>
      <c r="V1643">
        <f t="shared" si="25"/>
        <v>58.976251075710778</v>
      </c>
      <c r="Y1643" t="str">
        <f>VLOOKUP(Q1643,'Lista spp'!A:H,8,FALSE)</f>
        <v>mcar</v>
      </c>
    </row>
    <row r="1644" spans="1:25" x14ac:dyDescent="0.25">
      <c r="A1644" t="s">
        <v>165</v>
      </c>
      <c r="B1644" t="s">
        <v>1034</v>
      </c>
      <c r="C1644" t="s">
        <v>19</v>
      </c>
      <c r="D1644" t="s">
        <v>157</v>
      </c>
      <c r="E1644" t="s">
        <v>158</v>
      </c>
      <c r="F1644" t="s">
        <v>160</v>
      </c>
      <c r="G1644" t="s">
        <v>161</v>
      </c>
      <c r="H1644" t="s">
        <v>25</v>
      </c>
      <c r="I1644">
        <v>5</v>
      </c>
      <c r="J1644">
        <v>178</v>
      </c>
      <c r="K1644">
        <v>140417</v>
      </c>
      <c r="L1644">
        <v>14</v>
      </c>
      <c r="M1644">
        <v>4</v>
      </c>
      <c r="N1644">
        <v>2017</v>
      </c>
      <c r="O1644" t="s">
        <v>162</v>
      </c>
      <c r="P1644">
        <v>23</v>
      </c>
      <c r="Q1644" t="s">
        <v>61</v>
      </c>
      <c r="R1644">
        <v>1</v>
      </c>
      <c r="S1644">
        <v>10</v>
      </c>
      <c r="T1644">
        <v>1.8800000000000001E-2</v>
      </c>
      <c r="U1644">
        <v>2.9729999999999999</v>
      </c>
      <c r="V1644">
        <f t="shared" si="25"/>
        <v>17.666798238615197</v>
      </c>
      <c r="Y1644" t="str">
        <f>VLOOKUP(Q1644,'Lista spp'!A:H,8,FALSE)</f>
        <v>mcar</v>
      </c>
    </row>
    <row r="1645" spans="1:25" x14ac:dyDescent="0.25">
      <c r="A1645" t="s">
        <v>165</v>
      </c>
      <c r="B1645" t="s">
        <v>1034</v>
      </c>
      <c r="C1645" t="s">
        <v>19</v>
      </c>
      <c r="D1645" t="s">
        <v>157</v>
      </c>
      <c r="E1645" t="s">
        <v>158</v>
      </c>
      <c r="F1645" t="s">
        <v>160</v>
      </c>
      <c r="G1645" t="s">
        <v>161</v>
      </c>
      <c r="H1645" t="s">
        <v>25</v>
      </c>
      <c r="I1645">
        <v>5</v>
      </c>
      <c r="J1645">
        <v>178</v>
      </c>
      <c r="K1645">
        <v>140417</v>
      </c>
      <c r="L1645">
        <v>14</v>
      </c>
      <c r="M1645">
        <v>4</v>
      </c>
      <c r="N1645">
        <v>2017</v>
      </c>
      <c r="O1645" t="s">
        <v>162</v>
      </c>
      <c r="P1645">
        <v>23</v>
      </c>
      <c r="Q1645" t="s">
        <v>117</v>
      </c>
      <c r="R1645">
        <v>5</v>
      </c>
      <c r="S1645">
        <v>25</v>
      </c>
      <c r="T1645">
        <v>3.2800000000000003E-2</v>
      </c>
      <c r="U1645">
        <v>2.8119999999999998</v>
      </c>
      <c r="V1645">
        <f t="shared" si="25"/>
        <v>1399.1077183414009</v>
      </c>
      <c r="Y1645" t="str">
        <f>VLOOKUP(Q1645,'Lista spp'!A:H,8,FALSE)</f>
        <v>mcar</v>
      </c>
    </row>
    <row r="1646" spans="1:25" x14ac:dyDescent="0.25">
      <c r="A1646" t="s">
        <v>165</v>
      </c>
      <c r="B1646" t="s">
        <v>1034</v>
      </c>
      <c r="C1646" t="s">
        <v>19</v>
      </c>
      <c r="D1646" t="s">
        <v>157</v>
      </c>
      <c r="E1646" t="s">
        <v>158</v>
      </c>
      <c r="F1646" t="s">
        <v>160</v>
      </c>
      <c r="G1646" t="s">
        <v>161</v>
      </c>
      <c r="H1646" t="s">
        <v>25</v>
      </c>
      <c r="I1646">
        <v>5</v>
      </c>
      <c r="J1646">
        <v>178</v>
      </c>
      <c r="K1646">
        <v>140417</v>
      </c>
      <c r="L1646">
        <v>14</v>
      </c>
      <c r="M1646">
        <v>4</v>
      </c>
      <c r="N1646">
        <v>2017</v>
      </c>
      <c r="O1646" t="s">
        <v>162</v>
      </c>
      <c r="P1646">
        <v>23</v>
      </c>
      <c r="Q1646" t="s">
        <v>297</v>
      </c>
      <c r="R1646">
        <v>1</v>
      </c>
      <c r="S1646">
        <v>20</v>
      </c>
      <c r="T1646">
        <v>1.0699999999999999E-2</v>
      </c>
      <c r="U1646">
        <v>3.2</v>
      </c>
      <c r="V1646">
        <f t="shared" si="25"/>
        <v>155.84029577903246</v>
      </c>
      <c r="Y1646" t="str">
        <f>VLOOKUP(Q1646,'Lista spp'!A:H,8,FALSE)</f>
        <v>minv</v>
      </c>
    </row>
    <row r="1647" spans="1:25" x14ac:dyDescent="0.25">
      <c r="A1647" t="s">
        <v>165</v>
      </c>
      <c r="B1647" t="s">
        <v>1034</v>
      </c>
      <c r="C1647" t="s">
        <v>19</v>
      </c>
      <c r="D1647" t="s">
        <v>157</v>
      </c>
      <c r="E1647" t="s">
        <v>158</v>
      </c>
      <c r="F1647" t="s">
        <v>160</v>
      </c>
      <c r="G1647" t="s">
        <v>161</v>
      </c>
      <c r="H1647" t="s">
        <v>25</v>
      </c>
      <c r="I1647">
        <v>5</v>
      </c>
      <c r="J1647">
        <v>178</v>
      </c>
      <c r="K1647">
        <v>140417</v>
      </c>
      <c r="L1647">
        <v>14</v>
      </c>
      <c r="M1647">
        <v>4</v>
      </c>
      <c r="N1647">
        <v>2017</v>
      </c>
      <c r="O1647" t="s">
        <v>162</v>
      </c>
      <c r="P1647">
        <v>23</v>
      </c>
      <c r="Q1647" t="s">
        <v>301</v>
      </c>
      <c r="R1647">
        <v>2</v>
      </c>
      <c r="S1647">
        <v>12</v>
      </c>
      <c r="T1647">
        <v>1.95E-2</v>
      </c>
      <c r="U1647">
        <v>3.11</v>
      </c>
      <c r="V1647">
        <f t="shared" si="25"/>
        <v>88.57645239714428</v>
      </c>
      <c r="Y1647" t="str">
        <f>VLOOKUP(Q1647,'Lista spp'!A:H,8,FALSE)</f>
        <v>minv</v>
      </c>
    </row>
    <row r="1648" spans="1:25" x14ac:dyDescent="0.25">
      <c r="A1648" t="s">
        <v>165</v>
      </c>
      <c r="B1648" t="s">
        <v>1034</v>
      </c>
      <c r="C1648" t="s">
        <v>19</v>
      </c>
      <c r="D1648" t="s">
        <v>157</v>
      </c>
      <c r="E1648" t="s">
        <v>158</v>
      </c>
      <c r="F1648" t="s">
        <v>160</v>
      </c>
      <c r="G1648" t="s">
        <v>161</v>
      </c>
      <c r="H1648" t="s">
        <v>25</v>
      </c>
      <c r="I1648">
        <v>5</v>
      </c>
      <c r="J1648">
        <v>178</v>
      </c>
      <c r="K1648">
        <v>140417</v>
      </c>
      <c r="L1648">
        <v>14</v>
      </c>
      <c r="M1648">
        <v>4</v>
      </c>
      <c r="N1648">
        <v>2017</v>
      </c>
      <c r="O1648" t="s">
        <v>162</v>
      </c>
      <c r="P1648">
        <v>23</v>
      </c>
      <c r="Q1648" t="s">
        <v>431</v>
      </c>
      <c r="R1648">
        <v>10</v>
      </c>
      <c r="S1648">
        <v>4</v>
      </c>
      <c r="T1648">
        <v>1.66E-2</v>
      </c>
      <c r="U1648">
        <v>3.07</v>
      </c>
      <c r="V1648">
        <f t="shared" si="25"/>
        <v>11.706639951073111</v>
      </c>
      <c r="Y1648" t="str">
        <f>VLOOKUP(Q1648,'Lista spp'!A:H,8,FALSE)</f>
        <v>dpla</v>
      </c>
    </row>
    <row r="1649" spans="1:25" x14ac:dyDescent="0.25">
      <c r="A1649" t="s">
        <v>165</v>
      </c>
      <c r="B1649" t="s">
        <v>1034</v>
      </c>
      <c r="C1649" t="s">
        <v>19</v>
      </c>
      <c r="D1649" t="s">
        <v>157</v>
      </c>
      <c r="E1649" t="s">
        <v>158</v>
      </c>
      <c r="F1649" t="s">
        <v>160</v>
      </c>
      <c r="G1649" t="s">
        <v>161</v>
      </c>
      <c r="H1649" t="s">
        <v>25</v>
      </c>
      <c r="I1649">
        <v>5</v>
      </c>
      <c r="J1649">
        <v>178</v>
      </c>
      <c r="K1649">
        <v>140417</v>
      </c>
      <c r="L1649">
        <v>14</v>
      </c>
      <c r="M1649">
        <v>4</v>
      </c>
      <c r="N1649">
        <v>2017</v>
      </c>
      <c r="O1649" t="s">
        <v>162</v>
      </c>
      <c r="P1649">
        <v>23</v>
      </c>
      <c r="Q1649" t="s">
        <v>431</v>
      </c>
      <c r="R1649">
        <v>6</v>
      </c>
      <c r="S1649">
        <v>5</v>
      </c>
      <c r="T1649">
        <v>1.66E-2</v>
      </c>
      <c r="U1649">
        <v>3.07</v>
      </c>
      <c r="V1649">
        <f t="shared" si="25"/>
        <v>13.93468808032166</v>
      </c>
      <c r="Y1649" t="str">
        <f>VLOOKUP(Q1649,'Lista spp'!A:H,8,FALSE)</f>
        <v>dpla</v>
      </c>
    </row>
    <row r="1650" spans="1:25" x14ac:dyDescent="0.25">
      <c r="A1650" t="s">
        <v>165</v>
      </c>
      <c r="B1650" t="s">
        <v>1034</v>
      </c>
      <c r="C1650" t="s">
        <v>19</v>
      </c>
      <c r="D1650" t="s">
        <v>157</v>
      </c>
      <c r="E1650" t="s">
        <v>158</v>
      </c>
      <c r="F1650" t="s">
        <v>160</v>
      </c>
      <c r="G1650" t="s">
        <v>161</v>
      </c>
      <c r="H1650" t="s">
        <v>25</v>
      </c>
      <c r="I1650">
        <v>5</v>
      </c>
      <c r="J1650">
        <v>178</v>
      </c>
      <c r="K1650">
        <v>140417</v>
      </c>
      <c r="L1650">
        <v>14</v>
      </c>
      <c r="M1650">
        <v>4</v>
      </c>
      <c r="N1650">
        <v>2017</v>
      </c>
      <c r="O1650" t="s">
        <v>162</v>
      </c>
      <c r="P1650">
        <v>23</v>
      </c>
      <c r="Q1650" t="s">
        <v>515</v>
      </c>
      <c r="R1650">
        <v>2</v>
      </c>
      <c r="S1650">
        <v>18</v>
      </c>
      <c r="T1650">
        <v>2.4E-2</v>
      </c>
      <c r="U1650">
        <v>2.93</v>
      </c>
      <c r="V1650">
        <f t="shared" si="25"/>
        <v>228.65972525321436</v>
      </c>
      <c r="Y1650" t="str">
        <f>VLOOKUP(Q1650,'Lista spp'!A:H,8,FALSE)</f>
        <v>scrp</v>
      </c>
    </row>
    <row r="1651" spans="1:25" x14ac:dyDescent="0.25">
      <c r="A1651" t="s">
        <v>165</v>
      </c>
      <c r="B1651" t="s">
        <v>1034</v>
      </c>
      <c r="C1651" t="s">
        <v>19</v>
      </c>
      <c r="D1651" t="s">
        <v>157</v>
      </c>
      <c r="E1651" t="s">
        <v>158</v>
      </c>
      <c r="F1651" t="s">
        <v>160</v>
      </c>
      <c r="G1651" t="s">
        <v>161</v>
      </c>
      <c r="H1651" t="s">
        <v>25</v>
      </c>
      <c r="I1651">
        <v>5</v>
      </c>
      <c r="J1651">
        <v>178</v>
      </c>
      <c r="K1651">
        <v>140417</v>
      </c>
      <c r="L1651">
        <v>14</v>
      </c>
      <c r="M1651">
        <v>4</v>
      </c>
      <c r="N1651">
        <v>2017</v>
      </c>
      <c r="O1651" t="s">
        <v>162</v>
      </c>
      <c r="P1651">
        <v>23</v>
      </c>
      <c r="Q1651" t="s">
        <v>445</v>
      </c>
      <c r="R1651">
        <v>1</v>
      </c>
      <c r="S1651">
        <v>30</v>
      </c>
      <c r="T1651">
        <v>1.44E-2</v>
      </c>
      <c r="U1651">
        <v>3.1</v>
      </c>
      <c r="V1651">
        <f t="shared" si="25"/>
        <v>546.30903333684159</v>
      </c>
      <c r="W1651" t="s">
        <v>432</v>
      </c>
      <c r="Y1651" t="str">
        <f>VLOOKUP(Q1651,'Lista spp'!A:H,8,FALSE)</f>
        <v>scrp</v>
      </c>
    </row>
    <row r="1652" spans="1:25" x14ac:dyDescent="0.25">
      <c r="A1652" t="s">
        <v>165</v>
      </c>
      <c r="B1652" t="s">
        <v>1034</v>
      </c>
      <c r="C1652" t="s">
        <v>19</v>
      </c>
      <c r="D1652" t="s">
        <v>157</v>
      </c>
      <c r="E1652" t="s">
        <v>158</v>
      </c>
      <c r="F1652" t="s">
        <v>160</v>
      </c>
      <c r="G1652" t="s">
        <v>161</v>
      </c>
      <c r="H1652" t="s">
        <v>25</v>
      </c>
      <c r="I1652">
        <v>5</v>
      </c>
      <c r="J1652">
        <v>178</v>
      </c>
      <c r="K1652">
        <v>140417</v>
      </c>
      <c r="L1652">
        <v>14</v>
      </c>
      <c r="M1652">
        <v>4</v>
      </c>
      <c r="N1652">
        <v>2017</v>
      </c>
      <c r="O1652" t="s">
        <v>162</v>
      </c>
      <c r="P1652">
        <v>23</v>
      </c>
      <c r="Q1652" t="s">
        <v>627</v>
      </c>
      <c r="R1652">
        <v>2</v>
      </c>
      <c r="S1652">
        <v>6</v>
      </c>
      <c r="T1652">
        <v>1.9300000000000001E-2</v>
      </c>
      <c r="U1652">
        <v>2.96</v>
      </c>
      <c r="V1652">
        <f t="shared" si="25"/>
        <v>7.760952149947947</v>
      </c>
      <c r="Y1652" t="str">
        <f>VLOOKUP(Q1652,'Lista spp'!A:H,8,FALSE)</f>
        <v>dpla</v>
      </c>
    </row>
    <row r="1653" spans="1:25" x14ac:dyDescent="0.25">
      <c r="A1653" t="s">
        <v>346</v>
      </c>
      <c r="B1653" t="s">
        <v>1040</v>
      </c>
      <c r="C1653" t="s">
        <v>19</v>
      </c>
      <c r="D1653" t="s">
        <v>166</v>
      </c>
      <c r="E1653" t="s">
        <v>167</v>
      </c>
      <c r="F1653" t="s">
        <v>169</v>
      </c>
      <c r="G1653" t="s">
        <v>170</v>
      </c>
      <c r="H1653" t="s">
        <v>25</v>
      </c>
      <c r="I1653">
        <v>1</v>
      </c>
      <c r="J1653">
        <v>179</v>
      </c>
      <c r="K1653">
        <v>220417</v>
      </c>
      <c r="L1653">
        <v>22</v>
      </c>
      <c r="M1653">
        <v>4</v>
      </c>
      <c r="N1653">
        <v>2017</v>
      </c>
      <c r="O1653" t="s">
        <v>171</v>
      </c>
      <c r="P1653">
        <v>12</v>
      </c>
      <c r="Q1653" t="s">
        <v>301</v>
      </c>
      <c r="R1653">
        <v>1</v>
      </c>
      <c r="S1653">
        <v>20</v>
      </c>
      <c r="T1653">
        <v>1.95E-2</v>
      </c>
      <c r="U1653">
        <v>3.11</v>
      </c>
      <c r="V1653">
        <f t="shared" si="25"/>
        <v>216.88918552881822</v>
      </c>
      <c r="Y1653" t="str">
        <f>VLOOKUP(Q1653,'Lista spp'!A:H,8,FALSE)</f>
        <v>minv</v>
      </c>
    </row>
    <row r="1654" spans="1:25" x14ac:dyDescent="0.25">
      <c r="A1654" t="s">
        <v>346</v>
      </c>
      <c r="B1654" t="s">
        <v>1040</v>
      </c>
      <c r="C1654" t="s">
        <v>19</v>
      </c>
      <c r="D1654" t="s">
        <v>166</v>
      </c>
      <c r="E1654" t="s">
        <v>167</v>
      </c>
      <c r="F1654" t="s">
        <v>169</v>
      </c>
      <c r="G1654" t="s">
        <v>170</v>
      </c>
      <c r="H1654" t="s">
        <v>25</v>
      </c>
      <c r="I1654">
        <v>1</v>
      </c>
      <c r="J1654">
        <v>179</v>
      </c>
      <c r="K1654">
        <v>220417</v>
      </c>
      <c r="L1654">
        <v>22</v>
      </c>
      <c r="M1654">
        <v>4</v>
      </c>
      <c r="N1654">
        <v>2017</v>
      </c>
      <c r="O1654" t="s">
        <v>171</v>
      </c>
      <c r="P1654">
        <v>12</v>
      </c>
      <c r="Q1654" t="s">
        <v>295</v>
      </c>
      <c r="R1654">
        <v>2</v>
      </c>
      <c r="S1654">
        <v>12</v>
      </c>
      <c r="T1654">
        <v>9.2800000000000001E-3</v>
      </c>
      <c r="U1654">
        <v>3.07</v>
      </c>
      <c r="V1654">
        <f t="shared" si="25"/>
        <v>38.164923592778791</v>
      </c>
      <c r="Y1654" t="str">
        <f>VLOOKUP(Q1654,'Lista spp'!A:H,8,FALSE)</f>
        <v>minv</v>
      </c>
    </row>
    <row r="1655" spans="1:25" x14ac:dyDescent="0.25">
      <c r="A1655" t="s">
        <v>346</v>
      </c>
      <c r="B1655" t="s">
        <v>1040</v>
      </c>
      <c r="C1655" t="s">
        <v>19</v>
      </c>
      <c r="D1655" t="s">
        <v>166</v>
      </c>
      <c r="E1655" t="s">
        <v>167</v>
      </c>
      <c r="F1655" t="s">
        <v>169</v>
      </c>
      <c r="G1655" t="s">
        <v>170</v>
      </c>
      <c r="H1655" t="s">
        <v>25</v>
      </c>
      <c r="I1655">
        <v>1</v>
      </c>
      <c r="J1655">
        <v>179</v>
      </c>
      <c r="K1655">
        <v>220417</v>
      </c>
      <c r="L1655">
        <v>22</v>
      </c>
      <c r="M1655">
        <v>4</v>
      </c>
      <c r="N1655">
        <v>2017</v>
      </c>
      <c r="O1655" t="s">
        <v>171</v>
      </c>
      <c r="P1655">
        <v>12</v>
      </c>
      <c r="Q1655" t="s">
        <v>315</v>
      </c>
      <c r="R1655">
        <v>2</v>
      </c>
      <c r="S1655">
        <v>17</v>
      </c>
      <c r="T1655">
        <v>8.6999999999999994E-3</v>
      </c>
      <c r="U1655">
        <v>3.1440000000000001</v>
      </c>
      <c r="V1655">
        <f t="shared" si="25"/>
        <v>128.55253853266248</v>
      </c>
      <c r="Y1655" t="str">
        <f>VLOOKUP(Q1655,'Lista spp'!A:H,8,FALSE)</f>
        <v>minv</v>
      </c>
    </row>
    <row r="1656" spans="1:25" x14ac:dyDescent="0.25">
      <c r="A1656" t="s">
        <v>346</v>
      </c>
      <c r="B1656" t="s">
        <v>1040</v>
      </c>
      <c r="C1656" t="s">
        <v>19</v>
      </c>
      <c r="D1656" t="s">
        <v>166</v>
      </c>
      <c r="E1656" t="s">
        <v>167</v>
      </c>
      <c r="F1656" t="s">
        <v>169</v>
      </c>
      <c r="G1656" t="s">
        <v>170</v>
      </c>
      <c r="H1656" t="s">
        <v>25</v>
      </c>
      <c r="I1656">
        <v>1</v>
      </c>
      <c r="J1656">
        <v>179</v>
      </c>
      <c r="K1656">
        <v>220417</v>
      </c>
      <c r="L1656">
        <v>22</v>
      </c>
      <c r="M1656">
        <v>4</v>
      </c>
      <c r="N1656">
        <v>2017</v>
      </c>
      <c r="O1656" t="s">
        <v>171</v>
      </c>
      <c r="P1656">
        <v>12</v>
      </c>
      <c r="Q1656" t="s">
        <v>307</v>
      </c>
      <c r="R1656">
        <v>1</v>
      </c>
      <c r="S1656">
        <v>18</v>
      </c>
      <c r="T1656">
        <v>1.01E-2</v>
      </c>
      <c r="U1656">
        <v>3.0813000000000001</v>
      </c>
      <c r="V1656">
        <f t="shared" si="25"/>
        <v>74.506222282663487</v>
      </c>
      <c r="Y1656" t="str">
        <f>VLOOKUP(Q1656,'Lista spp'!A:H,8,FALSE)</f>
        <v>minv</v>
      </c>
    </row>
    <row r="1657" spans="1:25" x14ac:dyDescent="0.25">
      <c r="A1657" t="s">
        <v>346</v>
      </c>
      <c r="B1657" t="s">
        <v>1040</v>
      </c>
      <c r="C1657" t="s">
        <v>19</v>
      </c>
      <c r="D1657" t="s">
        <v>166</v>
      </c>
      <c r="E1657" t="s">
        <v>167</v>
      </c>
      <c r="F1657" t="s">
        <v>169</v>
      </c>
      <c r="G1657" t="s">
        <v>170</v>
      </c>
      <c r="H1657" t="s">
        <v>25</v>
      </c>
      <c r="I1657">
        <v>1</v>
      </c>
      <c r="J1657">
        <v>179</v>
      </c>
      <c r="K1657">
        <v>220417</v>
      </c>
      <c r="L1657">
        <v>22</v>
      </c>
      <c r="M1657">
        <v>4</v>
      </c>
      <c r="N1657">
        <v>2017</v>
      </c>
      <c r="O1657" t="s">
        <v>171</v>
      </c>
      <c r="P1657">
        <v>12</v>
      </c>
      <c r="Q1657" t="s">
        <v>302</v>
      </c>
      <c r="R1657">
        <v>1</v>
      </c>
      <c r="S1657">
        <v>23</v>
      </c>
      <c r="T1657">
        <v>1.21E-2</v>
      </c>
      <c r="U1657">
        <v>3.1469999999999998</v>
      </c>
      <c r="V1657">
        <f t="shared" si="25"/>
        <v>233.42258284519394</v>
      </c>
      <c r="Y1657" t="str">
        <f>VLOOKUP(Q1657,'Lista spp'!A:H,8,FALSE)</f>
        <v>minv</v>
      </c>
    </row>
    <row r="1658" spans="1:25" x14ac:dyDescent="0.25">
      <c r="A1658" t="s">
        <v>346</v>
      </c>
      <c r="B1658" t="s">
        <v>1040</v>
      </c>
      <c r="C1658" t="s">
        <v>19</v>
      </c>
      <c r="D1658" t="s">
        <v>166</v>
      </c>
      <c r="E1658" t="s">
        <v>167</v>
      </c>
      <c r="F1658" t="s">
        <v>169</v>
      </c>
      <c r="G1658" t="s">
        <v>170</v>
      </c>
      <c r="H1658" t="s">
        <v>25</v>
      </c>
      <c r="I1658">
        <v>1</v>
      </c>
      <c r="J1658">
        <v>179</v>
      </c>
      <c r="K1658">
        <v>220417</v>
      </c>
      <c r="L1658">
        <v>22</v>
      </c>
      <c r="M1658">
        <v>4</v>
      </c>
      <c r="N1658">
        <v>2017</v>
      </c>
      <c r="O1658" t="s">
        <v>171</v>
      </c>
      <c r="P1658">
        <v>12</v>
      </c>
      <c r="Q1658" t="s">
        <v>297</v>
      </c>
      <c r="R1658">
        <v>1</v>
      </c>
      <c r="S1658">
        <v>18</v>
      </c>
      <c r="T1658">
        <v>1.0699999999999999E-2</v>
      </c>
      <c r="U1658">
        <v>3.2</v>
      </c>
      <c r="V1658">
        <f t="shared" si="25"/>
        <v>111.23867162297771</v>
      </c>
      <c r="Y1658" t="str">
        <f>VLOOKUP(Q1658,'Lista spp'!A:H,8,FALSE)</f>
        <v>minv</v>
      </c>
    </row>
    <row r="1659" spans="1:25" x14ac:dyDescent="0.25">
      <c r="A1659" t="s">
        <v>346</v>
      </c>
      <c r="B1659" t="s">
        <v>1040</v>
      </c>
      <c r="C1659" t="s">
        <v>19</v>
      </c>
      <c r="D1659" t="s">
        <v>166</v>
      </c>
      <c r="E1659" t="s">
        <v>167</v>
      </c>
      <c r="F1659" t="s">
        <v>169</v>
      </c>
      <c r="G1659" t="s">
        <v>170</v>
      </c>
      <c r="H1659" t="s">
        <v>25</v>
      </c>
      <c r="I1659">
        <v>1</v>
      </c>
      <c r="J1659">
        <v>179</v>
      </c>
      <c r="K1659">
        <v>220417</v>
      </c>
      <c r="L1659">
        <v>22</v>
      </c>
      <c r="M1659">
        <v>4</v>
      </c>
      <c r="N1659">
        <v>2017</v>
      </c>
      <c r="O1659" t="s">
        <v>171</v>
      </c>
      <c r="P1659">
        <v>12</v>
      </c>
      <c r="Q1659" t="s">
        <v>431</v>
      </c>
      <c r="R1659">
        <v>1</v>
      </c>
      <c r="S1659">
        <v>7</v>
      </c>
      <c r="T1659">
        <v>1.66E-2</v>
      </c>
      <c r="U1659">
        <v>3.07</v>
      </c>
      <c r="V1659">
        <f t="shared" si="25"/>
        <v>6.5246778084883275</v>
      </c>
      <c r="Y1659" t="str">
        <f>VLOOKUP(Q1659,'Lista spp'!A:H,8,FALSE)</f>
        <v>dpla</v>
      </c>
    </row>
    <row r="1660" spans="1:25" x14ac:dyDescent="0.25">
      <c r="A1660" t="s">
        <v>346</v>
      </c>
      <c r="B1660" t="s">
        <v>1040</v>
      </c>
      <c r="C1660" t="s">
        <v>19</v>
      </c>
      <c r="D1660" t="s">
        <v>166</v>
      </c>
      <c r="E1660" t="s">
        <v>167</v>
      </c>
      <c r="F1660" t="s">
        <v>169</v>
      </c>
      <c r="G1660" t="s">
        <v>170</v>
      </c>
      <c r="H1660" t="s">
        <v>25</v>
      </c>
      <c r="I1660">
        <v>1</v>
      </c>
      <c r="J1660">
        <v>179</v>
      </c>
      <c r="K1660">
        <v>220417</v>
      </c>
      <c r="L1660">
        <v>22</v>
      </c>
      <c r="M1660">
        <v>4</v>
      </c>
      <c r="N1660">
        <v>2017</v>
      </c>
      <c r="O1660" t="s">
        <v>171</v>
      </c>
      <c r="P1660">
        <v>12</v>
      </c>
      <c r="Q1660" t="s">
        <v>431</v>
      </c>
      <c r="R1660">
        <v>1</v>
      </c>
      <c r="S1660">
        <v>15</v>
      </c>
      <c r="T1660">
        <v>1.66E-2</v>
      </c>
      <c r="U1660">
        <v>3.07</v>
      </c>
      <c r="V1660">
        <f t="shared" si="25"/>
        <v>67.718644022102225</v>
      </c>
      <c r="W1660" t="s">
        <v>432</v>
      </c>
      <c r="Y1660" t="str">
        <f>VLOOKUP(Q1660,'Lista spp'!A:H,8,FALSE)</f>
        <v>dpla</v>
      </c>
    </row>
    <row r="1661" spans="1:25" x14ac:dyDescent="0.25">
      <c r="A1661" t="s">
        <v>346</v>
      </c>
      <c r="B1661" t="s">
        <v>1040</v>
      </c>
      <c r="C1661" t="s">
        <v>19</v>
      </c>
      <c r="D1661" t="s">
        <v>166</v>
      </c>
      <c r="E1661" t="s">
        <v>167</v>
      </c>
      <c r="F1661" t="s">
        <v>169</v>
      </c>
      <c r="G1661" t="s">
        <v>170</v>
      </c>
      <c r="H1661" t="s">
        <v>25</v>
      </c>
      <c r="I1661">
        <v>1</v>
      </c>
      <c r="J1661">
        <v>179</v>
      </c>
      <c r="K1661">
        <v>220417</v>
      </c>
      <c r="L1661">
        <v>22</v>
      </c>
      <c r="M1661">
        <v>4</v>
      </c>
      <c r="N1661">
        <v>2017</v>
      </c>
      <c r="O1661" t="s">
        <v>171</v>
      </c>
      <c r="P1661">
        <v>12</v>
      </c>
      <c r="Q1661" t="s">
        <v>515</v>
      </c>
      <c r="R1661">
        <v>1</v>
      </c>
      <c r="S1661">
        <v>20</v>
      </c>
      <c r="T1661">
        <v>2.4E-2</v>
      </c>
      <c r="U1661">
        <v>2.93</v>
      </c>
      <c r="V1661">
        <f t="shared" si="25"/>
        <v>155.67867586025395</v>
      </c>
      <c r="Y1661" t="str">
        <f>VLOOKUP(Q1661,'Lista spp'!A:H,8,FALSE)</f>
        <v>scrp</v>
      </c>
    </row>
    <row r="1662" spans="1:25" x14ac:dyDescent="0.25">
      <c r="A1662" t="s">
        <v>346</v>
      </c>
      <c r="B1662" t="s">
        <v>1040</v>
      </c>
      <c r="C1662" t="s">
        <v>19</v>
      </c>
      <c r="D1662" t="s">
        <v>166</v>
      </c>
      <c r="E1662" t="s">
        <v>167</v>
      </c>
      <c r="F1662" t="s">
        <v>169</v>
      </c>
      <c r="G1662" t="s">
        <v>170</v>
      </c>
      <c r="H1662" t="s">
        <v>25</v>
      </c>
      <c r="I1662">
        <v>1</v>
      </c>
      <c r="J1662">
        <v>179</v>
      </c>
      <c r="K1662">
        <v>220417</v>
      </c>
      <c r="L1662">
        <v>22</v>
      </c>
      <c r="M1662">
        <v>4</v>
      </c>
      <c r="N1662">
        <v>2017</v>
      </c>
      <c r="O1662" t="s">
        <v>171</v>
      </c>
      <c r="P1662">
        <v>12</v>
      </c>
      <c r="Q1662" t="s">
        <v>515</v>
      </c>
      <c r="R1662">
        <v>4</v>
      </c>
      <c r="S1662">
        <v>18</v>
      </c>
      <c r="T1662">
        <v>2.4E-2</v>
      </c>
      <c r="U1662">
        <v>2.93</v>
      </c>
      <c r="V1662">
        <f t="shared" si="25"/>
        <v>457.31945050642872</v>
      </c>
      <c r="Y1662" t="str">
        <f>VLOOKUP(Q1662,'Lista spp'!A:H,8,FALSE)</f>
        <v>scrp</v>
      </c>
    </row>
    <row r="1663" spans="1:25" x14ac:dyDescent="0.25">
      <c r="A1663" t="s">
        <v>346</v>
      </c>
      <c r="B1663" t="s">
        <v>1040</v>
      </c>
      <c r="C1663" t="s">
        <v>19</v>
      </c>
      <c r="D1663" t="s">
        <v>166</v>
      </c>
      <c r="E1663" t="s">
        <v>167</v>
      </c>
      <c r="F1663" t="s">
        <v>169</v>
      </c>
      <c r="G1663" t="s">
        <v>170</v>
      </c>
      <c r="H1663" t="s">
        <v>25</v>
      </c>
      <c r="I1663">
        <v>1</v>
      </c>
      <c r="J1663">
        <v>179</v>
      </c>
      <c r="K1663">
        <v>220417</v>
      </c>
      <c r="L1663">
        <v>22</v>
      </c>
      <c r="M1663">
        <v>4</v>
      </c>
      <c r="N1663">
        <v>2017</v>
      </c>
      <c r="O1663" t="s">
        <v>171</v>
      </c>
      <c r="P1663">
        <v>12</v>
      </c>
      <c r="Q1663" t="s">
        <v>448</v>
      </c>
      <c r="R1663">
        <v>1</v>
      </c>
      <c r="S1663">
        <v>30</v>
      </c>
      <c r="T1663">
        <v>1.7100000000000001E-2</v>
      </c>
      <c r="U1663">
        <v>3.2</v>
      </c>
      <c r="V1663">
        <f t="shared" si="25"/>
        <v>911.55761930993663</v>
      </c>
      <c r="W1663" t="s">
        <v>432</v>
      </c>
      <c r="Y1663" t="str">
        <f>VLOOKUP(Q1663,'Lista spp'!A:H,8,FALSE)</f>
        <v>scrp</v>
      </c>
    </row>
    <row r="1664" spans="1:25" x14ac:dyDescent="0.25">
      <c r="A1664" t="s">
        <v>346</v>
      </c>
      <c r="B1664" t="s">
        <v>1040</v>
      </c>
      <c r="C1664" t="s">
        <v>19</v>
      </c>
      <c r="D1664" t="s">
        <v>166</v>
      </c>
      <c r="E1664" t="s">
        <v>167</v>
      </c>
      <c r="F1664" t="s">
        <v>169</v>
      </c>
      <c r="G1664" t="s">
        <v>170</v>
      </c>
      <c r="H1664" t="s">
        <v>25</v>
      </c>
      <c r="I1664">
        <v>1</v>
      </c>
      <c r="J1664">
        <v>179</v>
      </c>
      <c r="K1664">
        <v>220417</v>
      </c>
      <c r="L1664">
        <v>22</v>
      </c>
      <c r="M1664">
        <v>4</v>
      </c>
      <c r="N1664">
        <v>2017</v>
      </c>
      <c r="O1664" t="s">
        <v>171</v>
      </c>
      <c r="P1664">
        <v>12</v>
      </c>
      <c r="Q1664" t="s">
        <v>469</v>
      </c>
      <c r="R1664">
        <v>1</v>
      </c>
      <c r="S1664">
        <v>20</v>
      </c>
      <c r="T1664">
        <v>2.1999999999999999E-2</v>
      </c>
      <c r="U1664">
        <v>2.95</v>
      </c>
      <c r="V1664">
        <f t="shared" si="25"/>
        <v>151.51693204238532</v>
      </c>
      <c r="W1664" t="s">
        <v>435</v>
      </c>
      <c r="Y1664" t="str">
        <f>VLOOKUP(Q1664,'Lista spp'!A:H,8,FALSE)</f>
        <v>scrp</v>
      </c>
    </row>
    <row r="1665" spans="1:25" x14ac:dyDescent="0.25">
      <c r="A1665" t="s">
        <v>346</v>
      </c>
      <c r="B1665" t="s">
        <v>1040</v>
      </c>
      <c r="C1665" t="s">
        <v>19</v>
      </c>
      <c r="D1665" t="s">
        <v>166</v>
      </c>
      <c r="E1665" t="s">
        <v>167</v>
      </c>
      <c r="F1665" t="s">
        <v>169</v>
      </c>
      <c r="G1665" t="s">
        <v>170</v>
      </c>
      <c r="H1665" t="s">
        <v>25</v>
      </c>
      <c r="I1665">
        <v>1</v>
      </c>
      <c r="J1665">
        <v>179</v>
      </c>
      <c r="K1665">
        <v>220417</v>
      </c>
      <c r="L1665">
        <v>22</v>
      </c>
      <c r="M1665">
        <v>4</v>
      </c>
      <c r="N1665">
        <v>2017</v>
      </c>
      <c r="O1665" t="s">
        <v>171</v>
      </c>
      <c r="P1665">
        <v>12</v>
      </c>
      <c r="Q1665" t="s">
        <v>456</v>
      </c>
      <c r="R1665">
        <v>1</v>
      </c>
      <c r="S1665">
        <v>23</v>
      </c>
      <c r="T1665">
        <v>2.0400000000000001E-2</v>
      </c>
      <c r="U1665">
        <v>3.1</v>
      </c>
      <c r="V1665">
        <f t="shared" si="25"/>
        <v>339.61468353851791</v>
      </c>
      <c r="W1665" t="s">
        <v>435</v>
      </c>
      <c r="Y1665" t="str">
        <f>VLOOKUP(Q1665,'Lista spp'!A:H,8,FALSE)</f>
        <v>scrp</v>
      </c>
    </row>
    <row r="1666" spans="1:25" x14ac:dyDescent="0.25">
      <c r="A1666" t="s">
        <v>346</v>
      </c>
      <c r="B1666" t="s">
        <v>1040</v>
      </c>
      <c r="C1666" t="s">
        <v>19</v>
      </c>
      <c r="D1666" t="s">
        <v>166</v>
      </c>
      <c r="E1666" t="s">
        <v>167</v>
      </c>
      <c r="F1666" t="s">
        <v>169</v>
      </c>
      <c r="G1666" t="s">
        <v>170</v>
      </c>
      <c r="H1666" t="s">
        <v>25</v>
      </c>
      <c r="I1666">
        <v>1</v>
      </c>
      <c r="J1666">
        <v>179</v>
      </c>
      <c r="K1666">
        <v>220417</v>
      </c>
      <c r="L1666">
        <v>22</v>
      </c>
      <c r="M1666">
        <v>4</v>
      </c>
      <c r="N1666">
        <v>2017</v>
      </c>
      <c r="O1666" t="s">
        <v>171</v>
      </c>
      <c r="P1666">
        <v>12</v>
      </c>
      <c r="Q1666" t="s">
        <v>621</v>
      </c>
      <c r="R1666">
        <v>1</v>
      </c>
      <c r="S1666">
        <v>25</v>
      </c>
      <c r="T1666">
        <v>3.3599999999999998E-2</v>
      </c>
      <c r="U1666">
        <v>2.9</v>
      </c>
      <c r="V1666">
        <f t="shared" ref="V1666:V1729" si="26">T1666*(S1666^U1666)*R1666</f>
        <v>380.50932343078978</v>
      </c>
      <c r="Y1666" t="str">
        <f>VLOOKUP(Q1666,'Lista spp'!A:H,8,FALSE)</f>
        <v>omni</v>
      </c>
    </row>
    <row r="1667" spans="1:25" x14ac:dyDescent="0.25">
      <c r="A1667" t="s">
        <v>346</v>
      </c>
      <c r="B1667" t="s">
        <v>1040</v>
      </c>
      <c r="C1667" t="s">
        <v>19</v>
      </c>
      <c r="D1667" t="s">
        <v>166</v>
      </c>
      <c r="E1667" t="s">
        <v>167</v>
      </c>
      <c r="F1667" t="s">
        <v>169</v>
      </c>
      <c r="G1667" t="s">
        <v>170</v>
      </c>
      <c r="H1667" t="s">
        <v>25</v>
      </c>
      <c r="I1667">
        <v>1</v>
      </c>
      <c r="J1667">
        <v>179</v>
      </c>
      <c r="K1667">
        <v>220417</v>
      </c>
      <c r="L1667">
        <v>22</v>
      </c>
      <c r="M1667">
        <v>4</v>
      </c>
      <c r="N1667">
        <v>2017</v>
      </c>
      <c r="O1667" t="s">
        <v>171</v>
      </c>
      <c r="P1667">
        <v>12</v>
      </c>
      <c r="Q1667" t="s">
        <v>627</v>
      </c>
      <c r="R1667">
        <v>4</v>
      </c>
      <c r="S1667">
        <v>6</v>
      </c>
      <c r="T1667">
        <v>1.9300000000000001E-2</v>
      </c>
      <c r="U1667">
        <v>2.96</v>
      </c>
      <c r="V1667">
        <f t="shared" si="26"/>
        <v>15.521904299895894</v>
      </c>
      <c r="Y1667" t="str">
        <f>VLOOKUP(Q1667,'Lista spp'!A:H,8,FALSE)</f>
        <v>dpla</v>
      </c>
    </row>
    <row r="1668" spans="1:25" x14ac:dyDescent="0.25">
      <c r="A1668" t="s">
        <v>168</v>
      </c>
      <c r="B1668" t="s">
        <v>1040</v>
      </c>
      <c r="C1668" t="s">
        <v>19</v>
      </c>
      <c r="D1668" t="s">
        <v>166</v>
      </c>
      <c r="E1668" t="s">
        <v>167</v>
      </c>
      <c r="F1668" t="s">
        <v>169</v>
      </c>
      <c r="G1668" t="s">
        <v>170</v>
      </c>
      <c r="H1668" t="s">
        <v>25</v>
      </c>
      <c r="I1668">
        <v>2</v>
      </c>
      <c r="J1668">
        <v>180</v>
      </c>
      <c r="K1668">
        <v>220417</v>
      </c>
      <c r="L1668">
        <v>22</v>
      </c>
      <c r="M1668">
        <v>4</v>
      </c>
      <c r="N1668">
        <v>2017</v>
      </c>
      <c r="O1668" t="s">
        <v>171</v>
      </c>
      <c r="P1668">
        <v>12</v>
      </c>
      <c r="Q1668" t="s">
        <v>61</v>
      </c>
      <c r="R1668">
        <v>1</v>
      </c>
      <c r="S1668">
        <v>10</v>
      </c>
      <c r="T1668">
        <v>1.8800000000000001E-2</v>
      </c>
      <c r="U1668">
        <v>2.9729999999999999</v>
      </c>
      <c r="V1668">
        <f t="shared" si="26"/>
        <v>17.666798238615197</v>
      </c>
      <c r="Y1668" t="str">
        <f>VLOOKUP(Q1668,'Lista spp'!A:H,8,FALSE)</f>
        <v>mcar</v>
      </c>
    </row>
    <row r="1669" spans="1:25" x14ac:dyDescent="0.25">
      <c r="A1669" t="s">
        <v>168</v>
      </c>
      <c r="B1669" t="s">
        <v>1040</v>
      </c>
      <c r="C1669" t="s">
        <v>19</v>
      </c>
      <c r="D1669" t="s">
        <v>166</v>
      </c>
      <c r="E1669" t="s">
        <v>167</v>
      </c>
      <c r="F1669" t="s">
        <v>169</v>
      </c>
      <c r="G1669" t="s">
        <v>170</v>
      </c>
      <c r="H1669" t="s">
        <v>25</v>
      </c>
      <c r="I1669">
        <v>2</v>
      </c>
      <c r="J1669">
        <v>180</v>
      </c>
      <c r="K1669">
        <v>220417</v>
      </c>
      <c r="L1669">
        <v>22</v>
      </c>
      <c r="M1669">
        <v>4</v>
      </c>
      <c r="N1669">
        <v>2017</v>
      </c>
      <c r="O1669" t="s">
        <v>171</v>
      </c>
      <c r="P1669">
        <v>12</v>
      </c>
      <c r="Q1669" t="s">
        <v>315</v>
      </c>
      <c r="R1669">
        <v>7</v>
      </c>
      <c r="S1669">
        <v>50</v>
      </c>
      <c r="T1669">
        <v>8.6999999999999994E-3</v>
      </c>
      <c r="U1669">
        <v>3.1440000000000001</v>
      </c>
      <c r="V1669">
        <f t="shared" si="26"/>
        <v>13371.464826627898</v>
      </c>
      <c r="Y1669" t="str">
        <f>VLOOKUP(Q1669,'Lista spp'!A:H,8,FALSE)</f>
        <v>minv</v>
      </c>
    </row>
    <row r="1670" spans="1:25" x14ac:dyDescent="0.25">
      <c r="A1670" t="s">
        <v>168</v>
      </c>
      <c r="B1670" t="s">
        <v>1040</v>
      </c>
      <c r="C1670" t="s">
        <v>19</v>
      </c>
      <c r="D1670" t="s">
        <v>166</v>
      </c>
      <c r="E1670" t="s">
        <v>167</v>
      </c>
      <c r="F1670" t="s">
        <v>169</v>
      </c>
      <c r="G1670" t="s">
        <v>170</v>
      </c>
      <c r="H1670" t="s">
        <v>25</v>
      </c>
      <c r="I1670">
        <v>2</v>
      </c>
      <c r="J1670">
        <v>180</v>
      </c>
      <c r="K1670">
        <v>220417</v>
      </c>
      <c r="L1670">
        <v>22</v>
      </c>
      <c r="M1670">
        <v>4</v>
      </c>
      <c r="N1670">
        <v>2017</v>
      </c>
      <c r="O1670" t="s">
        <v>171</v>
      </c>
      <c r="P1670">
        <v>12</v>
      </c>
      <c r="Q1670" t="s">
        <v>305</v>
      </c>
      <c r="R1670">
        <v>1</v>
      </c>
      <c r="S1670">
        <v>12</v>
      </c>
      <c r="T1670">
        <v>1.4800000000000001E-2</v>
      </c>
      <c r="U1670">
        <v>3.1669999999999998</v>
      </c>
      <c r="V1670">
        <f t="shared" si="26"/>
        <v>38.728325666249653</v>
      </c>
      <c r="Y1670" t="str">
        <f>VLOOKUP(Q1670,'Lista spp'!A:H,8,FALSE)</f>
        <v>minv</v>
      </c>
    </row>
    <row r="1671" spans="1:25" x14ac:dyDescent="0.25">
      <c r="A1671" t="s">
        <v>168</v>
      </c>
      <c r="B1671" t="s">
        <v>1040</v>
      </c>
      <c r="C1671" t="s">
        <v>19</v>
      </c>
      <c r="D1671" t="s">
        <v>166</v>
      </c>
      <c r="E1671" t="s">
        <v>167</v>
      </c>
      <c r="F1671" t="s">
        <v>169</v>
      </c>
      <c r="G1671" t="s">
        <v>170</v>
      </c>
      <c r="H1671" t="s">
        <v>25</v>
      </c>
      <c r="I1671">
        <v>2</v>
      </c>
      <c r="J1671">
        <v>180</v>
      </c>
      <c r="K1671">
        <v>220417</v>
      </c>
      <c r="L1671">
        <v>22</v>
      </c>
      <c r="M1671">
        <v>4</v>
      </c>
      <c r="N1671">
        <v>2017</v>
      </c>
      <c r="O1671" t="s">
        <v>171</v>
      </c>
      <c r="P1671">
        <v>12</v>
      </c>
      <c r="Q1671" t="s">
        <v>301</v>
      </c>
      <c r="R1671">
        <v>1</v>
      </c>
      <c r="S1671">
        <v>20</v>
      </c>
      <c r="T1671">
        <v>1.95E-2</v>
      </c>
      <c r="U1671">
        <v>3.11</v>
      </c>
      <c r="V1671">
        <f t="shared" si="26"/>
        <v>216.88918552881822</v>
      </c>
      <c r="Y1671" t="str">
        <f>VLOOKUP(Q1671,'Lista spp'!A:H,8,FALSE)</f>
        <v>minv</v>
      </c>
    </row>
    <row r="1672" spans="1:25" x14ac:dyDescent="0.25">
      <c r="A1672" t="s">
        <v>168</v>
      </c>
      <c r="B1672" t="s">
        <v>1040</v>
      </c>
      <c r="C1672" t="s">
        <v>19</v>
      </c>
      <c r="D1672" t="s">
        <v>166</v>
      </c>
      <c r="E1672" t="s">
        <v>167</v>
      </c>
      <c r="F1672" t="s">
        <v>169</v>
      </c>
      <c r="G1672" t="s">
        <v>170</v>
      </c>
      <c r="H1672" t="s">
        <v>25</v>
      </c>
      <c r="I1672">
        <v>2</v>
      </c>
      <c r="J1672">
        <v>180</v>
      </c>
      <c r="K1672">
        <v>220417</v>
      </c>
      <c r="L1672">
        <v>22</v>
      </c>
      <c r="M1672">
        <v>4</v>
      </c>
      <c r="N1672">
        <v>2017</v>
      </c>
      <c r="O1672" t="s">
        <v>171</v>
      </c>
      <c r="P1672">
        <v>12</v>
      </c>
      <c r="Q1672" t="s">
        <v>295</v>
      </c>
      <c r="R1672">
        <v>1</v>
      </c>
      <c r="S1672">
        <v>16</v>
      </c>
      <c r="T1672">
        <v>9.2800000000000001E-3</v>
      </c>
      <c r="U1672">
        <v>3.07</v>
      </c>
      <c r="V1672">
        <f t="shared" si="26"/>
        <v>46.152616047353987</v>
      </c>
      <c r="Y1672" t="str">
        <f>VLOOKUP(Q1672,'Lista spp'!A:H,8,FALSE)</f>
        <v>minv</v>
      </c>
    </row>
    <row r="1673" spans="1:25" x14ac:dyDescent="0.25">
      <c r="A1673" t="s">
        <v>168</v>
      </c>
      <c r="B1673" t="s">
        <v>1040</v>
      </c>
      <c r="C1673" t="s">
        <v>19</v>
      </c>
      <c r="D1673" t="s">
        <v>166</v>
      </c>
      <c r="E1673" t="s">
        <v>167</v>
      </c>
      <c r="F1673" t="s">
        <v>169</v>
      </c>
      <c r="G1673" t="s">
        <v>170</v>
      </c>
      <c r="H1673" t="s">
        <v>25</v>
      </c>
      <c r="I1673">
        <v>2</v>
      </c>
      <c r="J1673">
        <v>180</v>
      </c>
      <c r="K1673">
        <v>220417</v>
      </c>
      <c r="L1673">
        <v>22</v>
      </c>
      <c r="M1673">
        <v>4</v>
      </c>
      <c r="N1673">
        <v>2017</v>
      </c>
      <c r="O1673" t="s">
        <v>171</v>
      </c>
      <c r="P1673">
        <v>12</v>
      </c>
      <c r="Q1673" t="s">
        <v>428</v>
      </c>
      <c r="R1673">
        <v>8</v>
      </c>
      <c r="S1673">
        <v>30</v>
      </c>
      <c r="T1673">
        <v>5.1999999999999998E-3</v>
      </c>
      <c r="U1673">
        <v>3.4165999999999999</v>
      </c>
      <c r="V1673">
        <f t="shared" si="26"/>
        <v>4632.610738051143</v>
      </c>
      <c r="Y1673" t="str">
        <f>VLOOKUP(Q1673,'Lista spp'!A:H,8,FALSE)</f>
        <v>dpla</v>
      </c>
    </row>
    <row r="1674" spans="1:25" x14ac:dyDescent="0.25">
      <c r="A1674" t="s">
        <v>168</v>
      </c>
      <c r="B1674" t="s">
        <v>1040</v>
      </c>
      <c r="C1674" t="s">
        <v>19</v>
      </c>
      <c r="D1674" t="s">
        <v>166</v>
      </c>
      <c r="E1674" t="s">
        <v>167</v>
      </c>
      <c r="F1674" t="s">
        <v>169</v>
      </c>
      <c r="G1674" t="s">
        <v>170</v>
      </c>
      <c r="H1674" t="s">
        <v>25</v>
      </c>
      <c r="I1674">
        <v>2</v>
      </c>
      <c r="J1674">
        <v>180</v>
      </c>
      <c r="K1674">
        <v>220417</v>
      </c>
      <c r="L1674">
        <v>22</v>
      </c>
      <c r="M1674">
        <v>4</v>
      </c>
      <c r="N1674">
        <v>2017</v>
      </c>
      <c r="O1674" t="s">
        <v>171</v>
      </c>
      <c r="P1674">
        <v>12</v>
      </c>
      <c r="Q1674" t="s">
        <v>431</v>
      </c>
      <c r="R1674">
        <v>1</v>
      </c>
      <c r="S1674">
        <v>10</v>
      </c>
      <c r="T1674">
        <v>1.66E-2</v>
      </c>
      <c r="U1674">
        <v>3.07</v>
      </c>
      <c r="V1674">
        <f t="shared" si="26"/>
        <v>19.503299411996192</v>
      </c>
      <c r="Y1674" t="str">
        <f>VLOOKUP(Q1674,'Lista spp'!A:H,8,FALSE)</f>
        <v>dpla</v>
      </c>
    </row>
    <row r="1675" spans="1:25" x14ac:dyDescent="0.25">
      <c r="A1675" t="s">
        <v>168</v>
      </c>
      <c r="B1675" t="s">
        <v>1040</v>
      </c>
      <c r="C1675" t="s">
        <v>19</v>
      </c>
      <c r="D1675" t="s">
        <v>166</v>
      </c>
      <c r="E1675" t="s">
        <v>167</v>
      </c>
      <c r="F1675" t="s">
        <v>169</v>
      </c>
      <c r="G1675" t="s">
        <v>170</v>
      </c>
      <c r="H1675" t="s">
        <v>25</v>
      </c>
      <c r="I1675">
        <v>2</v>
      </c>
      <c r="J1675">
        <v>180</v>
      </c>
      <c r="K1675">
        <v>220417</v>
      </c>
      <c r="L1675">
        <v>22</v>
      </c>
      <c r="M1675">
        <v>4</v>
      </c>
      <c r="N1675">
        <v>2017</v>
      </c>
      <c r="O1675" t="s">
        <v>171</v>
      </c>
      <c r="P1675">
        <v>12</v>
      </c>
      <c r="Q1675" t="s">
        <v>469</v>
      </c>
      <c r="R1675">
        <v>1</v>
      </c>
      <c r="S1675">
        <v>25</v>
      </c>
      <c r="T1675">
        <v>2.1999999999999999E-2</v>
      </c>
      <c r="U1675">
        <v>2.95</v>
      </c>
      <c r="V1675">
        <f t="shared" si="26"/>
        <v>292.64809836651995</v>
      </c>
      <c r="W1675" t="s">
        <v>432</v>
      </c>
      <c r="Y1675" t="str">
        <f>VLOOKUP(Q1675,'Lista spp'!A:H,8,FALSE)</f>
        <v>scrp</v>
      </c>
    </row>
    <row r="1676" spans="1:25" x14ac:dyDescent="0.25">
      <c r="A1676" t="s">
        <v>168</v>
      </c>
      <c r="B1676" t="s">
        <v>1040</v>
      </c>
      <c r="C1676" t="s">
        <v>19</v>
      </c>
      <c r="D1676" t="s">
        <v>166</v>
      </c>
      <c r="E1676" t="s">
        <v>167</v>
      </c>
      <c r="F1676" t="s">
        <v>169</v>
      </c>
      <c r="G1676" t="s">
        <v>170</v>
      </c>
      <c r="H1676" t="s">
        <v>25</v>
      </c>
      <c r="I1676">
        <v>2</v>
      </c>
      <c r="J1676">
        <v>180</v>
      </c>
      <c r="K1676">
        <v>220417</v>
      </c>
      <c r="L1676">
        <v>22</v>
      </c>
      <c r="M1676">
        <v>4</v>
      </c>
      <c r="N1676">
        <v>2017</v>
      </c>
      <c r="O1676" t="s">
        <v>171</v>
      </c>
      <c r="P1676">
        <v>12</v>
      </c>
      <c r="Q1676" t="s">
        <v>515</v>
      </c>
      <c r="R1676">
        <v>2</v>
      </c>
      <c r="S1676">
        <v>18</v>
      </c>
      <c r="T1676">
        <v>2.4E-2</v>
      </c>
      <c r="U1676">
        <v>2.93</v>
      </c>
      <c r="V1676">
        <f t="shared" si="26"/>
        <v>228.65972525321436</v>
      </c>
      <c r="Y1676" t="str">
        <f>VLOOKUP(Q1676,'Lista spp'!A:H,8,FALSE)</f>
        <v>scrp</v>
      </c>
    </row>
    <row r="1677" spans="1:25" x14ac:dyDescent="0.25">
      <c r="A1677" t="s">
        <v>168</v>
      </c>
      <c r="B1677" t="s">
        <v>1040</v>
      </c>
      <c r="C1677" t="s">
        <v>19</v>
      </c>
      <c r="D1677" t="s">
        <v>166</v>
      </c>
      <c r="E1677" t="s">
        <v>167</v>
      </c>
      <c r="F1677" t="s">
        <v>169</v>
      </c>
      <c r="G1677" t="s">
        <v>170</v>
      </c>
      <c r="H1677" t="s">
        <v>25</v>
      </c>
      <c r="I1677">
        <v>2</v>
      </c>
      <c r="J1677">
        <v>180</v>
      </c>
      <c r="K1677">
        <v>220417</v>
      </c>
      <c r="L1677">
        <v>22</v>
      </c>
      <c r="M1677">
        <v>4</v>
      </c>
      <c r="N1677">
        <v>2017</v>
      </c>
      <c r="O1677" t="s">
        <v>171</v>
      </c>
      <c r="P1677">
        <v>12</v>
      </c>
      <c r="Q1677" t="s">
        <v>456</v>
      </c>
      <c r="R1677">
        <v>1</v>
      </c>
      <c r="S1677">
        <v>23</v>
      </c>
      <c r="T1677">
        <v>2.0400000000000001E-2</v>
      </c>
      <c r="U1677">
        <v>3.1</v>
      </c>
      <c r="V1677">
        <f t="shared" si="26"/>
        <v>339.61468353851791</v>
      </c>
      <c r="W1677" t="s">
        <v>435</v>
      </c>
      <c r="Y1677" t="str">
        <f>VLOOKUP(Q1677,'Lista spp'!A:H,8,FALSE)</f>
        <v>scrp</v>
      </c>
    </row>
    <row r="1678" spans="1:25" x14ac:dyDescent="0.25">
      <c r="A1678" t="s">
        <v>168</v>
      </c>
      <c r="B1678" t="s">
        <v>1040</v>
      </c>
      <c r="C1678" t="s">
        <v>19</v>
      </c>
      <c r="D1678" t="s">
        <v>166</v>
      </c>
      <c r="E1678" t="s">
        <v>167</v>
      </c>
      <c r="F1678" t="s">
        <v>169</v>
      </c>
      <c r="G1678" t="s">
        <v>170</v>
      </c>
      <c r="H1678" t="s">
        <v>25</v>
      </c>
      <c r="I1678">
        <v>2</v>
      </c>
      <c r="J1678">
        <v>180</v>
      </c>
      <c r="K1678">
        <v>220417</v>
      </c>
      <c r="L1678">
        <v>22</v>
      </c>
      <c r="M1678">
        <v>4</v>
      </c>
      <c r="N1678">
        <v>2017</v>
      </c>
      <c r="O1678" t="s">
        <v>171</v>
      </c>
      <c r="P1678">
        <v>12</v>
      </c>
      <c r="Q1678" t="s">
        <v>448</v>
      </c>
      <c r="R1678">
        <v>2</v>
      </c>
      <c r="S1678">
        <v>28</v>
      </c>
      <c r="T1678">
        <v>1.7100000000000001E-2</v>
      </c>
      <c r="U1678">
        <v>3.2</v>
      </c>
      <c r="V1678">
        <f t="shared" si="26"/>
        <v>1461.9475989663099</v>
      </c>
      <c r="W1678" t="s">
        <v>435</v>
      </c>
      <c r="Y1678" t="str">
        <f>VLOOKUP(Q1678,'Lista spp'!A:H,8,FALSE)</f>
        <v>scrp</v>
      </c>
    </row>
    <row r="1679" spans="1:25" x14ac:dyDescent="0.25">
      <c r="A1679" t="s">
        <v>168</v>
      </c>
      <c r="B1679" t="s">
        <v>1040</v>
      </c>
      <c r="C1679" t="s">
        <v>19</v>
      </c>
      <c r="D1679" t="s">
        <v>166</v>
      </c>
      <c r="E1679" t="s">
        <v>167</v>
      </c>
      <c r="F1679" t="s">
        <v>169</v>
      </c>
      <c r="G1679" t="s">
        <v>170</v>
      </c>
      <c r="H1679" t="s">
        <v>25</v>
      </c>
      <c r="I1679">
        <v>2</v>
      </c>
      <c r="J1679">
        <v>180</v>
      </c>
      <c r="K1679">
        <v>220417</v>
      </c>
      <c r="L1679">
        <v>22</v>
      </c>
      <c r="M1679">
        <v>4</v>
      </c>
      <c r="N1679">
        <v>2017</v>
      </c>
      <c r="O1679" t="s">
        <v>171</v>
      </c>
      <c r="P1679">
        <v>12</v>
      </c>
      <c r="Q1679" t="s">
        <v>515</v>
      </c>
      <c r="R1679">
        <v>1</v>
      </c>
      <c r="S1679">
        <v>20</v>
      </c>
      <c r="T1679">
        <v>2.4E-2</v>
      </c>
      <c r="U1679">
        <v>2.93</v>
      </c>
      <c r="V1679">
        <f t="shared" si="26"/>
        <v>155.67867586025395</v>
      </c>
      <c r="Y1679" t="str">
        <f>VLOOKUP(Q1679,'Lista spp'!A:H,8,FALSE)</f>
        <v>scrp</v>
      </c>
    </row>
    <row r="1680" spans="1:25" x14ac:dyDescent="0.25">
      <c r="A1680" t="s">
        <v>172</v>
      </c>
      <c r="B1680" t="s">
        <v>1040</v>
      </c>
      <c r="C1680" t="s">
        <v>19</v>
      </c>
      <c r="D1680" t="s">
        <v>166</v>
      </c>
      <c r="E1680" t="s">
        <v>167</v>
      </c>
      <c r="F1680" t="s">
        <v>169</v>
      </c>
      <c r="G1680" t="s">
        <v>170</v>
      </c>
      <c r="H1680" t="s">
        <v>25</v>
      </c>
      <c r="I1680">
        <v>3</v>
      </c>
      <c r="J1680">
        <v>181</v>
      </c>
      <c r="K1680">
        <v>220417</v>
      </c>
      <c r="L1680">
        <v>22</v>
      </c>
      <c r="M1680">
        <v>4</v>
      </c>
      <c r="N1680">
        <v>2017</v>
      </c>
      <c r="O1680" t="s">
        <v>171</v>
      </c>
      <c r="P1680">
        <v>12</v>
      </c>
      <c r="Q1680" t="s">
        <v>61</v>
      </c>
      <c r="R1680">
        <v>1</v>
      </c>
      <c r="S1680">
        <v>23</v>
      </c>
      <c r="T1680">
        <v>1.8800000000000001E-2</v>
      </c>
      <c r="U1680">
        <v>2.9729999999999999</v>
      </c>
      <c r="V1680">
        <f t="shared" si="26"/>
        <v>210.17192679943298</v>
      </c>
      <c r="Y1680" t="str">
        <f>VLOOKUP(Q1680,'Lista spp'!A:H,8,FALSE)</f>
        <v>mcar</v>
      </c>
    </row>
    <row r="1681" spans="1:25" x14ac:dyDescent="0.25">
      <c r="A1681" t="s">
        <v>172</v>
      </c>
      <c r="B1681" t="s">
        <v>1040</v>
      </c>
      <c r="C1681" t="s">
        <v>19</v>
      </c>
      <c r="D1681" t="s">
        <v>166</v>
      </c>
      <c r="E1681" t="s">
        <v>167</v>
      </c>
      <c r="F1681" t="s">
        <v>169</v>
      </c>
      <c r="G1681" t="s">
        <v>170</v>
      </c>
      <c r="H1681" t="s">
        <v>25</v>
      </c>
      <c r="I1681">
        <v>3</v>
      </c>
      <c r="J1681">
        <v>181</v>
      </c>
      <c r="K1681">
        <v>220417</v>
      </c>
      <c r="L1681">
        <v>22</v>
      </c>
      <c r="M1681">
        <v>4</v>
      </c>
      <c r="N1681">
        <v>2017</v>
      </c>
      <c r="O1681" t="s">
        <v>171</v>
      </c>
      <c r="P1681">
        <v>12</v>
      </c>
      <c r="Q1681" t="s">
        <v>61</v>
      </c>
      <c r="R1681">
        <v>1</v>
      </c>
      <c r="S1681">
        <v>10</v>
      </c>
      <c r="T1681">
        <v>1.8800000000000001E-2</v>
      </c>
      <c r="U1681">
        <v>2.9729999999999999</v>
      </c>
      <c r="V1681">
        <f t="shared" si="26"/>
        <v>17.666798238615197</v>
      </c>
      <c r="Y1681" t="str">
        <f>VLOOKUP(Q1681,'Lista spp'!A:H,8,FALSE)</f>
        <v>mcar</v>
      </c>
    </row>
    <row r="1682" spans="1:25" x14ac:dyDescent="0.25">
      <c r="A1682" t="s">
        <v>172</v>
      </c>
      <c r="B1682" t="s">
        <v>1040</v>
      </c>
      <c r="C1682" t="s">
        <v>19</v>
      </c>
      <c r="D1682" t="s">
        <v>166</v>
      </c>
      <c r="E1682" t="s">
        <v>167</v>
      </c>
      <c r="F1682" t="s">
        <v>169</v>
      </c>
      <c r="G1682" t="s">
        <v>170</v>
      </c>
      <c r="H1682" t="s">
        <v>25</v>
      </c>
      <c r="I1682">
        <v>3</v>
      </c>
      <c r="J1682">
        <v>181</v>
      </c>
      <c r="K1682">
        <v>220417</v>
      </c>
      <c r="L1682">
        <v>22</v>
      </c>
      <c r="M1682">
        <v>4</v>
      </c>
      <c r="N1682">
        <v>2017</v>
      </c>
      <c r="O1682" t="s">
        <v>171</v>
      </c>
      <c r="P1682">
        <v>12</v>
      </c>
      <c r="Q1682" t="s">
        <v>61</v>
      </c>
      <c r="R1682">
        <v>1</v>
      </c>
      <c r="S1682">
        <v>30</v>
      </c>
      <c r="T1682">
        <v>1.8800000000000001E-2</v>
      </c>
      <c r="U1682">
        <v>2.9729999999999999</v>
      </c>
      <c r="V1682">
        <f t="shared" si="26"/>
        <v>463.06220936283898</v>
      </c>
      <c r="Y1682" t="str">
        <f>VLOOKUP(Q1682,'Lista spp'!A:H,8,FALSE)</f>
        <v>mcar</v>
      </c>
    </row>
    <row r="1683" spans="1:25" x14ac:dyDescent="0.25">
      <c r="A1683" t="s">
        <v>172</v>
      </c>
      <c r="B1683" t="s">
        <v>1040</v>
      </c>
      <c r="C1683" t="s">
        <v>19</v>
      </c>
      <c r="D1683" t="s">
        <v>166</v>
      </c>
      <c r="E1683" t="s">
        <v>167</v>
      </c>
      <c r="F1683" t="s">
        <v>169</v>
      </c>
      <c r="G1683" t="s">
        <v>170</v>
      </c>
      <c r="H1683" t="s">
        <v>25</v>
      </c>
      <c r="I1683">
        <v>3</v>
      </c>
      <c r="J1683">
        <v>181</v>
      </c>
      <c r="K1683">
        <v>220417</v>
      </c>
      <c r="L1683">
        <v>22</v>
      </c>
      <c r="M1683">
        <v>4</v>
      </c>
      <c r="N1683">
        <v>2017</v>
      </c>
      <c r="O1683" t="s">
        <v>171</v>
      </c>
      <c r="P1683">
        <v>12</v>
      </c>
      <c r="Q1683" t="s">
        <v>305</v>
      </c>
      <c r="R1683">
        <v>1</v>
      </c>
      <c r="S1683">
        <v>18</v>
      </c>
      <c r="T1683">
        <v>1.4800000000000001E-2</v>
      </c>
      <c r="U1683">
        <v>3.1669999999999998</v>
      </c>
      <c r="V1683">
        <f t="shared" si="26"/>
        <v>139.86522201804928</v>
      </c>
      <c r="Y1683" t="str">
        <f>VLOOKUP(Q1683,'Lista spp'!A:H,8,FALSE)</f>
        <v>minv</v>
      </c>
    </row>
    <row r="1684" spans="1:25" x14ac:dyDescent="0.25">
      <c r="A1684" t="s">
        <v>172</v>
      </c>
      <c r="B1684" t="s">
        <v>1040</v>
      </c>
      <c r="C1684" t="s">
        <v>19</v>
      </c>
      <c r="D1684" t="s">
        <v>166</v>
      </c>
      <c r="E1684" t="s">
        <v>167</v>
      </c>
      <c r="F1684" t="s">
        <v>169</v>
      </c>
      <c r="G1684" t="s">
        <v>170</v>
      </c>
      <c r="H1684" t="s">
        <v>25</v>
      </c>
      <c r="I1684">
        <v>3</v>
      </c>
      <c r="J1684">
        <v>181</v>
      </c>
      <c r="K1684">
        <v>220417</v>
      </c>
      <c r="L1684">
        <v>22</v>
      </c>
      <c r="M1684">
        <v>4</v>
      </c>
      <c r="N1684">
        <v>2017</v>
      </c>
      <c r="O1684" t="s">
        <v>171</v>
      </c>
      <c r="P1684">
        <v>12</v>
      </c>
      <c r="Q1684" t="s">
        <v>301</v>
      </c>
      <c r="R1684">
        <v>1</v>
      </c>
      <c r="S1684">
        <v>12</v>
      </c>
      <c r="T1684">
        <v>1.95E-2</v>
      </c>
      <c r="U1684">
        <v>3.11</v>
      </c>
      <c r="V1684">
        <f t="shared" si="26"/>
        <v>44.28822619857214</v>
      </c>
      <c r="Y1684" t="str">
        <f>VLOOKUP(Q1684,'Lista spp'!A:H,8,FALSE)</f>
        <v>minv</v>
      </c>
    </row>
    <row r="1685" spans="1:25" x14ac:dyDescent="0.25">
      <c r="A1685" t="s">
        <v>172</v>
      </c>
      <c r="B1685" t="s">
        <v>1040</v>
      </c>
      <c r="C1685" t="s">
        <v>19</v>
      </c>
      <c r="D1685" t="s">
        <v>166</v>
      </c>
      <c r="E1685" t="s">
        <v>167</v>
      </c>
      <c r="F1685" t="s">
        <v>169</v>
      </c>
      <c r="G1685" t="s">
        <v>170</v>
      </c>
      <c r="H1685" t="s">
        <v>25</v>
      </c>
      <c r="I1685">
        <v>3</v>
      </c>
      <c r="J1685">
        <v>181</v>
      </c>
      <c r="K1685">
        <v>220417</v>
      </c>
      <c r="L1685">
        <v>22</v>
      </c>
      <c r="M1685">
        <v>4</v>
      </c>
      <c r="N1685">
        <v>2017</v>
      </c>
      <c r="O1685" t="s">
        <v>171</v>
      </c>
      <c r="P1685">
        <v>12</v>
      </c>
      <c r="Q1685" t="s">
        <v>301</v>
      </c>
      <c r="R1685">
        <v>1</v>
      </c>
      <c r="S1685">
        <v>10</v>
      </c>
      <c r="T1685">
        <v>1.95E-2</v>
      </c>
      <c r="U1685">
        <v>3.11</v>
      </c>
      <c r="V1685">
        <f t="shared" si="26"/>
        <v>25.120866258016125</v>
      </c>
      <c r="Y1685" t="str">
        <f>VLOOKUP(Q1685,'Lista spp'!A:H,8,FALSE)</f>
        <v>minv</v>
      </c>
    </row>
    <row r="1686" spans="1:25" x14ac:dyDescent="0.25">
      <c r="A1686" t="s">
        <v>172</v>
      </c>
      <c r="B1686" t="s">
        <v>1040</v>
      </c>
      <c r="C1686" t="s">
        <v>19</v>
      </c>
      <c r="D1686" t="s">
        <v>166</v>
      </c>
      <c r="E1686" t="s">
        <v>167</v>
      </c>
      <c r="F1686" t="s">
        <v>169</v>
      </c>
      <c r="G1686" t="s">
        <v>170</v>
      </c>
      <c r="H1686" t="s">
        <v>25</v>
      </c>
      <c r="I1686">
        <v>3</v>
      </c>
      <c r="J1686">
        <v>181</v>
      </c>
      <c r="K1686">
        <v>220417</v>
      </c>
      <c r="L1686">
        <v>22</v>
      </c>
      <c r="M1686">
        <v>4</v>
      </c>
      <c r="N1686">
        <v>2017</v>
      </c>
      <c r="O1686" t="s">
        <v>171</v>
      </c>
      <c r="P1686">
        <v>12</v>
      </c>
      <c r="Q1686" t="s">
        <v>408</v>
      </c>
      <c r="R1686">
        <v>5</v>
      </c>
      <c r="S1686">
        <v>12</v>
      </c>
      <c r="T1686">
        <v>2.46E-2</v>
      </c>
      <c r="U1686">
        <v>2.85</v>
      </c>
      <c r="V1686">
        <f t="shared" si="26"/>
        <v>146.41031084057394</v>
      </c>
      <c r="Y1686" t="str">
        <f>VLOOKUP(Q1686,'Lista spp'!A:H,8,FALSE)</f>
        <v>omni</v>
      </c>
    </row>
    <row r="1687" spans="1:25" x14ac:dyDescent="0.25">
      <c r="A1687" t="s">
        <v>172</v>
      </c>
      <c r="B1687" t="s">
        <v>1040</v>
      </c>
      <c r="C1687" t="s">
        <v>19</v>
      </c>
      <c r="D1687" t="s">
        <v>166</v>
      </c>
      <c r="E1687" t="s">
        <v>167</v>
      </c>
      <c r="F1687" t="s">
        <v>169</v>
      </c>
      <c r="G1687" t="s">
        <v>170</v>
      </c>
      <c r="H1687" t="s">
        <v>25</v>
      </c>
      <c r="I1687">
        <v>3</v>
      </c>
      <c r="J1687">
        <v>181</v>
      </c>
      <c r="K1687">
        <v>220417</v>
      </c>
      <c r="L1687">
        <v>22</v>
      </c>
      <c r="M1687">
        <v>4</v>
      </c>
      <c r="N1687">
        <v>2017</v>
      </c>
      <c r="O1687" t="s">
        <v>171</v>
      </c>
      <c r="P1687">
        <v>12</v>
      </c>
      <c r="Q1687" t="s">
        <v>428</v>
      </c>
      <c r="R1687">
        <v>5</v>
      </c>
      <c r="S1687">
        <v>4</v>
      </c>
      <c r="T1687">
        <v>5.1999999999999998E-3</v>
      </c>
      <c r="U1687">
        <v>3.4165999999999999</v>
      </c>
      <c r="V1687">
        <f t="shared" si="26"/>
        <v>2.9646369306789504</v>
      </c>
      <c r="Y1687" t="str">
        <f>VLOOKUP(Q1687,'Lista spp'!A:H,8,FALSE)</f>
        <v>dpla</v>
      </c>
    </row>
    <row r="1688" spans="1:25" x14ac:dyDescent="0.25">
      <c r="A1688" t="s">
        <v>172</v>
      </c>
      <c r="B1688" t="s">
        <v>1040</v>
      </c>
      <c r="C1688" t="s">
        <v>19</v>
      </c>
      <c r="D1688" t="s">
        <v>166</v>
      </c>
      <c r="E1688" t="s">
        <v>167</v>
      </c>
      <c r="F1688" t="s">
        <v>169</v>
      </c>
      <c r="G1688" t="s">
        <v>170</v>
      </c>
      <c r="H1688" t="s">
        <v>25</v>
      </c>
      <c r="I1688">
        <v>3</v>
      </c>
      <c r="J1688">
        <v>181</v>
      </c>
      <c r="K1688">
        <v>220417</v>
      </c>
      <c r="L1688">
        <v>22</v>
      </c>
      <c r="M1688">
        <v>4</v>
      </c>
      <c r="N1688">
        <v>2017</v>
      </c>
      <c r="O1688" t="s">
        <v>171</v>
      </c>
      <c r="P1688">
        <v>12</v>
      </c>
      <c r="Q1688" t="s">
        <v>515</v>
      </c>
      <c r="R1688">
        <v>1</v>
      </c>
      <c r="S1688">
        <v>23</v>
      </c>
      <c r="T1688">
        <v>2.4E-2</v>
      </c>
      <c r="U1688">
        <v>2.93</v>
      </c>
      <c r="V1688">
        <f t="shared" si="26"/>
        <v>234.46272125105483</v>
      </c>
      <c r="Y1688" t="str">
        <f>VLOOKUP(Q1688,'Lista spp'!A:H,8,FALSE)</f>
        <v>scrp</v>
      </c>
    </row>
    <row r="1689" spans="1:25" x14ac:dyDescent="0.25">
      <c r="A1689" t="s">
        <v>172</v>
      </c>
      <c r="B1689" t="s">
        <v>1040</v>
      </c>
      <c r="C1689" t="s">
        <v>19</v>
      </c>
      <c r="D1689" t="s">
        <v>166</v>
      </c>
      <c r="E1689" t="s">
        <v>167</v>
      </c>
      <c r="F1689" t="s">
        <v>169</v>
      </c>
      <c r="G1689" t="s">
        <v>170</v>
      </c>
      <c r="H1689" t="s">
        <v>25</v>
      </c>
      <c r="I1689">
        <v>3</v>
      </c>
      <c r="J1689">
        <v>181</v>
      </c>
      <c r="K1689">
        <v>220417</v>
      </c>
      <c r="L1689">
        <v>22</v>
      </c>
      <c r="M1689">
        <v>4</v>
      </c>
      <c r="N1689">
        <v>2017</v>
      </c>
      <c r="O1689" t="s">
        <v>171</v>
      </c>
      <c r="P1689">
        <v>12</v>
      </c>
      <c r="Q1689" t="s">
        <v>448</v>
      </c>
      <c r="R1689">
        <v>1</v>
      </c>
      <c r="S1689">
        <v>20</v>
      </c>
      <c r="T1689">
        <v>1.7100000000000001E-2</v>
      </c>
      <c r="U1689">
        <v>3.2</v>
      </c>
      <c r="V1689">
        <f t="shared" si="26"/>
        <v>249.05318297396778</v>
      </c>
      <c r="W1689" t="s">
        <v>435</v>
      </c>
      <c r="Y1689" t="str">
        <f>VLOOKUP(Q1689,'Lista spp'!A:H,8,FALSE)</f>
        <v>scrp</v>
      </c>
    </row>
    <row r="1690" spans="1:25" x14ac:dyDescent="0.25">
      <c r="A1690" t="s">
        <v>172</v>
      </c>
      <c r="B1690" t="s">
        <v>1040</v>
      </c>
      <c r="C1690" t="s">
        <v>19</v>
      </c>
      <c r="D1690" t="s">
        <v>166</v>
      </c>
      <c r="E1690" t="s">
        <v>167</v>
      </c>
      <c r="F1690" t="s">
        <v>169</v>
      </c>
      <c r="G1690" t="s">
        <v>170</v>
      </c>
      <c r="H1690" t="s">
        <v>25</v>
      </c>
      <c r="I1690">
        <v>3</v>
      </c>
      <c r="J1690">
        <v>181</v>
      </c>
      <c r="K1690">
        <v>220417</v>
      </c>
      <c r="L1690">
        <v>22</v>
      </c>
      <c r="M1690">
        <v>4</v>
      </c>
      <c r="N1690">
        <v>2017</v>
      </c>
      <c r="O1690" t="s">
        <v>171</v>
      </c>
      <c r="P1690">
        <v>12</v>
      </c>
      <c r="Q1690" t="s">
        <v>448</v>
      </c>
      <c r="R1690">
        <v>1</v>
      </c>
      <c r="S1690">
        <v>23</v>
      </c>
      <c r="T1690">
        <v>1.7100000000000001E-2</v>
      </c>
      <c r="U1690">
        <v>3.2</v>
      </c>
      <c r="V1690">
        <f t="shared" si="26"/>
        <v>389.51589589295253</v>
      </c>
      <c r="W1690" t="s">
        <v>435</v>
      </c>
      <c r="Y1690" t="str">
        <f>VLOOKUP(Q1690,'Lista spp'!A:H,8,FALSE)</f>
        <v>scrp</v>
      </c>
    </row>
    <row r="1691" spans="1:25" x14ac:dyDescent="0.25">
      <c r="A1691" t="s">
        <v>172</v>
      </c>
      <c r="B1691" t="s">
        <v>1040</v>
      </c>
      <c r="C1691" t="s">
        <v>19</v>
      </c>
      <c r="D1691" t="s">
        <v>166</v>
      </c>
      <c r="E1691" t="s">
        <v>167</v>
      </c>
      <c r="F1691" t="s">
        <v>169</v>
      </c>
      <c r="G1691" t="s">
        <v>170</v>
      </c>
      <c r="H1691" t="s">
        <v>25</v>
      </c>
      <c r="I1691">
        <v>3</v>
      </c>
      <c r="J1691">
        <v>181</v>
      </c>
      <c r="K1691">
        <v>220417</v>
      </c>
      <c r="L1691">
        <v>22</v>
      </c>
      <c r="M1691">
        <v>4</v>
      </c>
      <c r="N1691">
        <v>2017</v>
      </c>
      <c r="O1691" t="s">
        <v>171</v>
      </c>
      <c r="P1691">
        <v>12</v>
      </c>
      <c r="Q1691" t="s">
        <v>627</v>
      </c>
      <c r="R1691">
        <v>3</v>
      </c>
      <c r="S1691">
        <v>8</v>
      </c>
      <c r="T1691">
        <v>1.9300000000000001E-2</v>
      </c>
      <c r="U1691">
        <v>2.96</v>
      </c>
      <c r="V1691">
        <f t="shared" si="26"/>
        <v>27.278778865244284</v>
      </c>
      <c r="Y1691" t="str">
        <f>VLOOKUP(Q1691,'Lista spp'!A:H,8,FALSE)</f>
        <v>dpla</v>
      </c>
    </row>
    <row r="1692" spans="1:25" x14ac:dyDescent="0.25">
      <c r="A1692" t="s">
        <v>172</v>
      </c>
      <c r="B1692" t="s">
        <v>1040</v>
      </c>
      <c r="C1692" t="s">
        <v>19</v>
      </c>
      <c r="D1692" t="s">
        <v>166</v>
      </c>
      <c r="E1692" t="s">
        <v>167</v>
      </c>
      <c r="F1692" t="s">
        <v>169</v>
      </c>
      <c r="G1692" t="s">
        <v>170</v>
      </c>
      <c r="H1692" t="s">
        <v>25</v>
      </c>
      <c r="I1692">
        <v>3</v>
      </c>
      <c r="J1692">
        <v>181</v>
      </c>
      <c r="K1692">
        <v>220417</v>
      </c>
      <c r="L1692">
        <v>22</v>
      </c>
      <c r="M1692">
        <v>4</v>
      </c>
      <c r="N1692">
        <v>2017</v>
      </c>
      <c r="O1692" t="s">
        <v>171</v>
      </c>
      <c r="P1692">
        <v>12</v>
      </c>
      <c r="Q1692" t="s">
        <v>626</v>
      </c>
      <c r="R1692">
        <v>1</v>
      </c>
      <c r="S1692">
        <v>8</v>
      </c>
      <c r="T1692">
        <v>1.9300000000000001E-2</v>
      </c>
      <c r="U1692">
        <v>2.96</v>
      </c>
      <c r="V1692">
        <f t="shared" si="26"/>
        <v>9.0929262884147608</v>
      </c>
      <c r="Y1692" t="str">
        <f>VLOOKUP(Q1692,'Lista spp'!A:H,8,FALSE)</f>
        <v>ther</v>
      </c>
    </row>
    <row r="1693" spans="1:25" x14ac:dyDescent="0.25">
      <c r="A1693" t="s">
        <v>172</v>
      </c>
      <c r="B1693" t="s">
        <v>1040</v>
      </c>
      <c r="C1693" t="s">
        <v>19</v>
      </c>
      <c r="D1693" t="s">
        <v>166</v>
      </c>
      <c r="E1693" t="s">
        <v>167</v>
      </c>
      <c r="F1693" t="s">
        <v>169</v>
      </c>
      <c r="G1693" t="s">
        <v>170</v>
      </c>
      <c r="H1693" t="s">
        <v>25</v>
      </c>
      <c r="I1693">
        <v>3</v>
      </c>
      <c r="J1693">
        <v>181</v>
      </c>
      <c r="K1693">
        <v>220417</v>
      </c>
      <c r="L1693">
        <v>22</v>
      </c>
      <c r="M1693">
        <v>4</v>
      </c>
      <c r="N1693">
        <v>2017</v>
      </c>
      <c r="O1693" t="s">
        <v>171</v>
      </c>
      <c r="P1693">
        <v>12</v>
      </c>
      <c r="Q1693" t="s">
        <v>626</v>
      </c>
      <c r="R1693">
        <v>1</v>
      </c>
      <c r="S1693">
        <v>12</v>
      </c>
      <c r="T1693">
        <v>1.9300000000000001E-2</v>
      </c>
      <c r="U1693">
        <v>2.96</v>
      </c>
      <c r="V1693">
        <f t="shared" si="26"/>
        <v>30.19491402110754</v>
      </c>
      <c r="Y1693" t="str">
        <f>VLOOKUP(Q1693,'Lista spp'!A:H,8,FALSE)</f>
        <v>ther</v>
      </c>
    </row>
    <row r="1694" spans="1:25" x14ac:dyDescent="0.25">
      <c r="A1694" t="s">
        <v>347</v>
      </c>
      <c r="B1694" t="s">
        <v>1040</v>
      </c>
      <c r="C1694" t="s">
        <v>19</v>
      </c>
      <c r="D1694" t="s">
        <v>166</v>
      </c>
      <c r="E1694" t="s">
        <v>167</v>
      </c>
      <c r="F1694" t="s">
        <v>169</v>
      </c>
      <c r="G1694" t="s">
        <v>170</v>
      </c>
      <c r="H1694" t="s">
        <v>25</v>
      </c>
      <c r="I1694">
        <v>4</v>
      </c>
      <c r="J1694">
        <v>182</v>
      </c>
      <c r="K1694">
        <v>220417</v>
      </c>
      <c r="L1694">
        <v>22</v>
      </c>
      <c r="M1694">
        <v>4</v>
      </c>
      <c r="N1694">
        <v>2017</v>
      </c>
      <c r="O1694" t="s">
        <v>171</v>
      </c>
      <c r="P1694">
        <v>12</v>
      </c>
      <c r="Q1694" t="s">
        <v>305</v>
      </c>
      <c r="R1694">
        <v>1</v>
      </c>
      <c r="S1694">
        <v>15</v>
      </c>
      <c r="T1694">
        <v>1.4800000000000001E-2</v>
      </c>
      <c r="U1694">
        <v>3.1669999999999998</v>
      </c>
      <c r="V1694">
        <f t="shared" si="26"/>
        <v>78.513209826723369</v>
      </c>
      <c r="Y1694" t="str">
        <f>VLOOKUP(Q1694,'Lista spp'!A:H,8,FALSE)</f>
        <v>minv</v>
      </c>
    </row>
    <row r="1695" spans="1:25" x14ac:dyDescent="0.25">
      <c r="A1695" t="s">
        <v>347</v>
      </c>
      <c r="B1695" t="s">
        <v>1040</v>
      </c>
      <c r="C1695" t="s">
        <v>19</v>
      </c>
      <c r="D1695" t="s">
        <v>166</v>
      </c>
      <c r="E1695" t="s">
        <v>167</v>
      </c>
      <c r="F1695" t="s">
        <v>169</v>
      </c>
      <c r="G1695" t="s">
        <v>170</v>
      </c>
      <c r="H1695" t="s">
        <v>25</v>
      </c>
      <c r="I1695">
        <v>4</v>
      </c>
      <c r="J1695">
        <v>182</v>
      </c>
      <c r="K1695">
        <v>220417</v>
      </c>
      <c r="L1695">
        <v>22</v>
      </c>
      <c r="M1695">
        <v>4</v>
      </c>
      <c r="N1695">
        <v>2017</v>
      </c>
      <c r="O1695" t="s">
        <v>171</v>
      </c>
      <c r="P1695">
        <v>12</v>
      </c>
      <c r="Q1695" t="s">
        <v>408</v>
      </c>
      <c r="R1695">
        <v>5</v>
      </c>
      <c r="S1695">
        <v>10</v>
      </c>
      <c r="T1695">
        <v>2.46E-2</v>
      </c>
      <c r="U1695">
        <v>2.85</v>
      </c>
      <c r="V1695">
        <f t="shared" si="26"/>
        <v>87.077331479249068</v>
      </c>
      <c r="Y1695" t="str">
        <f>VLOOKUP(Q1695,'Lista spp'!A:H,8,FALSE)</f>
        <v>omni</v>
      </c>
    </row>
    <row r="1696" spans="1:25" x14ac:dyDescent="0.25">
      <c r="A1696" t="s">
        <v>347</v>
      </c>
      <c r="B1696" t="s">
        <v>1040</v>
      </c>
      <c r="C1696" t="s">
        <v>19</v>
      </c>
      <c r="D1696" t="s">
        <v>166</v>
      </c>
      <c r="E1696" t="s">
        <v>167</v>
      </c>
      <c r="F1696" t="s">
        <v>169</v>
      </c>
      <c r="G1696" t="s">
        <v>170</v>
      </c>
      <c r="H1696" t="s">
        <v>25</v>
      </c>
      <c r="I1696">
        <v>4</v>
      </c>
      <c r="J1696">
        <v>182</v>
      </c>
      <c r="K1696">
        <v>220417</v>
      </c>
      <c r="L1696">
        <v>22</v>
      </c>
      <c r="M1696">
        <v>4</v>
      </c>
      <c r="N1696">
        <v>2017</v>
      </c>
      <c r="O1696" t="s">
        <v>171</v>
      </c>
      <c r="P1696">
        <v>12</v>
      </c>
      <c r="Q1696" t="s">
        <v>428</v>
      </c>
      <c r="R1696">
        <v>35</v>
      </c>
      <c r="S1696">
        <v>10</v>
      </c>
      <c r="T1696">
        <v>5.1999999999999998E-3</v>
      </c>
      <c r="U1696">
        <v>3.4165999999999999</v>
      </c>
      <c r="V1696">
        <f t="shared" si="26"/>
        <v>474.97569619393454</v>
      </c>
      <c r="Y1696" t="str">
        <f>VLOOKUP(Q1696,'Lista spp'!A:H,8,FALSE)</f>
        <v>dpla</v>
      </c>
    </row>
    <row r="1697" spans="1:25" x14ac:dyDescent="0.25">
      <c r="A1697" t="s">
        <v>347</v>
      </c>
      <c r="B1697" t="s">
        <v>1040</v>
      </c>
      <c r="C1697" t="s">
        <v>19</v>
      </c>
      <c r="D1697" t="s">
        <v>166</v>
      </c>
      <c r="E1697" t="s">
        <v>167</v>
      </c>
      <c r="F1697" t="s">
        <v>169</v>
      </c>
      <c r="G1697" t="s">
        <v>170</v>
      </c>
      <c r="H1697" t="s">
        <v>25</v>
      </c>
      <c r="I1697">
        <v>4</v>
      </c>
      <c r="J1697">
        <v>182</v>
      </c>
      <c r="K1697">
        <v>220417</v>
      </c>
      <c r="L1697">
        <v>22</v>
      </c>
      <c r="M1697">
        <v>4</v>
      </c>
      <c r="N1697">
        <v>2017</v>
      </c>
      <c r="O1697" t="s">
        <v>171</v>
      </c>
      <c r="P1697">
        <v>12</v>
      </c>
      <c r="Q1697" t="s">
        <v>431</v>
      </c>
      <c r="R1697">
        <v>3</v>
      </c>
      <c r="S1697">
        <v>8</v>
      </c>
      <c r="T1697">
        <v>1.66E-2</v>
      </c>
      <c r="U1697">
        <v>3.07</v>
      </c>
      <c r="V1697">
        <f t="shared" si="26"/>
        <v>29.492772637943439</v>
      </c>
      <c r="Y1697" t="str">
        <f>VLOOKUP(Q1697,'Lista spp'!A:H,8,FALSE)</f>
        <v>dpla</v>
      </c>
    </row>
    <row r="1698" spans="1:25" x14ac:dyDescent="0.25">
      <c r="A1698" t="s">
        <v>347</v>
      </c>
      <c r="B1698" t="s">
        <v>1040</v>
      </c>
      <c r="C1698" t="s">
        <v>19</v>
      </c>
      <c r="D1698" t="s">
        <v>166</v>
      </c>
      <c r="E1698" t="s">
        <v>167</v>
      </c>
      <c r="F1698" t="s">
        <v>169</v>
      </c>
      <c r="G1698" t="s">
        <v>170</v>
      </c>
      <c r="H1698" t="s">
        <v>25</v>
      </c>
      <c r="I1698">
        <v>4</v>
      </c>
      <c r="J1698">
        <v>182</v>
      </c>
      <c r="K1698">
        <v>220417</v>
      </c>
      <c r="L1698">
        <v>22</v>
      </c>
      <c r="M1698">
        <v>4</v>
      </c>
      <c r="N1698">
        <v>2017</v>
      </c>
      <c r="O1698" t="s">
        <v>171</v>
      </c>
      <c r="P1698">
        <v>12</v>
      </c>
      <c r="Q1698" t="s">
        <v>515</v>
      </c>
      <c r="R1698">
        <v>5</v>
      </c>
      <c r="S1698">
        <v>15</v>
      </c>
      <c r="T1698">
        <v>2.4E-2</v>
      </c>
      <c r="U1698">
        <v>2.93</v>
      </c>
      <c r="V1698">
        <f t="shared" si="26"/>
        <v>335.06466834442676</v>
      </c>
      <c r="Y1698" t="str">
        <f>VLOOKUP(Q1698,'Lista spp'!A:H,8,FALSE)</f>
        <v>scrp</v>
      </c>
    </row>
    <row r="1699" spans="1:25" x14ac:dyDescent="0.25">
      <c r="A1699" t="s">
        <v>347</v>
      </c>
      <c r="B1699" t="s">
        <v>1040</v>
      </c>
      <c r="C1699" t="s">
        <v>19</v>
      </c>
      <c r="D1699" t="s">
        <v>166</v>
      </c>
      <c r="E1699" t="s">
        <v>167</v>
      </c>
      <c r="F1699" t="s">
        <v>169</v>
      </c>
      <c r="G1699" t="s">
        <v>170</v>
      </c>
      <c r="H1699" t="s">
        <v>25</v>
      </c>
      <c r="I1699">
        <v>4</v>
      </c>
      <c r="J1699">
        <v>182</v>
      </c>
      <c r="K1699">
        <v>220417</v>
      </c>
      <c r="L1699">
        <v>22</v>
      </c>
      <c r="M1699">
        <v>4</v>
      </c>
      <c r="N1699">
        <v>2017</v>
      </c>
      <c r="O1699" t="s">
        <v>171</v>
      </c>
      <c r="P1699">
        <v>12</v>
      </c>
      <c r="Q1699" t="s">
        <v>448</v>
      </c>
      <c r="R1699">
        <v>1</v>
      </c>
      <c r="S1699">
        <v>23</v>
      </c>
      <c r="T1699">
        <v>1.7100000000000001E-2</v>
      </c>
      <c r="U1699">
        <v>3.2</v>
      </c>
      <c r="V1699">
        <f t="shared" si="26"/>
        <v>389.51589589295253</v>
      </c>
      <c r="W1699" t="s">
        <v>435</v>
      </c>
      <c r="Y1699" t="str">
        <f>VLOOKUP(Q1699,'Lista spp'!A:H,8,FALSE)</f>
        <v>scrp</v>
      </c>
    </row>
    <row r="1700" spans="1:25" x14ac:dyDescent="0.25">
      <c r="A1700" t="s">
        <v>347</v>
      </c>
      <c r="B1700" t="s">
        <v>1040</v>
      </c>
      <c r="C1700" t="s">
        <v>19</v>
      </c>
      <c r="D1700" t="s">
        <v>166</v>
      </c>
      <c r="E1700" t="s">
        <v>167</v>
      </c>
      <c r="F1700" t="s">
        <v>169</v>
      </c>
      <c r="G1700" t="s">
        <v>170</v>
      </c>
      <c r="H1700" t="s">
        <v>25</v>
      </c>
      <c r="I1700">
        <v>4</v>
      </c>
      <c r="J1700">
        <v>182</v>
      </c>
      <c r="K1700">
        <v>220417</v>
      </c>
      <c r="L1700">
        <v>22</v>
      </c>
      <c r="M1700">
        <v>4</v>
      </c>
      <c r="N1700">
        <v>2017</v>
      </c>
      <c r="O1700" t="s">
        <v>171</v>
      </c>
      <c r="P1700">
        <v>12</v>
      </c>
      <c r="Q1700" t="s">
        <v>448</v>
      </c>
      <c r="R1700">
        <v>1</v>
      </c>
      <c r="S1700">
        <v>20</v>
      </c>
      <c r="T1700">
        <v>1.7100000000000001E-2</v>
      </c>
      <c r="U1700">
        <v>3.2</v>
      </c>
      <c r="V1700">
        <f t="shared" si="26"/>
        <v>249.05318297396778</v>
      </c>
      <c r="W1700" t="s">
        <v>435</v>
      </c>
      <c r="Y1700" t="str">
        <f>VLOOKUP(Q1700,'Lista spp'!A:H,8,FALSE)</f>
        <v>scrp</v>
      </c>
    </row>
    <row r="1701" spans="1:25" x14ac:dyDescent="0.25">
      <c r="A1701" t="s">
        <v>347</v>
      </c>
      <c r="B1701" t="s">
        <v>1040</v>
      </c>
      <c r="C1701" t="s">
        <v>19</v>
      </c>
      <c r="D1701" t="s">
        <v>166</v>
      </c>
      <c r="E1701" t="s">
        <v>167</v>
      </c>
      <c r="F1701" t="s">
        <v>169</v>
      </c>
      <c r="G1701" t="s">
        <v>170</v>
      </c>
      <c r="H1701" t="s">
        <v>25</v>
      </c>
      <c r="I1701">
        <v>4</v>
      </c>
      <c r="J1701">
        <v>182</v>
      </c>
      <c r="K1701">
        <v>220417</v>
      </c>
      <c r="L1701">
        <v>22</v>
      </c>
      <c r="M1701">
        <v>4</v>
      </c>
      <c r="N1701">
        <v>2017</v>
      </c>
      <c r="O1701" t="s">
        <v>171</v>
      </c>
      <c r="P1701">
        <v>12</v>
      </c>
      <c r="Q1701" t="s">
        <v>448</v>
      </c>
      <c r="R1701">
        <v>1</v>
      </c>
      <c r="S1701">
        <v>30</v>
      </c>
      <c r="T1701">
        <v>1.7100000000000001E-2</v>
      </c>
      <c r="U1701">
        <v>3.2</v>
      </c>
      <c r="V1701">
        <f t="shared" si="26"/>
        <v>911.55761930993663</v>
      </c>
      <c r="W1701" t="s">
        <v>435</v>
      </c>
      <c r="Y1701" t="str">
        <f>VLOOKUP(Q1701,'Lista spp'!A:H,8,FALSE)</f>
        <v>scrp</v>
      </c>
    </row>
    <row r="1702" spans="1:25" x14ac:dyDescent="0.25">
      <c r="A1702" t="s">
        <v>347</v>
      </c>
      <c r="B1702" t="s">
        <v>1040</v>
      </c>
      <c r="C1702" t="s">
        <v>19</v>
      </c>
      <c r="D1702" t="s">
        <v>166</v>
      </c>
      <c r="E1702" t="s">
        <v>167</v>
      </c>
      <c r="F1702" t="s">
        <v>169</v>
      </c>
      <c r="G1702" t="s">
        <v>170</v>
      </c>
      <c r="H1702" t="s">
        <v>25</v>
      </c>
      <c r="I1702">
        <v>4</v>
      </c>
      <c r="J1702">
        <v>182</v>
      </c>
      <c r="K1702">
        <v>220417</v>
      </c>
      <c r="L1702">
        <v>22</v>
      </c>
      <c r="M1702">
        <v>4</v>
      </c>
      <c r="N1702">
        <v>2017</v>
      </c>
      <c r="O1702" t="s">
        <v>171</v>
      </c>
      <c r="P1702">
        <v>12</v>
      </c>
      <c r="Q1702" t="s">
        <v>627</v>
      </c>
      <c r="R1702">
        <v>1</v>
      </c>
      <c r="S1702">
        <v>7</v>
      </c>
      <c r="T1702">
        <v>1.9300000000000001E-2</v>
      </c>
      <c r="U1702">
        <v>2.96</v>
      </c>
      <c r="V1702">
        <f t="shared" si="26"/>
        <v>6.1241738036500317</v>
      </c>
      <c r="Y1702" t="str">
        <f>VLOOKUP(Q1702,'Lista spp'!A:H,8,FALSE)</f>
        <v>dpla</v>
      </c>
    </row>
    <row r="1703" spans="1:25" x14ac:dyDescent="0.25">
      <c r="A1703" t="s">
        <v>347</v>
      </c>
      <c r="B1703" t="s">
        <v>1040</v>
      </c>
      <c r="C1703" t="s">
        <v>19</v>
      </c>
      <c r="D1703" t="s">
        <v>166</v>
      </c>
      <c r="E1703" t="s">
        <v>167</v>
      </c>
      <c r="F1703" t="s">
        <v>169</v>
      </c>
      <c r="G1703" t="s">
        <v>170</v>
      </c>
      <c r="H1703" t="s">
        <v>25</v>
      </c>
      <c r="I1703">
        <v>4</v>
      </c>
      <c r="J1703">
        <v>182</v>
      </c>
      <c r="K1703">
        <v>220417</v>
      </c>
      <c r="L1703">
        <v>22</v>
      </c>
      <c r="M1703">
        <v>4</v>
      </c>
      <c r="N1703">
        <v>2017</v>
      </c>
      <c r="O1703" t="s">
        <v>171</v>
      </c>
      <c r="P1703">
        <v>12</v>
      </c>
      <c r="Q1703" t="s">
        <v>627</v>
      </c>
      <c r="R1703">
        <v>1</v>
      </c>
      <c r="S1703">
        <v>8</v>
      </c>
      <c r="T1703">
        <v>1.9300000000000001E-2</v>
      </c>
      <c r="U1703">
        <v>2.96</v>
      </c>
      <c r="V1703">
        <f t="shared" si="26"/>
        <v>9.0929262884147608</v>
      </c>
      <c r="Y1703" t="str">
        <f>VLOOKUP(Q1703,'Lista spp'!A:H,8,FALSE)</f>
        <v>dpla</v>
      </c>
    </row>
    <row r="1704" spans="1:25" x14ac:dyDescent="0.25">
      <c r="A1704" t="s">
        <v>347</v>
      </c>
      <c r="B1704" t="s">
        <v>1040</v>
      </c>
      <c r="C1704" t="s">
        <v>19</v>
      </c>
      <c r="D1704" t="s">
        <v>166</v>
      </c>
      <c r="E1704" t="s">
        <v>167</v>
      </c>
      <c r="F1704" t="s">
        <v>169</v>
      </c>
      <c r="G1704" t="s">
        <v>170</v>
      </c>
      <c r="H1704" t="s">
        <v>25</v>
      </c>
      <c r="I1704">
        <v>4</v>
      </c>
      <c r="J1704">
        <v>182</v>
      </c>
      <c r="K1704">
        <v>220417</v>
      </c>
      <c r="L1704">
        <v>22</v>
      </c>
      <c r="M1704">
        <v>4</v>
      </c>
      <c r="N1704">
        <v>2017</v>
      </c>
      <c r="O1704" t="s">
        <v>171</v>
      </c>
      <c r="P1704">
        <v>12</v>
      </c>
      <c r="Q1704" t="s">
        <v>628</v>
      </c>
      <c r="R1704">
        <v>4</v>
      </c>
      <c r="S1704">
        <v>25</v>
      </c>
      <c r="T1704">
        <v>4.1500000000000002E-2</v>
      </c>
      <c r="U1704">
        <v>2.8346</v>
      </c>
      <c r="V1704">
        <f t="shared" si="26"/>
        <v>1523.0313279001355</v>
      </c>
      <c r="Y1704" t="str">
        <f>VLOOKUP(Q1704,'Lista spp'!A:H,8,FALSE)</f>
        <v>fbrw</v>
      </c>
    </row>
    <row r="1705" spans="1:25" x14ac:dyDescent="0.25">
      <c r="A1705" t="s">
        <v>173</v>
      </c>
      <c r="B1705" t="s">
        <v>1040</v>
      </c>
      <c r="C1705" t="s">
        <v>19</v>
      </c>
      <c r="D1705" t="s">
        <v>166</v>
      </c>
      <c r="E1705" t="s">
        <v>167</v>
      </c>
      <c r="F1705" t="s">
        <v>169</v>
      </c>
      <c r="G1705" t="s">
        <v>170</v>
      </c>
      <c r="H1705" t="s">
        <v>25</v>
      </c>
      <c r="I1705">
        <v>5</v>
      </c>
      <c r="J1705">
        <v>183</v>
      </c>
      <c r="K1705">
        <v>220417</v>
      </c>
      <c r="L1705">
        <v>22</v>
      </c>
      <c r="M1705">
        <v>4</v>
      </c>
      <c r="N1705">
        <v>2017</v>
      </c>
      <c r="O1705" t="s">
        <v>171</v>
      </c>
      <c r="P1705">
        <v>12</v>
      </c>
      <c r="Q1705" t="s">
        <v>117</v>
      </c>
      <c r="R1705">
        <v>1</v>
      </c>
      <c r="S1705">
        <v>22</v>
      </c>
      <c r="T1705">
        <v>3.2800000000000003E-2</v>
      </c>
      <c r="U1705">
        <v>2.8119999999999998</v>
      </c>
      <c r="V1705">
        <f t="shared" si="26"/>
        <v>195.32886305274914</v>
      </c>
      <c r="Y1705" t="str">
        <f>VLOOKUP(Q1705,'Lista spp'!A:H,8,FALSE)</f>
        <v>mcar</v>
      </c>
    </row>
    <row r="1706" spans="1:25" x14ac:dyDescent="0.25">
      <c r="A1706" t="s">
        <v>173</v>
      </c>
      <c r="B1706" t="s">
        <v>1040</v>
      </c>
      <c r="C1706" t="s">
        <v>19</v>
      </c>
      <c r="D1706" t="s">
        <v>166</v>
      </c>
      <c r="E1706" t="s">
        <v>167</v>
      </c>
      <c r="F1706" t="s">
        <v>169</v>
      </c>
      <c r="G1706" t="s">
        <v>170</v>
      </c>
      <c r="H1706" t="s">
        <v>25</v>
      </c>
      <c r="I1706">
        <v>5</v>
      </c>
      <c r="J1706">
        <v>183</v>
      </c>
      <c r="K1706">
        <v>220417</v>
      </c>
      <c r="L1706">
        <v>22</v>
      </c>
      <c r="M1706">
        <v>4</v>
      </c>
      <c r="N1706">
        <v>2017</v>
      </c>
      <c r="O1706" t="s">
        <v>171</v>
      </c>
      <c r="P1706">
        <v>12</v>
      </c>
      <c r="Q1706" t="s">
        <v>73</v>
      </c>
      <c r="R1706">
        <v>1</v>
      </c>
      <c r="S1706">
        <v>28</v>
      </c>
      <c r="T1706">
        <v>1.2500000000000001E-2</v>
      </c>
      <c r="U1706">
        <v>3.2240000000000002</v>
      </c>
      <c r="V1706">
        <f t="shared" si="26"/>
        <v>578.82530069602717</v>
      </c>
      <c r="Y1706" t="str">
        <f>VLOOKUP(Q1706,'Lista spp'!A:H,8,FALSE)</f>
        <v>mcar</v>
      </c>
    </row>
    <row r="1707" spans="1:25" x14ac:dyDescent="0.25">
      <c r="A1707" t="s">
        <v>173</v>
      </c>
      <c r="B1707" t="s">
        <v>1040</v>
      </c>
      <c r="C1707" t="s">
        <v>19</v>
      </c>
      <c r="D1707" t="s">
        <v>166</v>
      </c>
      <c r="E1707" t="s">
        <v>167</v>
      </c>
      <c r="F1707" t="s">
        <v>169</v>
      </c>
      <c r="G1707" t="s">
        <v>170</v>
      </c>
      <c r="H1707" t="s">
        <v>25</v>
      </c>
      <c r="I1707">
        <v>5</v>
      </c>
      <c r="J1707">
        <v>183</v>
      </c>
      <c r="K1707">
        <v>220417</v>
      </c>
      <c r="L1707">
        <v>22</v>
      </c>
      <c r="M1707">
        <v>4</v>
      </c>
      <c r="N1707">
        <v>2017</v>
      </c>
      <c r="O1707" t="s">
        <v>171</v>
      </c>
      <c r="P1707">
        <v>12</v>
      </c>
      <c r="Q1707" t="s">
        <v>295</v>
      </c>
      <c r="R1707">
        <v>1</v>
      </c>
      <c r="S1707">
        <v>15</v>
      </c>
      <c r="T1707">
        <v>9.2800000000000001E-3</v>
      </c>
      <c r="U1707">
        <v>3.07</v>
      </c>
      <c r="V1707">
        <f t="shared" si="26"/>
        <v>37.857169670187268</v>
      </c>
      <c r="Y1707" t="str">
        <f>VLOOKUP(Q1707,'Lista spp'!A:H,8,FALSE)</f>
        <v>minv</v>
      </c>
    </row>
    <row r="1708" spans="1:25" x14ac:dyDescent="0.25">
      <c r="A1708" t="s">
        <v>173</v>
      </c>
      <c r="B1708" t="s">
        <v>1040</v>
      </c>
      <c r="C1708" t="s">
        <v>19</v>
      </c>
      <c r="D1708" t="s">
        <v>166</v>
      </c>
      <c r="E1708" t="s">
        <v>167</v>
      </c>
      <c r="F1708" t="s">
        <v>169</v>
      </c>
      <c r="G1708" t="s">
        <v>170</v>
      </c>
      <c r="H1708" t="s">
        <v>25</v>
      </c>
      <c r="I1708">
        <v>5</v>
      </c>
      <c r="J1708">
        <v>183</v>
      </c>
      <c r="K1708">
        <v>220417</v>
      </c>
      <c r="L1708">
        <v>22</v>
      </c>
      <c r="M1708">
        <v>4</v>
      </c>
      <c r="N1708">
        <v>2017</v>
      </c>
      <c r="O1708" t="s">
        <v>171</v>
      </c>
      <c r="P1708">
        <v>12</v>
      </c>
      <c r="Q1708" t="s">
        <v>301</v>
      </c>
      <c r="R1708">
        <v>1</v>
      </c>
      <c r="S1708">
        <v>15</v>
      </c>
      <c r="T1708">
        <v>1.95E-2</v>
      </c>
      <c r="U1708">
        <v>3.11</v>
      </c>
      <c r="V1708">
        <f t="shared" si="26"/>
        <v>88.649936127274259</v>
      </c>
      <c r="Y1708" t="str">
        <f>VLOOKUP(Q1708,'Lista spp'!A:H,8,FALSE)</f>
        <v>minv</v>
      </c>
    </row>
    <row r="1709" spans="1:25" x14ac:dyDescent="0.25">
      <c r="A1709" t="s">
        <v>173</v>
      </c>
      <c r="B1709" t="s">
        <v>1040</v>
      </c>
      <c r="C1709" t="s">
        <v>19</v>
      </c>
      <c r="D1709" t="s">
        <v>166</v>
      </c>
      <c r="E1709" t="s">
        <v>167</v>
      </c>
      <c r="F1709" t="s">
        <v>169</v>
      </c>
      <c r="G1709" t="s">
        <v>170</v>
      </c>
      <c r="H1709" t="s">
        <v>25</v>
      </c>
      <c r="I1709">
        <v>5</v>
      </c>
      <c r="J1709">
        <v>183</v>
      </c>
      <c r="K1709">
        <v>220417</v>
      </c>
      <c r="L1709">
        <v>22</v>
      </c>
      <c r="M1709">
        <v>4</v>
      </c>
      <c r="N1709">
        <v>2017</v>
      </c>
      <c r="O1709" t="s">
        <v>171</v>
      </c>
      <c r="P1709">
        <v>12</v>
      </c>
      <c r="Q1709" t="s">
        <v>307</v>
      </c>
      <c r="R1709">
        <v>3</v>
      </c>
      <c r="S1709">
        <v>18</v>
      </c>
      <c r="T1709">
        <v>1.01E-2</v>
      </c>
      <c r="U1709">
        <v>3.0813000000000001</v>
      </c>
      <c r="V1709">
        <f t="shared" si="26"/>
        <v>223.51866684799046</v>
      </c>
      <c r="Y1709" t="str">
        <f>VLOOKUP(Q1709,'Lista spp'!A:H,8,FALSE)</f>
        <v>minv</v>
      </c>
    </row>
    <row r="1710" spans="1:25" x14ac:dyDescent="0.25">
      <c r="A1710" t="s">
        <v>173</v>
      </c>
      <c r="B1710" t="s">
        <v>1040</v>
      </c>
      <c r="C1710" t="s">
        <v>19</v>
      </c>
      <c r="D1710" t="s">
        <v>166</v>
      </c>
      <c r="E1710" t="s">
        <v>167</v>
      </c>
      <c r="F1710" t="s">
        <v>169</v>
      </c>
      <c r="G1710" t="s">
        <v>170</v>
      </c>
      <c r="H1710" t="s">
        <v>25</v>
      </c>
      <c r="I1710">
        <v>5</v>
      </c>
      <c r="J1710">
        <v>183</v>
      </c>
      <c r="K1710">
        <v>220417</v>
      </c>
      <c r="L1710">
        <v>22</v>
      </c>
      <c r="M1710">
        <v>4</v>
      </c>
      <c r="N1710">
        <v>2017</v>
      </c>
      <c r="O1710" t="s">
        <v>171</v>
      </c>
      <c r="P1710">
        <v>12</v>
      </c>
      <c r="Q1710" t="s">
        <v>305</v>
      </c>
      <c r="R1710">
        <v>1</v>
      </c>
      <c r="S1710">
        <v>20</v>
      </c>
      <c r="T1710">
        <v>1.4800000000000001E-2</v>
      </c>
      <c r="U1710">
        <v>3.1669999999999998</v>
      </c>
      <c r="V1710">
        <f t="shared" si="26"/>
        <v>195.26468792394118</v>
      </c>
      <c r="Y1710" t="str">
        <f>VLOOKUP(Q1710,'Lista spp'!A:H,8,FALSE)</f>
        <v>minv</v>
      </c>
    </row>
    <row r="1711" spans="1:25" x14ac:dyDescent="0.25">
      <c r="A1711" t="s">
        <v>173</v>
      </c>
      <c r="B1711" t="s">
        <v>1040</v>
      </c>
      <c r="C1711" t="s">
        <v>19</v>
      </c>
      <c r="D1711" t="s">
        <v>166</v>
      </c>
      <c r="E1711" t="s">
        <v>167</v>
      </c>
      <c r="F1711" t="s">
        <v>169</v>
      </c>
      <c r="G1711" t="s">
        <v>170</v>
      </c>
      <c r="H1711" t="s">
        <v>25</v>
      </c>
      <c r="I1711">
        <v>5</v>
      </c>
      <c r="J1711">
        <v>183</v>
      </c>
      <c r="K1711">
        <v>220417</v>
      </c>
      <c r="L1711">
        <v>22</v>
      </c>
      <c r="M1711">
        <v>4</v>
      </c>
      <c r="N1711">
        <v>2017</v>
      </c>
      <c r="O1711" t="s">
        <v>171</v>
      </c>
      <c r="P1711">
        <v>12</v>
      </c>
      <c r="Q1711" t="s">
        <v>431</v>
      </c>
      <c r="R1711">
        <v>6</v>
      </c>
      <c r="S1711">
        <v>7</v>
      </c>
      <c r="T1711">
        <v>1.66E-2</v>
      </c>
      <c r="U1711">
        <v>3.07</v>
      </c>
      <c r="V1711">
        <f t="shared" si="26"/>
        <v>39.148066850929965</v>
      </c>
      <c r="Y1711" t="str">
        <f>VLOOKUP(Q1711,'Lista spp'!A:H,8,FALSE)</f>
        <v>dpla</v>
      </c>
    </row>
    <row r="1712" spans="1:25" x14ac:dyDescent="0.25">
      <c r="A1712" t="s">
        <v>173</v>
      </c>
      <c r="B1712" t="s">
        <v>1040</v>
      </c>
      <c r="C1712" t="s">
        <v>19</v>
      </c>
      <c r="D1712" t="s">
        <v>166</v>
      </c>
      <c r="E1712" t="s">
        <v>167</v>
      </c>
      <c r="F1712" t="s">
        <v>169</v>
      </c>
      <c r="G1712" t="s">
        <v>170</v>
      </c>
      <c r="H1712" t="s">
        <v>25</v>
      </c>
      <c r="I1712">
        <v>5</v>
      </c>
      <c r="J1712">
        <v>183</v>
      </c>
      <c r="K1712">
        <v>220417</v>
      </c>
      <c r="L1712">
        <v>22</v>
      </c>
      <c r="M1712">
        <v>4</v>
      </c>
      <c r="N1712">
        <v>2017</v>
      </c>
      <c r="O1712" t="s">
        <v>171</v>
      </c>
      <c r="P1712">
        <v>12</v>
      </c>
      <c r="Q1712" t="s">
        <v>428</v>
      </c>
      <c r="R1712">
        <v>5</v>
      </c>
      <c r="S1712">
        <v>10</v>
      </c>
      <c r="T1712">
        <v>5.1999999999999998E-3</v>
      </c>
      <c r="U1712">
        <v>3.4165999999999999</v>
      </c>
      <c r="V1712">
        <f t="shared" si="26"/>
        <v>67.853670884847787</v>
      </c>
      <c r="Y1712" t="str">
        <f>VLOOKUP(Q1712,'Lista spp'!A:H,8,FALSE)</f>
        <v>dpla</v>
      </c>
    </row>
    <row r="1713" spans="1:25" x14ac:dyDescent="0.25">
      <c r="A1713" t="s">
        <v>173</v>
      </c>
      <c r="B1713" t="s">
        <v>1040</v>
      </c>
      <c r="C1713" t="s">
        <v>19</v>
      </c>
      <c r="D1713" t="s">
        <v>166</v>
      </c>
      <c r="E1713" t="s">
        <v>167</v>
      </c>
      <c r="F1713" t="s">
        <v>169</v>
      </c>
      <c r="G1713" t="s">
        <v>170</v>
      </c>
      <c r="H1713" t="s">
        <v>25</v>
      </c>
      <c r="I1713">
        <v>5</v>
      </c>
      <c r="J1713">
        <v>183</v>
      </c>
      <c r="K1713">
        <v>220417</v>
      </c>
      <c r="L1713">
        <v>22</v>
      </c>
      <c r="M1713">
        <v>4</v>
      </c>
      <c r="N1713">
        <v>2017</v>
      </c>
      <c r="O1713" t="s">
        <v>171</v>
      </c>
      <c r="P1713">
        <v>12</v>
      </c>
      <c r="Q1713" t="s">
        <v>448</v>
      </c>
      <c r="R1713">
        <v>2</v>
      </c>
      <c r="S1713">
        <v>20</v>
      </c>
      <c r="T1713">
        <v>1.7100000000000001E-2</v>
      </c>
      <c r="U1713">
        <v>3.2</v>
      </c>
      <c r="V1713">
        <f t="shared" si="26"/>
        <v>498.10636594793556</v>
      </c>
      <c r="W1713" t="s">
        <v>435</v>
      </c>
      <c r="Y1713" t="str">
        <f>VLOOKUP(Q1713,'Lista spp'!A:H,8,FALSE)</f>
        <v>scrp</v>
      </c>
    </row>
    <row r="1714" spans="1:25" x14ac:dyDescent="0.25">
      <c r="A1714" t="s">
        <v>173</v>
      </c>
      <c r="B1714" t="s">
        <v>1040</v>
      </c>
      <c r="C1714" t="s">
        <v>19</v>
      </c>
      <c r="D1714" t="s">
        <v>166</v>
      </c>
      <c r="E1714" t="s">
        <v>167</v>
      </c>
      <c r="F1714" t="s">
        <v>169</v>
      </c>
      <c r="G1714" t="s">
        <v>170</v>
      </c>
      <c r="H1714" t="s">
        <v>25</v>
      </c>
      <c r="I1714">
        <v>5</v>
      </c>
      <c r="J1714">
        <v>183</v>
      </c>
      <c r="K1714">
        <v>220417</v>
      </c>
      <c r="L1714">
        <v>22</v>
      </c>
      <c r="M1714">
        <v>4</v>
      </c>
      <c r="N1714">
        <v>2017</v>
      </c>
      <c r="O1714" t="s">
        <v>171</v>
      </c>
      <c r="P1714">
        <v>12</v>
      </c>
      <c r="Q1714" t="s">
        <v>448</v>
      </c>
      <c r="R1714">
        <v>1</v>
      </c>
      <c r="S1714">
        <v>30</v>
      </c>
      <c r="T1714">
        <v>1.7100000000000001E-2</v>
      </c>
      <c r="U1714">
        <v>3.2</v>
      </c>
      <c r="V1714">
        <f t="shared" si="26"/>
        <v>911.55761930993663</v>
      </c>
      <c r="W1714" t="s">
        <v>432</v>
      </c>
      <c r="Y1714" t="str">
        <f>VLOOKUP(Q1714,'Lista spp'!A:H,8,FALSE)</f>
        <v>scrp</v>
      </c>
    </row>
    <row r="1715" spans="1:25" x14ac:dyDescent="0.25">
      <c r="A1715" t="s">
        <v>173</v>
      </c>
      <c r="B1715" t="s">
        <v>1040</v>
      </c>
      <c r="C1715" t="s">
        <v>19</v>
      </c>
      <c r="D1715" t="s">
        <v>166</v>
      </c>
      <c r="E1715" t="s">
        <v>167</v>
      </c>
      <c r="F1715" t="s">
        <v>169</v>
      </c>
      <c r="G1715" t="s">
        <v>170</v>
      </c>
      <c r="H1715" t="s">
        <v>25</v>
      </c>
      <c r="I1715">
        <v>5</v>
      </c>
      <c r="J1715">
        <v>183</v>
      </c>
      <c r="K1715">
        <v>220417</v>
      </c>
      <c r="L1715">
        <v>22</v>
      </c>
      <c r="M1715">
        <v>4</v>
      </c>
      <c r="N1715">
        <v>2017</v>
      </c>
      <c r="O1715" t="s">
        <v>171</v>
      </c>
      <c r="P1715">
        <v>12</v>
      </c>
      <c r="Q1715" t="s">
        <v>448</v>
      </c>
      <c r="R1715">
        <v>1</v>
      </c>
      <c r="S1715">
        <v>35</v>
      </c>
      <c r="T1715">
        <v>1.7100000000000001E-2</v>
      </c>
      <c r="U1715">
        <v>3.2</v>
      </c>
      <c r="V1715">
        <f t="shared" si="26"/>
        <v>1492.8420247021672</v>
      </c>
      <c r="W1715" t="s">
        <v>432</v>
      </c>
      <c r="Y1715" t="str">
        <f>VLOOKUP(Q1715,'Lista spp'!A:H,8,FALSE)</f>
        <v>scrp</v>
      </c>
    </row>
    <row r="1716" spans="1:25" x14ac:dyDescent="0.25">
      <c r="A1716" t="s">
        <v>173</v>
      </c>
      <c r="B1716" t="s">
        <v>1040</v>
      </c>
      <c r="C1716" t="s">
        <v>19</v>
      </c>
      <c r="D1716" t="s">
        <v>166</v>
      </c>
      <c r="E1716" t="s">
        <v>167</v>
      </c>
      <c r="F1716" t="s">
        <v>169</v>
      </c>
      <c r="G1716" t="s">
        <v>170</v>
      </c>
      <c r="H1716" t="s">
        <v>25</v>
      </c>
      <c r="I1716">
        <v>5</v>
      </c>
      <c r="J1716">
        <v>183</v>
      </c>
      <c r="K1716">
        <v>220417</v>
      </c>
      <c r="L1716">
        <v>22</v>
      </c>
      <c r="M1716">
        <v>4</v>
      </c>
      <c r="N1716">
        <v>2017</v>
      </c>
      <c r="O1716" t="s">
        <v>171</v>
      </c>
      <c r="P1716">
        <v>12</v>
      </c>
      <c r="Q1716" t="s">
        <v>456</v>
      </c>
      <c r="R1716">
        <v>1</v>
      </c>
      <c r="S1716">
        <v>15</v>
      </c>
      <c r="T1716">
        <v>2.0400000000000001E-2</v>
      </c>
      <c r="U1716">
        <v>3.1</v>
      </c>
      <c r="V1716">
        <f t="shared" si="26"/>
        <v>90.263687276286845</v>
      </c>
      <c r="W1716" t="s">
        <v>435</v>
      </c>
      <c r="Y1716" t="str">
        <f>VLOOKUP(Q1716,'Lista spp'!A:H,8,FALSE)</f>
        <v>scrp</v>
      </c>
    </row>
    <row r="1717" spans="1:25" x14ac:dyDescent="0.25">
      <c r="A1717" t="s">
        <v>173</v>
      </c>
      <c r="B1717" t="s">
        <v>1040</v>
      </c>
      <c r="C1717" t="s">
        <v>19</v>
      </c>
      <c r="D1717" t="s">
        <v>166</v>
      </c>
      <c r="E1717" t="s">
        <v>167</v>
      </c>
      <c r="F1717" t="s">
        <v>169</v>
      </c>
      <c r="G1717" t="s">
        <v>170</v>
      </c>
      <c r="H1717" t="s">
        <v>25</v>
      </c>
      <c r="I1717">
        <v>5</v>
      </c>
      <c r="J1717">
        <v>183</v>
      </c>
      <c r="K1717">
        <v>220417</v>
      </c>
      <c r="L1717">
        <v>22</v>
      </c>
      <c r="M1717">
        <v>4</v>
      </c>
      <c r="N1717">
        <v>2017</v>
      </c>
      <c r="O1717" t="s">
        <v>171</v>
      </c>
      <c r="P1717">
        <v>12</v>
      </c>
      <c r="Q1717" t="s">
        <v>515</v>
      </c>
      <c r="R1717">
        <v>5</v>
      </c>
      <c r="S1717">
        <v>20</v>
      </c>
      <c r="T1717">
        <v>2.4E-2</v>
      </c>
      <c r="U1717">
        <v>2.93</v>
      </c>
      <c r="V1717">
        <f t="shared" si="26"/>
        <v>778.39337930126976</v>
      </c>
      <c r="Y1717" t="str">
        <f>VLOOKUP(Q1717,'Lista spp'!A:H,8,FALSE)</f>
        <v>scrp</v>
      </c>
    </row>
    <row r="1718" spans="1:25" x14ac:dyDescent="0.25">
      <c r="A1718" t="s">
        <v>173</v>
      </c>
      <c r="B1718" t="s">
        <v>1040</v>
      </c>
      <c r="C1718" t="s">
        <v>19</v>
      </c>
      <c r="D1718" t="s">
        <v>166</v>
      </c>
      <c r="E1718" t="s">
        <v>167</v>
      </c>
      <c r="F1718" t="s">
        <v>169</v>
      </c>
      <c r="G1718" t="s">
        <v>170</v>
      </c>
      <c r="H1718" t="s">
        <v>25</v>
      </c>
      <c r="I1718">
        <v>5</v>
      </c>
      <c r="J1718">
        <v>183</v>
      </c>
      <c r="K1718">
        <v>220417</v>
      </c>
      <c r="L1718">
        <v>22</v>
      </c>
      <c r="M1718">
        <v>4</v>
      </c>
      <c r="N1718">
        <v>2017</v>
      </c>
      <c r="O1718" t="s">
        <v>171</v>
      </c>
      <c r="P1718">
        <v>12</v>
      </c>
      <c r="Q1718" t="s">
        <v>515</v>
      </c>
      <c r="R1718">
        <v>4</v>
      </c>
      <c r="S1718">
        <v>25</v>
      </c>
      <c r="T1718">
        <v>2.4E-2</v>
      </c>
      <c r="U1718">
        <v>2.93</v>
      </c>
      <c r="V1718">
        <f t="shared" si="26"/>
        <v>1197.3895357974243</v>
      </c>
      <c r="Y1718" t="str">
        <f>VLOOKUP(Q1718,'Lista spp'!A:H,8,FALSE)</f>
        <v>scrp</v>
      </c>
    </row>
    <row r="1719" spans="1:25" x14ac:dyDescent="0.25">
      <c r="A1719" t="s">
        <v>173</v>
      </c>
      <c r="B1719" t="s">
        <v>1040</v>
      </c>
      <c r="C1719" t="s">
        <v>19</v>
      </c>
      <c r="D1719" t="s">
        <v>166</v>
      </c>
      <c r="E1719" t="s">
        <v>167</v>
      </c>
      <c r="F1719" t="s">
        <v>169</v>
      </c>
      <c r="G1719" t="s">
        <v>170</v>
      </c>
      <c r="H1719" t="s">
        <v>25</v>
      </c>
      <c r="I1719">
        <v>5</v>
      </c>
      <c r="J1719">
        <v>183</v>
      </c>
      <c r="K1719">
        <v>220417</v>
      </c>
      <c r="L1719">
        <v>22</v>
      </c>
      <c r="M1719">
        <v>4</v>
      </c>
      <c r="N1719">
        <v>2017</v>
      </c>
      <c r="O1719" t="s">
        <v>171</v>
      </c>
      <c r="P1719">
        <v>12</v>
      </c>
      <c r="Q1719" t="s">
        <v>622</v>
      </c>
      <c r="R1719">
        <v>1</v>
      </c>
      <c r="S1719">
        <v>40</v>
      </c>
      <c r="T1719">
        <v>2.0299999999999999E-2</v>
      </c>
      <c r="U1719">
        <v>3.1259999999999999</v>
      </c>
      <c r="V1719">
        <f t="shared" si="26"/>
        <v>2067.9287482822201</v>
      </c>
      <c r="Y1719" t="str">
        <f>VLOOKUP(Q1719,'Lista spp'!A:H,8,FALSE)</f>
        <v>omni</v>
      </c>
    </row>
    <row r="1720" spans="1:25" x14ac:dyDescent="0.25">
      <c r="A1720" t="s">
        <v>173</v>
      </c>
      <c r="B1720" t="s">
        <v>1040</v>
      </c>
      <c r="C1720" t="s">
        <v>19</v>
      </c>
      <c r="D1720" t="s">
        <v>166</v>
      </c>
      <c r="E1720" t="s">
        <v>167</v>
      </c>
      <c r="F1720" t="s">
        <v>169</v>
      </c>
      <c r="G1720" t="s">
        <v>170</v>
      </c>
      <c r="H1720" t="s">
        <v>25</v>
      </c>
      <c r="I1720">
        <v>5</v>
      </c>
      <c r="J1720">
        <v>183</v>
      </c>
      <c r="K1720">
        <v>220417</v>
      </c>
      <c r="L1720">
        <v>22</v>
      </c>
      <c r="M1720">
        <v>4</v>
      </c>
      <c r="N1720">
        <v>2017</v>
      </c>
      <c r="O1720" t="s">
        <v>171</v>
      </c>
      <c r="P1720">
        <v>12</v>
      </c>
      <c r="Q1720" t="s">
        <v>627</v>
      </c>
      <c r="R1720">
        <v>2</v>
      </c>
      <c r="S1720">
        <v>8</v>
      </c>
      <c r="T1720">
        <v>1.9300000000000001E-2</v>
      </c>
      <c r="U1720">
        <v>2.96</v>
      </c>
      <c r="V1720">
        <f t="shared" si="26"/>
        <v>18.185852576829522</v>
      </c>
      <c r="Y1720" t="str">
        <f>VLOOKUP(Q1720,'Lista spp'!A:H,8,FALSE)</f>
        <v>dpla</v>
      </c>
    </row>
    <row r="1721" spans="1:25" x14ac:dyDescent="0.25">
      <c r="A1721" t="s">
        <v>173</v>
      </c>
      <c r="B1721" t="s">
        <v>1040</v>
      </c>
      <c r="C1721" t="s">
        <v>19</v>
      </c>
      <c r="D1721" t="s">
        <v>166</v>
      </c>
      <c r="E1721" t="s">
        <v>167</v>
      </c>
      <c r="F1721" t="s">
        <v>169</v>
      </c>
      <c r="G1721" t="s">
        <v>170</v>
      </c>
      <c r="H1721" t="s">
        <v>25</v>
      </c>
      <c r="I1721">
        <v>5</v>
      </c>
      <c r="J1721">
        <v>183</v>
      </c>
      <c r="K1721">
        <v>220417</v>
      </c>
      <c r="L1721">
        <v>22</v>
      </c>
      <c r="M1721">
        <v>4</v>
      </c>
      <c r="N1721">
        <v>2017</v>
      </c>
      <c r="O1721" t="s">
        <v>171</v>
      </c>
      <c r="P1721">
        <v>12</v>
      </c>
      <c r="Q1721" t="s">
        <v>628</v>
      </c>
      <c r="R1721">
        <v>2</v>
      </c>
      <c r="S1721">
        <v>30</v>
      </c>
      <c r="T1721">
        <v>4.1500000000000002E-2</v>
      </c>
      <c r="U1721">
        <v>2.8346</v>
      </c>
      <c r="V1721">
        <f t="shared" si="26"/>
        <v>1276.809193220957</v>
      </c>
      <c r="Y1721" t="str">
        <f>VLOOKUP(Q1721,'Lista spp'!A:H,8,FALSE)</f>
        <v>fbrw</v>
      </c>
    </row>
    <row r="1722" spans="1:25" x14ac:dyDescent="0.25">
      <c r="A1722" t="s">
        <v>173</v>
      </c>
      <c r="B1722" t="s">
        <v>1040</v>
      </c>
      <c r="C1722" t="s">
        <v>19</v>
      </c>
      <c r="D1722" t="s">
        <v>166</v>
      </c>
      <c r="E1722" t="s">
        <v>167</v>
      </c>
      <c r="F1722" t="s">
        <v>169</v>
      </c>
      <c r="G1722" t="s">
        <v>170</v>
      </c>
      <c r="H1722" t="s">
        <v>25</v>
      </c>
      <c r="I1722">
        <v>5</v>
      </c>
      <c r="J1722">
        <v>183</v>
      </c>
      <c r="K1722">
        <v>220417</v>
      </c>
      <c r="L1722">
        <v>22</v>
      </c>
      <c r="M1722">
        <v>4</v>
      </c>
      <c r="N1722">
        <v>2017</v>
      </c>
      <c r="O1722" t="s">
        <v>171</v>
      </c>
      <c r="P1722">
        <v>12</v>
      </c>
      <c r="Q1722" t="s">
        <v>628</v>
      </c>
      <c r="R1722">
        <v>1</v>
      </c>
      <c r="S1722">
        <v>12</v>
      </c>
      <c r="T1722">
        <v>4.1500000000000002E-2</v>
      </c>
      <c r="U1722">
        <v>2.8346</v>
      </c>
      <c r="V1722">
        <f t="shared" si="26"/>
        <v>47.543949588135646</v>
      </c>
      <c r="Y1722" t="str">
        <f>VLOOKUP(Q1722,'Lista spp'!A:H,8,FALSE)</f>
        <v>fbrw</v>
      </c>
    </row>
    <row r="1723" spans="1:25" x14ac:dyDescent="0.25">
      <c r="A1723" t="s">
        <v>173</v>
      </c>
      <c r="B1723" t="s">
        <v>1040</v>
      </c>
      <c r="C1723" t="s">
        <v>19</v>
      </c>
      <c r="D1723" t="s">
        <v>166</v>
      </c>
      <c r="E1723" t="s">
        <v>167</v>
      </c>
      <c r="F1723" t="s">
        <v>169</v>
      </c>
      <c r="G1723" t="s">
        <v>170</v>
      </c>
      <c r="H1723" t="s">
        <v>25</v>
      </c>
      <c r="I1723">
        <v>5</v>
      </c>
      <c r="J1723">
        <v>183</v>
      </c>
      <c r="K1723">
        <v>220417</v>
      </c>
      <c r="L1723">
        <v>22</v>
      </c>
      <c r="M1723">
        <v>4</v>
      </c>
      <c r="N1723">
        <v>2017</v>
      </c>
      <c r="O1723" t="s">
        <v>171</v>
      </c>
      <c r="P1723">
        <v>12</v>
      </c>
      <c r="Q1723" t="s">
        <v>637</v>
      </c>
      <c r="R1723">
        <v>2</v>
      </c>
      <c r="S1723">
        <v>16</v>
      </c>
      <c r="T1723">
        <v>0.01</v>
      </c>
      <c r="U1723">
        <v>3.073</v>
      </c>
      <c r="V1723">
        <f t="shared" si="26"/>
        <v>100.29763726542471</v>
      </c>
      <c r="X1723" t="s">
        <v>638</v>
      </c>
      <c r="Y1723" t="str">
        <f>VLOOKUP(Q1723,'Lista spp'!A:H,8,FALSE)</f>
        <v>minv</v>
      </c>
    </row>
    <row r="1724" spans="1:25" x14ac:dyDescent="0.25">
      <c r="A1724" t="s">
        <v>348</v>
      </c>
      <c r="B1724" t="s">
        <v>1040</v>
      </c>
      <c r="C1724" t="s">
        <v>19</v>
      </c>
      <c r="D1724" t="s">
        <v>166</v>
      </c>
      <c r="E1724" t="s">
        <v>167</v>
      </c>
      <c r="F1724" t="s">
        <v>169</v>
      </c>
      <c r="G1724" t="s">
        <v>170</v>
      </c>
      <c r="H1724" t="s">
        <v>25</v>
      </c>
      <c r="I1724">
        <v>6</v>
      </c>
      <c r="J1724">
        <v>184</v>
      </c>
      <c r="K1724">
        <v>220417</v>
      </c>
      <c r="L1724">
        <v>22</v>
      </c>
      <c r="M1724">
        <v>4</v>
      </c>
      <c r="N1724">
        <v>2017</v>
      </c>
      <c r="O1724" t="s">
        <v>171</v>
      </c>
      <c r="P1724">
        <v>12</v>
      </c>
      <c r="Q1724" t="s">
        <v>297</v>
      </c>
      <c r="R1724">
        <v>1</v>
      </c>
      <c r="S1724">
        <v>17</v>
      </c>
      <c r="T1724">
        <v>1.0699999999999999E-2</v>
      </c>
      <c r="U1724">
        <v>3.2</v>
      </c>
      <c r="V1724">
        <f t="shared" si="26"/>
        <v>92.644645979231896</v>
      </c>
      <c r="Y1724" t="str">
        <f>VLOOKUP(Q1724,'Lista spp'!A:H,8,FALSE)</f>
        <v>minv</v>
      </c>
    </row>
    <row r="1725" spans="1:25" x14ac:dyDescent="0.25">
      <c r="A1725" t="s">
        <v>348</v>
      </c>
      <c r="B1725" t="s">
        <v>1040</v>
      </c>
      <c r="C1725" t="s">
        <v>19</v>
      </c>
      <c r="D1725" t="s">
        <v>166</v>
      </c>
      <c r="E1725" t="s">
        <v>167</v>
      </c>
      <c r="F1725" t="s">
        <v>169</v>
      </c>
      <c r="G1725" t="s">
        <v>170</v>
      </c>
      <c r="H1725" t="s">
        <v>25</v>
      </c>
      <c r="I1725">
        <v>6</v>
      </c>
      <c r="J1725">
        <v>184</v>
      </c>
      <c r="K1725">
        <v>220417</v>
      </c>
      <c r="L1725">
        <v>22</v>
      </c>
      <c r="M1725">
        <v>4</v>
      </c>
      <c r="N1725">
        <v>2017</v>
      </c>
      <c r="O1725" t="s">
        <v>171</v>
      </c>
      <c r="P1725">
        <v>12</v>
      </c>
      <c r="Q1725" t="s">
        <v>295</v>
      </c>
      <c r="R1725">
        <v>4</v>
      </c>
      <c r="S1725">
        <v>18</v>
      </c>
      <c r="T1725">
        <v>9.2800000000000001E-3</v>
      </c>
      <c r="U1725">
        <v>3.07</v>
      </c>
      <c r="V1725">
        <f t="shared" si="26"/>
        <v>265.02970808318173</v>
      </c>
      <c r="Y1725" t="str">
        <f>VLOOKUP(Q1725,'Lista spp'!A:H,8,FALSE)</f>
        <v>minv</v>
      </c>
    </row>
    <row r="1726" spans="1:25" x14ac:dyDescent="0.25">
      <c r="A1726" t="s">
        <v>348</v>
      </c>
      <c r="B1726" t="s">
        <v>1040</v>
      </c>
      <c r="C1726" t="s">
        <v>19</v>
      </c>
      <c r="D1726" t="s">
        <v>166</v>
      </c>
      <c r="E1726" t="s">
        <v>167</v>
      </c>
      <c r="F1726" t="s">
        <v>169</v>
      </c>
      <c r="G1726" t="s">
        <v>170</v>
      </c>
      <c r="H1726" t="s">
        <v>25</v>
      </c>
      <c r="I1726">
        <v>6</v>
      </c>
      <c r="J1726">
        <v>184</v>
      </c>
      <c r="K1726">
        <v>220417</v>
      </c>
      <c r="L1726">
        <v>22</v>
      </c>
      <c r="M1726">
        <v>4</v>
      </c>
      <c r="N1726">
        <v>2017</v>
      </c>
      <c r="O1726" t="s">
        <v>171</v>
      </c>
      <c r="P1726">
        <v>12</v>
      </c>
      <c r="Q1726" t="s">
        <v>295</v>
      </c>
      <c r="R1726">
        <v>1</v>
      </c>
      <c r="S1726">
        <v>10</v>
      </c>
      <c r="T1726">
        <v>9.2800000000000001E-3</v>
      </c>
      <c r="U1726">
        <v>3.07</v>
      </c>
      <c r="V1726">
        <f t="shared" si="26"/>
        <v>10.903049309838835</v>
      </c>
      <c r="Y1726" t="str">
        <f>VLOOKUP(Q1726,'Lista spp'!A:H,8,FALSE)</f>
        <v>minv</v>
      </c>
    </row>
    <row r="1727" spans="1:25" x14ac:dyDescent="0.25">
      <c r="A1727" t="s">
        <v>348</v>
      </c>
      <c r="B1727" t="s">
        <v>1040</v>
      </c>
      <c r="C1727" t="s">
        <v>19</v>
      </c>
      <c r="D1727" t="s">
        <v>166</v>
      </c>
      <c r="E1727" t="s">
        <v>167</v>
      </c>
      <c r="F1727" t="s">
        <v>169</v>
      </c>
      <c r="G1727" t="s">
        <v>170</v>
      </c>
      <c r="H1727" t="s">
        <v>25</v>
      </c>
      <c r="I1727">
        <v>6</v>
      </c>
      <c r="J1727">
        <v>184</v>
      </c>
      <c r="K1727">
        <v>220417</v>
      </c>
      <c r="L1727">
        <v>22</v>
      </c>
      <c r="M1727">
        <v>4</v>
      </c>
      <c r="N1727">
        <v>2017</v>
      </c>
      <c r="O1727" t="s">
        <v>171</v>
      </c>
      <c r="P1727">
        <v>12</v>
      </c>
      <c r="Q1727" t="s">
        <v>431</v>
      </c>
      <c r="R1727">
        <v>11</v>
      </c>
      <c r="S1727">
        <v>8</v>
      </c>
      <c r="T1727">
        <v>1.66E-2</v>
      </c>
      <c r="U1727">
        <v>3.07</v>
      </c>
      <c r="V1727">
        <f t="shared" si="26"/>
        <v>108.14016633912595</v>
      </c>
      <c r="Y1727" t="str">
        <f>VLOOKUP(Q1727,'Lista spp'!A:H,8,FALSE)</f>
        <v>dpla</v>
      </c>
    </row>
    <row r="1728" spans="1:25" x14ac:dyDescent="0.25">
      <c r="A1728" t="s">
        <v>348</v>
      </c>
      <c r="B1728" t="s">
        <v>1040</v>
      </c>
      <c r="C1728" t="s">
        <v>19</v>
      </c>
      <c r="D1728" t="s">
        <v>166</v>
      </c>
      <c r="E1728" t="s">
        <v>167</v>
      </c>
      <c r="F1728" t="s">
        <v>169</v>
      </c>
      <c r="G1728" t="s">
        <v>170</v>
      </c>
      <c r="H1728" t="s">
        <v>25</v>
      </c>
      <c r="I1728">
        <v>6</v>
      </c>
      <c r="J1728">
        <v>184</v>
      </c>
      <c r="K1728">
        <v>220417</v>
      </c>
      <c r="L1728">
        <v>22</v>
      </c>
      <c r="M1728">
        <v>4</v>
      </c>
      <c r="N1728">
        <v>2017</v>
      </c>
      <c r="O1728" t="s">
        <v>171</v>
      </c>
      <c r="P1728">
        <v>12</v>
      </c>
      <c r="Q1728" t="s">
        <v>515</v>
      </c>
      <c r="R1728">
        <v>4</v>
      </c>
      <c r="S1728">
        <v>20</v>
      </c>
      <c r="T1728">
        <v>2.4E-2</v>
      </c>
      <c r="U1728">
        <v>2.93</v>
      </c>
      <c r="V1728">
        <f t="shared" si="26"/>
        <v>622.71470344101579</v>
      </c>
      <c r="Y1728" t="str">
        <f>VLOOKUP(Q1728,'Lista spp'!A:H,8,FALSE)</f>
        <v>scrp</v>
      </c>
    </row>
    <row r="1729" spans="1:25" x14ac:dyDescent="0.25">
      <c r="A1729" t="s">
        <v>348</v>
      </c>
      <c r="B1729" t="s">
        <v>1040</v>
      </c>
      <c r="C1729" t="s">
        <v>19</v>
      </c>
      <c r="D1729" t="s">
        <v>166</v>
      </c>
      <c r="E1729" t="s">
        <v>167</v>
      </c>
      <c r="F1729" t="s">
        <v>169</v>
      </c>
      <c r="G1729" t="s">
        <v>170</v>
      </c>
      <c r="H1729" t="s">
        <v>25</v>
      </c>
      <c r="I1729">
        <v>6</v>
      </c>
      <c r="J1729">
        <v>184</v>
      </c>
      <c r="K1729">
        <v>220417</v>
      </c>
      <c r="L1729">
        <v>22</v>
      </c>
      <c r="M1729">
        <v>4</v>
      </c>
      <c r="N1729">
        <v>2017</v>
      </c>
      <c r="O1729" t="s">
        <v>171</v>
      </c>
      <c r="P1729">
        <v>12</v>
      </c>
      <c r="Q1729" t="s">
        <v>448</v>
      </c>
      <c r="R1729">
        <v>2</v>
      </c>
      <c r="S1729">
        <v>20</v>
      </c>
      <c r="T1729">
        <v>1.7100000000000001E-2</v>
      </c>
      <c r="U1729">
        <v>3.2</v>
      </c>
      <c r="V1729">
        <f t="shared" si="26"/>
        <v>498.10636594793556</v>
      </c>
      <c r="W1729" t="s">
        <v>435</v>
      </c>
      <c r="Y1729" t="str">
        <f>VLOOKUP(Q1729,'Lista spp'!A:H,8,FALSE)</f>
        <v>scrp</v>
      </c>
    </row>
    <row r="1730" spans="1:25" x14ac:dyDescent="0.25">
      <c r="A1730" t="s">
        <v>348</v>
      </c>
      <c r="B1730" t="s">
        <v>1040</v>
      </c>
      <c r="C1730" t="s">
        <v>19</v>
      </c>
      <c r="D1730" t="s">
        <v>166</v>
      </c>
      <c r="E1730" t="s">
        <v>167</v>
      </c>
      <c r="F1730" t="s">
        <v>169</v>
      </c>
      <c r="G1730" t="s">
        <v>170</v>
      </c>
      <c r="H1730" t="s">
        <v>25</v>
      </c>
      <c r="I1730">
        <v>6</v>
      </c>
      <c r="J1730">
        <v>184</v>
      </c>
      <c r="K1730">
        <v>220417</v>
      </c>
      <c r="L1730">
        <v>22</v>
      </c>
      <c r="M1730">
        <v>4</v>
      </c>
      <c r="N1730">
        <v>2017</v>
      </c>
      <c r="O1730" t="s">
        <v>171</v>
      </c>
      <c r="P1730">
        <v>12</v>
      </c>
      <c r="Q1730" t="s">
        <v>469</v>
      </c>
      <c r="R1730">
        <v>1</v>
      </c>
      <c r="S1730">
        <v>30</v>
      </c>
      <c r="T1730">
        <v>2.1999999999999999E-2</v>
      </c>
      <c r="U1730">
        <v>2.95</v>
      </c>
      <c r="V1730">
        <f t="shared" ref="V1730:V1793" si="27">T1730*(S1730^U1730)*R1730</f>
        <v>501.10689934957117</v>
      </c>
      <c r="W1730" t="s">
        <v>432</v>
      </c>
      <c r="Y1730" t="str">
        <f>VLOOKUP(Q1730,'Lista spp'!A:H,8,FALSE)</f>
        <v>scrp</v>
      </c>
    </row>
    <row r="1731" spans="1:25" x14ac:dyDescent="0.25">
      <c r="A1731" t="s">
        <v>348</v>
      </c>
      <c r="B1731" t="s">
        <v>1040</v>
      </c>
      <c r="C1731" t="s">
        <v>19</v>
      </c>
      <c r="D1731" t="s">
        <v>166</v>
      </c>
      <c r="E1731" t="s">
        <v>167</v>
      </c>
      <c r="F1731" t="s">
        <v>169</v>
      </c>
      <c r="G1731" t="s">
        <v>170</v>
      </c>
      <c r="H1731" t="s">
        <v>25</v>
      </c>
      <c r="I1731">
        <v>6</v>
      </c>
      <c r="J1731">
        <v>184</v>
      </c>
      <c r="K1731">
        <v>220417</v>
      </c>
      <c r="L1731">
        <v>22</v>
      </c>
      <c r="M1731">
        <v>4</v>
      </c>
      <c r="N1731">
        <v>2017</v>
      </c>
      <c r="O1731" t="s">
        <v>171</v>
      </c>
      <c r="P1731">
        <v>12</v>
      </c>
      <c r="Q1731" t="s">
        <v>622</v>
      </c>
      <c r="R1731">
        <v>1</v>
      </c>
      <c r="S1731">
        <v>35</v>
      </c>
      <c r="T1731">
        <v>2.0299999999999999E-2</v>
      </c>
      <c r="U1731">
        <v>3.1259999999999999</v>
      </c>
      <c r="V1731">
        <f t="shared" si="27"/>
        <v>1362.2372273563635</v>
      </c>
      <c r="Y1731" t="str">
        <f>VLOOKUP(Q1731,'Lista spp'!A:H,8,FALSE)</f>
        <v>omni</v>
      </c>
    </row>
    <row r="1732" spans="1:25" x14ac:dyDescent="0.25">
      <c r="A1732" t="s">
        <v>348</v>
      </c>
      <c r="B1732" t="s">
        <v>1040</v>
      </c>
      <c r="C1732" t="s">
        <v>19</v>
      </c>
      <c r="D1732" t="s">
        <v>166</v>
      </c>
      <c r="E1732" t="s">
        <v>167</v>
      </c>
      <c r="F1732" t="s">
        <v>169</v>
      </c>
      <c r="G1732" t="s">
        <v>170</v>
      </c>
      <c r="H1732" t="s">
        <v>25</v>
      </c>
      <c r="I1732">
        <v>6</v>
      </c>
      <c r="J1732">
        <v>184</v>
      </c>
      <c r="K1732">
        <v>220417</v>
      </c>
      <c r="L1732">
        <v>22</v>
      </c>
      <c r="M1732">
        <v>4</v>
      </c>
      <c r="N1732">
        <v>2017</v>
      </c>
      <c r="O1732" t="s">
        <v>171</v>
      </c>
      <c r="P1732">
        <v>12</v>
      </c>
      <c r="Q1732" t="s">
        <v>627</v>
      </c>
      <c r="R1732">
        <v>1</v>
      </c>
      <c r="S1732">
        <v>10</v>
      </c>
      <c r="T1732">
        <v>1.9300000000000001E-2</v>
      </c>
      <c r="U1732">
        <v>2.96</v>
      </c>
      <c r="V1732">
        <f t="shared" si="27"/>
        <v>17.601809199569061</v>
      </c>
      <c r="Y1732" t="str">
        <f>VLOOKUP(Q1732,'Lista spp'!A:H,8,FALSE)</f>
        <v>dpla</v>
      </c>
    </row>
    <row r="1733" spans="1:25" x14ac:dyDescent="0.25">
      <c r="A1733" t="s">
        <v>348</v>
      </c>
      <c r="B1733" t="s">
        <v>1040</v>
      </c>
      <c r="C1733" t="s">
        <v>19</v>
      </c>
      <c r="D1733" t="s">
        <v>166</v>
      </c>
      <c r="E1733" t="s">
        <v>167</v>
      </c>
      <c r="F1733" t="s">
        <v>169</v>
      </c>
      <c r="G1733" t="s">
        <v>170</v>
      </c>
      <c r="H1733" t="s">
        <v>25</v>
      </c>
      <c r="I1733">
        <v>6</v>
      </c>
      <c r="J1733">
        <v>184</v>
      </c>
      <c r="K1733">
        <v>220417</v>
      </c>
      <c r="L1733">
        <v>22</v>
      </c>
      <c r="M1733">
        <v>4</v>
      </c>
      <c r="N1733">
        <v>2017</v>
      </c>
      <c r="O1733" t="s">
        <v>171</v>
      </c>
      <c r="P1733">
        <v>12</v>
      </c>
      <c r="Q1733" t="s">
        <v>627</v>
      </c>
      <c r="R1733">
        <v>1</v>
      </c>
      <c r="S1733">
        <v>3</v>
      </c>
      <c r="T1733">
        <v>1.9300000000000001E-2</v>
      </c>
      <c r="U1733">
        <v>2.96</v>
      </c>
      <c r="V1733">
        <f t="shared" si="27"/>
        <v>0.4986963883361008</v>
      </c>
      <c r="Y1733" t="str">
        <f>VLOOKUP(Q1733,'Lista spp'!A:H,8,FALSE)</f>
        <v>dpla</v>
      </c>
    </row>
    <row r="1734" spans="1:25" x14ac:dyDescent="0.25">
      <c r="A1734" t="s">
        <v>174</v>
      </c>
      <c r="B1734" t="s">
        <v>1040</v>
      </c>
      <c r="C1734" t="s">
        <v>19</v>
      </c>
      <c r="D1734" t="s">
        <v>166</v>
      </c>
      <c r="E1734" t="s">
        <v>167</v>
      </c>
      <c r="F1734" t="s">
        <v>169</v>
      </c>
      <c r="G1734" t="s">
        <v>170</v>
      </c>
      <c r="H1734" t="s">
        <v>25</v>
      </c>
      <c r="I1734">
        <v>7</v>
      </c>
      <c r="J1734">
        <v>185</v>
      </c>
      <c r="K1734">
        <v>220417</v>
      </c>
      <c r="L1734">
        <v>22</v>
      </c>
      <c r="M1734">
        <v>4</v>
      </c>
      <c r="N1734">
        <v>2017</v>
      </c>
      <c r="O1734" t="s">
        <v>171</v>
      </c>
      <c r="P1734">
        <v>12</v>
      </c>
      <c r="Q1734" t="s">
        <v>117</v>
      </c>
      <c r="R1734">
        <v>1</v>
      </c>
      <c r="S1734">
        <v>20</v>
      </c>
      <c r="T1734">
        <v>3.2800000000000003E-2</v>
      </c>
      <c r="U1734">
        <v>2.8119999999999998</v>
      </c>
      <c r="V1734">
        <f t="shared" si="27"/>
        <v>149.40674062335117</v>
      </c>
      <c r="Y1734" t="str">
        <f>VLOOKUP(Q1734,'Lista spp'!A:H,8,FALSE)</f>
        <v>mcar</v>
      </c>
    </row>
    <row r="1735" spans="1:25" x14ac:dyDescent="0.25">
      <c r="A1735" t="s">
        <v>174</v>
      </c>
      <c r="B1735" t="s">
        <v>1040</v>
      </c>
      <c r="C1735" t="s">
        <v>19</v>
      </c>
      <c r="D1735" t="s">
        <v>166</v>
      </c>
      <c r="E1735" t="s">
        <v>167</v>
      </c>
      <c r="F1735" t="s">
        <v>169</v>
      </c>
      <c r="G1735" t="s">
        <v>170</v>
      </c>
      <c r="H1735" t="s">
        <v>25</v>
      </c>
      <c r="I1735">
        <v>7</v>
      </c>
      <c r="J1735">
        <v>185</v>
      </c>
      <c r="K1735">
        <v>220417</v>
      </c>
      <c r="L1735">
        <v>22</v>
      </c>
      <c r="M1735">
        <v>4</v>
      </c>
      <c r="N1735">
        <v>2017</v>
      </c>
      <c r="O1735" t="s">
        <v>171</v>
      </c>
      <c r="P1735">
        <v>12</v>
      </c>
      <c r="Q1735" t="s">
        <v>295</v>
      </c>
      <c r="R1735">
        <v>1</v>
      </c>
      <c r="S1735">
        <v>12</v>
      </c>
      <c r="T1735">
        <v>9.2800000000000001E-3</v>
      </c>
      <c r="U1735">
        <v>3.07</v>
      </c>
      <c r="V1735">
        <f t="shared" si="27"/>
        <v>19.082461796389396</v>
      </c>
      <c r="Y1735" t="str">
        <f>VLOOKUP(Q1735,'Lista spp'!A:H,8,FALSE)</f>
        <v>minv</v>
      </c>
    </row>
    <row r="1736" spans="1:25" x14ac:dyDescent="0.25">
      <c r="A1736" t="s">
        <v>174</v>
      </c>
      <c r="B1736" t="s">
        <v>1040</v>
      </c>
      <c r="C1736" t="s">
        <v>19</v>
      </c>
      <c r="D1736" t="s">
        <v>166</v>
      </c>
      <c r="E1736" t="s">
        <v>167</v>
      </c>
      <c r="F1736" t="s">
        <v>169</v>
      </c>
      <c r="G1736" t="s">
        <v>170</v>
      </c>
      <c r="H1736" t="s">
        <v>25</v>
      </c>
      <c r="I1736">
        <v>7</v>
      </c>
      <c r="J1736">
        <v>185</v>
      </c>
      <c r="K1736">
        <v>220417</v>
      </c>
      <c r="L1736">
        <v>22</v>
      </c>
      <c r="M1736">
        <v>4</v>
      </c>
      <c r="N1736">
        <v>2017</v>
      </c>
      <c r="O1736" t="s">
        <v>171</v>
      </c>
      <c r="P1736">
        <v>12</v>
      </c>
      <c r="Q1736" t="s">
        <v>295</v>
      </c>
      <c r="R1736">
        <v>2</v>
      </c>
      <c r="S1736">
        <v>8</v>
      </c>
      <c r="T1736">
        <v>9.2800000000000001E-3</v>
      </c>
      <c r="U1736">
        <v>3.07</v>
      </c>
      <c r="V1736">
        <f t="shared" si="27"/>
        <v>10.991683938960445</v>
      </c>
      <c r="Y1736" t="str">
        <f>VLOOKUP(Q1736,'Lista spp'!A:H,8,FALSE)</f>
        <v>minv</v>
      </c>
    </row>
    <row r="1737" spans="1:25" x14ac:dyDescent="0.25">
      <c r="A1737" t="s">
        <v>174</v>
      </c>
      <c r="B1737" t="s">
        <v>1040</v>
      </c>
      <c r="C1737" t="s">
        <v>19</v>
      </c>
      <c r="D1737" t="s">
        <v>166</v>
      </c>
      <c r="E1737" t="s">
        <v>167</v>
      </c>
      <c r="F1737" t="s">
        <v>169</v>
      </c>
      <c r="G1737" t="s">
        <v>170</v>
      </c>
      <c r="H1737" t="s">
        <v>25</v>
      </c>
      <c r="I1737">
        <v>7</v>
      </c>
      <c r="J1737">
        <v>185</v>
      </c>
      <c r="K1737">
        <v>220417</v>
      </c>
      <c r="L1737">
        <v>22</v>
      </c>
      <c r="M1737">
        <v>4</v>
      </c>
      <c r="N1737">
        <v>2017</v>
      </c>
      <c r="O1737" t="s">
        <v>171</v>
      </c>
      <c r="P1737">
        <v>12</v>
      </c>
      <c r="Q1737" t="s">
        <v>301</v>
      </c>
      <c r="R1737">
        <v>1</v>
      </c>
      <c r="S1737">
        <v>18</v>
      </c>
      <c r="T1737">
        <v>1.95E-2</v>
      </c>
      <c r="U1737">
        <v>3.11</v>
      </c>
      <c r="V1737">
        <f t="shared" si="27"/>
        <v>156.29032786402641</v>
      </c>
      <c r="Y1737" t="str">
        <f>VLOOKUP(Q1737,'Lista spp'!A:H,8,FALSE)</f>
        <v>minv</v>
      </c>
    </row>
    <row r="1738" spans="1:25" x14ac:dyDescent="0.25">
      <c r="A1738" t="s">
        <v>174</v>
      </c>
      <c r="B1738" t="s">
        <v>1040</v>
      </c>
      <c r="C1738" t="s">
        <v>19</v>
      </c>
      <c r="D1738" t="s">
        <v>166</v>
      </c>
      <c r="E1738" t="s">
        <v>167</v>
      </c>
      <c r="F1738" t="s">
        <v>169</v>
      </c>
      <c r="G1738" t="s">
        <v>170</v>
      </c>
      <c r="H1738" t="s">
        <v>25</v>
      </c>
      <c r="I1738">
        <v>7</v>
      </c>
      <c r="J1738">
        <v>185</v>
      </c>
      <c r="K1738">
        <v>220417</v>
      </c>
      <c r="L1738">
        <v>22</v>
      </c>
      <c r="M1738">
        <v>4</v>
      </c>
      <c r="N1738">
        <v>2017</v>
      </c>
      <c r="O1738" t="s">
        <v>171</v>
      </c>
      <c r="P1738">
        <v>12</v>
      </c>
      <c r="Q1738" t="s">
        <v>431</v>
      </c>
      <c r="R1738">
        <v>20</v>
      </c>
      <c r="S1738">
        <v>8</v>
      </c>
      <c r="T1738">
        <v>1.66E-2</v>
      </c>
      <c r="U1738">
        <v>3.07</v>
      </c>
      <c r="V1738">
        <f t="shared" si="27"/>
        <v>196.61848425295628</v>
      </c>
      <c r="Y1738" t="str">
        <f>VLOOKUP(Q1738,'Lista spp'!A:H,8,FALSE)</f>
        <v>dpla</v>
      </c>
    </row>
    <row r="1739" spans="1:25" x14ac:dyDescent="0.25">
      <c r="A1739" t="s">
        <v>174</v>
      </c>
      <c r="B1739" t="s">
        <v>1040</v>
      </c>
      <c r="C1739" t="s">
        <v>19</v>
      </c>
      <c r="D1739" t="s">
        <v>166</v>
      </c>
      <c r="E1739" t="s">
        <v>167</v>
      </c>
      <c r="F1739" t="s">
        <v>169</v>
      </c>
      <c r="G1739" t="s">
        <v>170</v>
      </c>
      <c r="H1739" t="s">
        <v>25</v>
      </c>
      <c r="I1739">
        <v>7</v>
      </c>
      <c r="J1739">
        <v>185</v>
      </c>
      <c r="K1739">
        <v>220417</v>
      </c>
      <c r="L1739">
        <v>22</v>
      </c>
      <c r="M1739">
        <v>4</v>
      </c>
      <c r="N1739">
        <v>2017</v>
      </c>
      <c r="O1739" t="s">
        <v>171</v>
      </c>
      <c r="P1739">
        <v>12</v>
      </c>
      <c r="Q1739" t="s">
        <v>515</v>
      </c>
      <c r="R1739">
        <v>2</v>
      </c>
      <c r="S1739">
        <v>10</v>
      </c>
      <c r="T1739">
        <v>2.4E-2</v>
      </c>
      <c r="U1739">
        <v>2.93</v>
      </c>
      <c r="V1739">
        <f t="shared" si="27"/>
        <v>40.854625833714124</v>
      </c>
      <c r="Y1739" t="str">
        <f>VLOOKUP(Q1739,'Lista spp'!A:H,8,FALSE)</f>
        <v>scrp</v>
      </c>
    </row>
    <row r="1740" spans="1:25" x14ac:dyDescent="0.25">
      <c r="A1740" t="s">
        <v>174</v>
      </c>
      <c r="B1740" t="s">
        <v>1040</v>
      </c>
      <c r="C1740" t="s">
        <v>19</v>
      </c>
      <c r="D1740" t="s">
        <v>166</v>
      </c>
      <c r="E1740" t="s">
        <v>167</v>
      </c>
      <c r="F1740" t="s">
        <v>169</v>
      </c>
      <c r="G1740" t="s">
        <v>170</v>
      </c>
      <c r="H1740" t="s">
        <v>25</v>
      </c>
      <c r="I1740">
        <v>7</v>
      </c>
      <c r="J1740">
        <v>185</v>
      </c>
      <c r="K1740">
        <v>220417</v>
      </c>
      <c r="L1740">
        <v>22</v>
      </c>
      <c r="M1740">
        <v>4</v>
      </c>
      <c r="N1740">
        <v>2017</v>
      </c>
      <c r="O1740" t="s">
        <v>171</v>
      </c>
      <c r="P1740">
        <v>12</v>
      </c>
      <c r="Q1740" t="s">
        <v>515</v>
      </c>
      <c r="R1740">
        <v>1</v>
      </c>
      <c r="S1740">
        <v>8</v>
      </c>
      <c r="T1740">
        <v>2.4E-2</v>
      </c>
      <c r="U1740">
        <v>2.93</v>
      </c>
      <c r="V1740">
        <f t="shared" si="27"/>
        <v>10.623433498311044</v>
      </c>
      <c r="Y1740" t="str">
        <f>VLOOKUP(Q1740,'Lista spp'!A:H,8,FALSE)</f>
        <v>scrp</v>
      </c>
    </row>
    <row r="1741" spans="1:25" x14ac:dyDescent="0.25">
      <c r="A1741" t="s">
        <v>174</v>
      </c>
      <c r="B1741" t="s">
        <v>1040</v>
      </c>
      <c r="C1741" t="s">
        <v>19</v>
      </c>
      <c r="D1741" t="s">
        <v>166</v>
      </c>
      <c r="E1741" t="s">
        <v>167</v>
      </c>
      <c r="F1741" t="s">
        <v>169</v>
      </c>
      <c r="G1741" t="s">
        <v>170</v>
      </c>
      <c r="H1741" t="s">
        <v>25</v>
      </c>
      <c r="I1741">
        <v>7</v>
      </c>
      <c r="J1741">
        <v>185</v>
      </c>
      <c r="K1741">
        <v>220417</v>
      </c>
      <c r="L1741">
        <v>22</v>
      </c>
      <c r="M1741">
        <v>4</v>
      </c>
      <c r="N1741">
        <v>2017</v>
      </c>
      <c r="O1741" t="s">
        <v>171</v>
      </c>
      <c r="P1741">
        <v>12</v>
      </c>
      <c r="Q1741" t="s">
        <v>469</v>
      </c>
      <c r="R1741">
        <v>1</v>
      </c>
      <c r="S1741">
        <v>23</v>
      </c>
      <c r="T1741">
        <v>2.1999999999999999E-2</v>
      </c>
      <c r="U1741">
        <v>2.95</v>
      </c>
      <c r="V1741">
        <f t="shared" si="27"/>
        <v>228.8336021731281</v>
      </c>
      <c r="W1741" t="s">
        <v>432</v>
      </c>
      <c r="Y1741" t="str">
        <f>VLOOKUP(Q1741,'Lista spp'!A:H,8,FALSE)</f>
        <v>scrp</v>
      </c>
    </row>
    <row r="1742" spans="1:25" x14ac:dyDescent="0.25">
      <c r="A1742" t="s">
        <v>174</v>
      </c>
      <c r="B1742" t="s">
        <v>1040</v>
      </c>
      <c r="C1742" t="s">
        <v>19</v>
      </c>
      <c r="D1742" t="s">
        <v>166</v>
      </c>
      <c r="E1742" t="s">
        <v>167</v>
      </c>
      <c r="F1742" t="s">
        <v>169</v>
      </c>
      <c r="G1742" t="s">
        <v>170</v>
      </c>
      <c r="H1742" t="s">
        <v>25</v>
      </c>
      <c r="I1742">
        <v>7</v>
      </c>
      <c r="J1742">
        <v>185</v>
      </c>
      <c r="K1742">
        <v>220417</v>
      </c>
      <c r="L1742">
        <v>22</v>
      </c>
      <c r="M1742">
        <v>4</v>
      </c>
      <c r="N1742">
        <v>2017</v>
      </c>
      <c r="O1742" t="s">
        <v>171</v>
      </c>
      <c r="P1742">
        <v>12</v>
      </c>
      <c r="Q1742" t="s">
        <v>560</v>
      </c>
      <c r="R1742">
        <v>1</v>
      </c>
      <c r="S1742">
        <v>18</v>
      </c>
      <c r="T1742">
        <v>2.5999999999999999E-2</v>
      </c>
      <c r="U1742">
        <v>2.87</v>
      </c>
      <c r="V1742">
        <f t="shared" si="27"/>
        <v>104.13709000108814</v>
      </c>
      <c r="Y1742" t="str">
        <f>VLOOKUP(Q1742,'Lista spp'!A:H,8,FALSE)</f>
        <v>scrp</v>
      </c>
    </row>
    <row r="1743" spans="1:25" x14ac:dyDescent="0.25">
      <c r="A1743" t="s">
        <v>174</v>
      </c>
      <c r="B1743" t="s">
        <v>1040</v>
      </c>
      <c r="C1743" t="s">
        <v>19</v>
      </c>
      <c r="D1743" t="s">
        <v>166</v>
      </c>
      <c r="E1743" t="s">
        <v>167</v>
      </c>
      <c r="F1743" t="s">
        <v>169</v>
      </c>
      <c r="G1743" t="s">
        <v>170</v>
      </c>
      <c r="H1743" t="s">
        <v>25</v>
      </c>
      <c r="I1743">
        <v>7</v>
      </c>
      <c r="J1743">
        <v>185</v>
      </c>
      <c r="K1743">
        <v>220417</v>
      </c>
      <c r="L1743">
        <v>22</v>
      </c>
      <c r="M1743">
        <v>4</v>
      </c>
      <c r="N1743">
        <v>2017</v>
      </c>
      <c r="O1743" t="s">
        <v>171</v>
      </c>
      <c r="P1743">
        <v>12</v>
      </c>
      <c r="Q1743" t="s">
        <v>627</v>
      </c>
      <c r="R1743">
        <v>4</v>
      </c>
      <c r="S1743">
        <v>6</v>
      </c>
      <c r="T1743">
        <v>1.9300000000000001E-2</v>
      </c>
      <c r="U1743">
        <v>2.96</v>
      </c>
      <c r="V1743">
        <f t="shared" si="27"/>
        <v>15.521904299895894</v>
      </c>
      <c r="Y1743" t="str">
        <f>VLOOKUP(Q1743,'Lista spp'!A:H,8,FALSE)</f>
        <v>dpla</v>
      </c>
    </row>
    <row r="1744" spans="1:25" x14ac:dyDescent="0.25">
      <c r="A1744" t="s">
        <v>174</v>
      </c>
      <c r="B1744" t="s">
        <v>1040</v>
      </c>
      <c r="C1744" t="s">
        <v>19</v>
      </c>
      <c r="D1744" t="s">
        <v>166</v>
      </c>
      <c r="E1744" t="s">
        <v>167</v>
      </c>
      <c r="F1744" t="s">
        <v>169</v>
      </c>
      <c r="G1744" t="s">
        <v>170</v>
      </c>
      <c r="H1744" t="s">
        <v>25</v>
      </c>
      <c r="I1744">
        <v>7</v>
      </c>
      <c r="J1744">
        <v>185</v>
      </c>
      <c r="K1744">
        <v>220417</v>
      </c>
      <c r="L1744">
        <v>22</v>
      </c>
      <c r="M1744">
        <v>4</v>
      </c>
      <c r="N1744">
        <v>2017</v>
      </c>
      <c r="O1744" t="s">
        <v>171</v>
      </c>
      <c r="P1744">
        <v>12</v>
      </c>
      <c r="Q1744" t="s">
        <v>624</v>
      </c>
      <c r="R1744">
        <v>1</v>
      </c>
      <c r="S1744">
        <v>8</v>
      </c>
      <c r="T1744">
        <v>1.5599999999999999E-2</v>
      </c>
      <c r="U1744">
        <v>3.13</v>
      </c>
      <c r="V1744">
        <f t="shared" si="27"/>
        <v>10.466374195297506</v>
      </c>
      <c r="Y1744" t="str">
        <f>VLOOKUP(Q1744,'Lista spp'!A:H,8,FALSE)</f>
        <v>ther</v>
      </c>
    </row>
    <row r="1745" spans="1:25" x14ac:dyDescent="0.25">
      <c r="A1745" t="s">
        <v>177</v>
      </c>
      <c r="B1745" t="s">
        <v>1040</v>
      </c>
      <c r="C1745" t="s">
        <v>88</v>
      </c>
      <c r="D1745" t="s">
        <v>175</v>
      </c>
      <c r="E1745" t="s">
        <v>176</v>
      </c>
      <c r="F1745" t="s">
        <v>178</v>
      </c>
      <c r="G1745" t="s">
        <v>179</v>
      </c>
      <c r="H1745" t="s">
        <v>25</v>
      </c>
      <c r="I1745">
        <v>1</v>
      </c>
      <c r="J1745">
        <v>186</v>
      </c>
      <c r="K1745">
        <v>240417</v>
      </c>
      <c r="L1745">
        <v>24</v>
      </c>
      <c r="M1745">
        <v>4</v>
      </c>
      <c r="N1745">
        <v>2017</v>
      </c>
      <c r="O1745" t="s">
        <v>34</v>
      </c>
      <c r="P1745">
        <v>1.5</v>
      </c>
      <c r="Q1745" t="s">
        <v>73</v>
      </c>
      <c r="R1745">
        <v>1</v>
      </c>
      <c r="S1745">
        <v>12</v>
      </c>
      <c r="T1745">
        <v>1.2500000000000001E-2</v>
      </c>
      <c r="U1745">
        <v>3.2240000000000002</v>
      </c>
      <c r="V1745">
        <f t="shared" si="27"/>
        <v>37.686894357516586</v>
      </c>
      <c r="Y1745" t="str">
        <f>VLOOKUP(Q1745,'Lista spp'!A:H,8,FALSE)</f>
        <v>mcar</v>
      </c>
    </row>
    <row r="1746" spans="1:25" x14ac:dyDescent="0.25">
      <c r="A1746" t="s">
        <v>177</v>
      </c>
      <c r="B1746" t="s">
        <v>1040</v>
      </c>
      <c r="C1746" t="s">
        <v>88</v>
      </c>
      <c r="D1746" t="s">
        <v>175</v>
      </c>
      <c r="E1746" t="s">
        <v>176</v>
      </c>
      <c r="F1746" t="s">
        <v>178</v>
      </c>
      <c r="G1746" t="s">
        <v>179</v>
      </c>
      <c r="H1746" t="s">
        <v>25</v>
      </c>
      <c r="I1746">
        <v>1</v>
      </c>
      <c r="J1746">
        <v>186</v>
      </c>
      <c r="K1746">
        <v>240417</v>
      </c>
      <c r="L1746">
        <v>24</v>
      </c>
      <c r="M1746">
        <v>4</v>
      </c>
      <c r="N1746">
        <v>2017</v>
      </c>
      <c r="O1746" t="s">
        <v>34</v>
      </c>
      <c r="P1746">
        <v>1.5</v>
      </c>
      <c r="Q1746" t="s">
        <v>315</v>
      </c>
      <c r="R1746">
        <v>25</v>
      </c>
      <c r="S1746">
        <v>12</v>
      </c>
      <c r="T1746">
        <v>8.6999999999999994E-3</v>
      </c>
      <c r="U1746">
        <v>3.1440000000000001</v>
      </c>
      <c r="V1746">
        <f t="shared" si="27"/>
        <v>537.53295969257192</v>
      </c>
      <c r="Y1746" t="str">
        <f>VLOOKUP(Q1746,'Lista spp'!A:H,8,FALSE)</f>
        <v>minv</v>
      </c>
    </row>
    <row r="1747" spans="1:25" x14ac:dyDescent="0.25">
      <c r="A1747" t="s">
        <v>177</v>
      </c>
      <c r="B1747" t="s">
        <v>1040</v>
      </c>
      <c r="C1747" t="s">
        <v>88</v>
      </c>
      <c r="D1747" t="s">
        <v>175</v>
      </c>
      <c r="E1747" t="s">
        <v>176</v>
      </c>
      <c r="F1747" t="s">
        <v>178</v>
      </c>
      <c r="G1747" t="s">
        <v>179</v>
      </c>
      <c r="H1747" t="s">
        <v>25</v>
      </c>
      <c r="I1747">
        <v>1</v>
      </c>
      <c r="J1747">
        <v>186</v>
      </c>
      <c r="K1747">
        <v>240417</v>
      </c>
      <c r="L1747">
        <v>24</v>
      </c>
      <c r="M1747">
        <v>4</v>
      </c>
      <c r="N1747">
        <v>2017</v>
      </c>
      <c r="O1747" t="s">
        <v>34</v>
      </c>
      <c r="P1747">
        <v>1.5</v>
      </c>
      <c r="Q1747" t="s">
        <v>315</v>
      </c>
      <c r="R1747">
        <v>1</v>
      </c>
      <c r="S1747">
        <v>16</v>
      </c>
      <c r="T1747">
        <v>8.6999999999999994E-3</v>
      </c>
      <c r="U1747">
        <v>3.1440000000000001</v>
      </c>
      <c r="V1747">
        <f t="shared" si="27"/>
        <v>53.121762775656855</v>
      </c>
      <c r="Y1747" t="str">
        <f>VLOOKUP(Q1747,'Lista spp'!A:H,8,FALSE)</f>
        <v>minv</v>
      </c>
    </row>
    <row r="1748" spans="1:25" x14ac:dyDescent="0.25">
      <c r="A1748" t="s">
        <v>177</v>
      </c>
      <c r="B1748" t="s">
        <v>1040</v>
      </c>
      <c r="C1748" t="s">
        <v>88</v>
      </c>
      <c r="D1748" t="s">
        <v>175</v>
      </c>
      <c r="E1748" t="s">
        <v>176</v>
      </c>
      <c r="F1748" t="s">
        <v>178</v>
      </c>
      <c r="G1748" t="s">
        <v>179</v>
      </c>
      <c r="H1748" t="s">
        <v>25</v>
      </c>
      <c r="I1748">
        <v>1</v>
      </c>
      <c r="J1748">
        <v>186</v>
      </c>
      <c r="K1748">
        <v>240417</v>
      </c>
      <c r="L1748">
        <v>24</v>
      </c>
      <c r="M1748">
        <v>4</v>
      </c>
      <c r="N1748">
        <v>2017</v>
      </c>
      <c r="O1748" t="s">
        <v>34</v>
      </c>
      <c r="P1748">
        <v>1.5</v>
      </c>
      <c r="Q1748" t="s">
        <v>408</v>
      </c>
      <c r="R1748">
        <v>2</v>
      </c>
      <c r="S1748">
        <v>10</v>
      </c>
      <c r="T1748">
        <v>2.46E-2</v>
      </c>
      <c r="U1748">
        <v>2.85</v>
      </c>
      <c r="V1748">
        <f t="shared" si="27"/>
        <v>34.830932591699629</v>
      </c>
      <c r="Y1748" t="str">
        <f>VLOOKUP(Q1748,'Lista spp'!A:H,8,FALSE)</f>
        <v>omni</v>
      </c>
    </row>
    <row r="1749" spans="1:25" x14ac:dyDescent="0.25">
      <c r="A1749" t="s">
        <v>177</v>
      </c>
      <c r="B1749" t="s">
        <v>1040</v>
      </c>
      <c r="C1749" t="s">
        <v>88</v>
      </c>
      <c r="D1749" t="s">
        <v>175</v>
      </c>
      <c r="E1749" t="s">
        <v>176</v>
      </c>
      <c r="F1749" t="s">
        <v>178</v>
      </c>
      <c r="G1749" t="s">
        <v>179</v>
      </c>
      <c r="H1749" t="s">
        <v>25</v>
      </c>
      <c r="I1749">
        <v>1</v>
      </c>
      <c r="J1749">
        <v>186</v>
      </c>
      <c r="K1749">
        <v>240417</v>
      </c>
      <c r="L1749">
        <v>24</v>
      </c>
      <c r="M1749">
        <v>4</v>
      </c>
      <c r="N1749">
        <v>2017</v>
      </c>
      <c r="O1749" t="s">
        <v>34</v>
      </c>
      <c r="P1749">
        <v>1.5</v>
      </c>
      <c r="Q1749" t="s">
        <v>515</v>
      </c>
      <c r="R1749">
        <v>1</v>
      </c>
      <c r="S1749">
        <v>13</v>
      </c>
      <c r="T1749">
        <v>2.4E-2</v>
      </c>
      <c r="U1749">
        <v>2.93</v>
      </c>
      <c r="V1749">
        <f t="shared" si="27"/>
        <v>44.062107323606909</v>
      </c>
      <c r="Y1749" t="str">
        <f>VLOOKUP(Q1749,'Lista spp'!A:H,8,FALSE)</f>
        <v>scrp</v>
      </c>
    </row>
    <row r="1750" spans="1:25" x14ac:dyDescent="0.25">
      <c r="A1750" t="s">
        <v>177</v>
      </c>
      <c r="B1750" t="s">
        <v>1040</v>
      </c>
      <c r="C1750" t="s">
        <v>88</v>
      </c>
      <c r="D1750" t="s">
        <v>175</v>
      </c>
      <c r="E1750" t="s">
        <v>176</v>
      </c>
      <c r="F1750" t="s">
        <v>178</v>
      </c>
      <c r="G1750" t="s">
        <v>179</v>
      </c>
      <c r="H1750" t="s">
        <v>25</v>
      </c>
      <c r="I1750">
        <v>1</v>
      </c>
      <c r="J1750">
        <v>186</v>
      </c>
      <c r="K1750">
        <v>240417</v>
      </c>
      <c r="L1750">
        <v>24</v>
      </c>
      <c r="M1750">
        <v>4</v>
      </c>
      <c r="N1750">
        <v>2017</v>
      </c>
      <c r="O1750" t="s">
        <v>34</v>
      </c>
      <c r="P1750">
        <v>1.5</v>
      </c>
      <c r="Q1750" t="s">
        <v>515</v>
      </c>
      <c r="R1750">
        <v>1</v>
      </c>
      <c r="S1750">
        <v>5</v>
      </c>
      <c r="T1750">
        <v>2.4E-2</v>
      </c>
      <c r="U1750">
        <v>2.93</v>
      </c>
      <c r="V1750">
        <f t="shared" si="27"/>
        <v>2.680361396301727</v>
      </c>
      <c r="Y1750" t="str">
        <f>VLOOKUP(Q1750,'Lista spp'!A:H,8,FALSE)</f>
        <v>scrp</v>
      </c>
    </row>
    <row r="1751" spans="1:25" x14ac:dyDescent="0.25">
      <c r="A1751" t="s">
        <v>177</v>
      </c>
      <c r="B1751" t="s">
        <v>1040</v>
      </c>
      <c r="C1751" t="s">
        <v>88</v>
      </c>
      <c r="D1751" t="s">
        <v>175</v>
      </c>
      <c r="E1751" t="s">
        <v>176</v>
      </c>
      <c r="F1751" t="s">
        <v>178</v>
      </c>
      <c r="G1751" t="s">
        <v>179</v>
      </c>
      <c r="H1751" t="s">
        <v>25</v>
      </c>
      <c r="I1751">
        <v>1</v>
      </c>
      <c r="J1751">
        <v>186</v>
      </c>
      <c r="K1751">
        <v>240417</v>
      </c>
      <c r="L1751">
        <v>24</v>
      </c>
      <c r="M1751">
        <v>4</v>
      </c>
      <c r="N1751">
        <v>2017</v>
      </c>
      <c r="O1751" t="s">
        <v>34</v>
      </c>
      <c r="P1751">
        <v>1.5</v>
      </c>
      <c r="Q1751" t="s">
        <v>515</v>
      </c>
      <c r="R1751">
        <v>2</v>
      </c>
      <c r="S1751">
        <v>10</v>
      </c>
      <c r="T1751">
        <v>2.4E-2</v>
      </c>
      <c r="U1751">
        <v>2.93</v>
      </c>
      <c r="V1751">
        <f t="shared" si="27"/>
        <v>40.854625833714124</v>
      </c>
      <c r="Y1751" t="str">
        <f>VLOOKUP(Q1751,'Lista spp'!A:H,8,FALSE)</f>
        <v>scrp</v>
      </c>
    </row>
    <row r="1752" spans="1:25" x14ac:dyDescent="0.25">
      <c r="A1752" t="s">
        <v>177</v>
      </c>
      <c r="B1752" t="s">
        <v>1040</v>
      </c>
      <c r="C1752" t="s">
        <v>88</v>
      </c>
      <c r="D1752" t="s">
        <v>175</v>
      </c>
      <c r="E1752" t="s">
        <v>176</v>
      </c>
      <c r="F1752" t="s">
        <v>178</v>
      </c>
      <c r="G1752" t="s">
        <v>179</v>
      </c>
      <c r="H1752" t="s">
        <v>25</v>
      </c>
      <c r="I1752">
        <v>1</v>
      </c>
      <c r="J1752">
        <v>186</v>
      </c>
      <c r="K1752">
        <v>240417</v>
      </c>
      <c r="L1752">
        <v>24</v>
      </c>
      <c r="M1752">
        <v>4</v>
      </c>
      <c r="N1752">
        <v>2017</v>
      </c>
      <c r="O1752" t="s">
        <v>34</v>
      </c>
      <c r="P1752">
        <v>1.5</v>
      </c>
      <c r="Q1752" t="s">
        <v>448</v>
      </c>
      <c r="R1752">
        <v>5</v>
      </c>
      <c r="S1752">
        <v>12</v>
      </c>
      <c r="T1752">
        <v>1.7100000000000001E-2</v>
      </c>
      <c r="U1752">
        <v>3.2</v>
      </c>
      <c r="V1752">
        <f t="shared" si="27"/>
        <v>242.8544703001931</v>
      </c>
      <c r="W1752" t="s">
        <v>435</v>
      </c>
      <c r="Y1752" t="str">
        <f>VLOOKUP(Q1752,'Lista spp'!A:H,8,FALSE)</f>
        <v>scrp</v>
      </c>
    </row>
    <row r="1753" spans="1:25" x14ac:dyDescent="0.25">
      <c r="A1753" t="s">
        <v>177</v>
      </c>
      <c r="B1753" t="s">
        <v>1040</v>
      </c>
      <c r="C1753" t="s">
        <v>88</v>
      </c>
      <c r="D1753" t="s">
        <v>175</v>
      </c>
      <c r="E1753" t="s">
        <v>176</v>
      </c>
      <c r="F1753" t="s">
        <v>178</v>
      </c>
      <c r="G1753" t="s">
        <v>179</v>
      </c>
      <c r="H1753" t="s">
        <v>25</v>
      </c>
      <c r="I1753">
        <v>1</v>
      </c>
      <c r="J1753">
        <v>186</v>
      </c>
      <c r="K1753">
        <v>240417</v>
      </c>
      <c r="L1753">
        <v>24</v>
      </c>
      <c r="M1753">
        <v>4</v>
      </c>
      <c r="N1753">
        <v>2017</v>
      </c>
      <c r="O1753" t="s">
        <v>34</v>
      </c>
      <c r="P1753">
        <v>1.5</v>
      </c>
      <c r="Q1753" t="s">
        <v>448</v>
      </c>
      <c r="R1753">
        <v>1</v>
      </c>
      <c r="S1753">
        <v>9</v>
      </c>
      <c r="T1753">
        <v>1.7100000000000001E-2</v>
      </c>
      <c r="U1753">
        <v>3.2</v>
      </c>
      <c r="V1753">
        <f t="shared" si="27"/>
        <v>19.345151739871508</v>
      </c>
      <c r="W1753" t="s">
        <v>435</v>
      </c>
      <c r="Y1753" t="str">
        <f>VLOOKUP(Q1753,'Lista spp'!A:H,8,FALSE)</f>
        <v>scrp</v>
      </c>
    </row>
    <row r="1754" spans="1:25" x14ac:dyDescent="0.25">
      <c r="A1754" t="s">
        <v>177</v>
      </c>
      <c r="B1754" t="s">
        <v>1040</v>
      </c>
      <c r="C1754" t="s">
        <v>88</v>
      </c>
      <c r="D1754" t="s">
        <v>175</v>
      </c>
      <c r="E1754" t="s">
        <v>176</v>
      </c>
      <c r="F1754" t="s">
        <v>178</v>
      </c>
      <c r="G1754" t="s">
        <v>179</v>
      </c>
      <c r="H1754" t="s">
        <v>25</v>
      </c>
      <c r="I1754">
        <v>1</v>
      </c>
      <c r="J1754">
        <v>186</v>
      </c>
      <c r="K1754">
        <v>240417</v>
      </c>
      <c r="L1754">
        <v>24</v>
      </c>
      <c r="M1754">
        <v>4</v>
      </c>
      <c r="N1754">
        <v>2017</v>
      </c>
      <c r="O1754" t="s">
        <v>34</v>
      </c>
      <c r="P1754">
        <v>1.5</v>
      </c>
      <c r="Q1754" t="s">
        <v>445</v>
      </c>
      <c r="R1754">
        <v>1</v>
      </c>
      <c r="S1754">
        <v>18</v>
      </c>
      <c r="T1754">
        <v>1.44E-2</v>
      </c>
      <c r="U1754">
        <v>3.1</v>
      </c>
      <c r="V1754">
        <f t="shared" si="27"/>
        <v>112.12623973922551</v>
      </c>
      <c r="W1754" t="s">
        <v>435</v>
      </c>
      <c r="Y1754" t="str">
        <f>VLOOKUP(Q1754,'Lista spp'!A:H,8,FALSE)</f>
        <v>scrp</v>
      </c>
    </row>
    <row r="1755" spans="1:25" x14ac:dyDescent="0.25">
      <c r="A1755" t="s">
        <v>177</v>
      </c>
      <c r="B1755" t="s">
        <v>1040</v>
      </c>
      <c r="C1755" t="s">
        <v>88</v>
      </c>
      <c r="D1755" t="s">
        <v>175</v>
      </c>
      <c r="E1755" t="s">
        <v>176</v>
      </c>
      <c r="F1755" t="s">
        <v>178</v>
      </c>
      <c r="G1755" t="s">
        <v>179</v>
      </c>
      <c r="H1755" t="s">
        <v>25</v>
      </c>
      <c r="I1755">
        <v>1</v>
      </c>
      <c r="J1755">
        <v>186</v>
      </c>
      <c r="K1755">
        <v>240417</v>
      </c>
      <c r="L1755">
        <v>24</v>
      </c>
      <c r="M1755">
        <v>4</v>
      </c>
      <c r="N1755">
        <v>2017</v>
      </c>
      <c r="O1755" t="s">
        <v>34</v>
      </c>
      <c r="P1755">
        <v>1.5</v>
      </c>
      <c r="Q1755" t="s">
        <v>445</v>
      </c>
      <c r="R1755">
        <v>1</v>
      </c>
      <c r="S1755">
        <v>15</v>
      </c>
      <c r="T1755">
        <v>1.44E-2</v>
      </c>
      <c r="U1755">
        <v>3.1</v>
      </c>
      <c r="V1755">
        <f t="shared" si="27"/>
        <v>63.715543959731889</v>
      </c>
      <c r="W1755" t="s">
        <v>435</v>
      </c>
      <c r="Y1755" t="str">
        <f>VLOOKUP(Q1755,'Lista spp'!A:H,8,FALSE)</f>
        <v>scrp</v>
      </c>
    </row>
    <row r="1756" spans="1:25" x14ac:dyDescent="0.25">
      <c r="A1756" t="s">
        <v>177</v>
      </c>
      <c r="B1756" t="s">
        <v>1040</v>
      </c>
      <c r="C1756" t="s">
        <v>88</v>
      </c>
      <c r="D1756" t="s">
        <v>175</v>
      </c>
      <c r="E1756" t="s">
        <v>176</v>
      </c>
      <c r="F1756" t="s">
        <v>178</v>
      </c>
      <c r="G1756" t="s">
        <v>179</v>
      </c>
      <c r="H1756" t="s">
        <v>25</v>
      </c>
      <c r="I1756">
        <v>1</v>
      </c>
      <c r="J1756">
        <v>186</v>
      </c>
      <c r="K1756">
        <v>240417</v>
      </c>
      <c r="L1756">
        <v>24</v>
      </c>
      <c r="M1756">
        <v>4</v>
      </c>
      <c r="N1756">
        <v>2017</v>
      </c>
      <c r="O1756" t="s">
        <v>34</v>
      </c>
      <c r="P1756">
        <v>1.5</v>
      </c>
      <c r="Q1756" t="s">
        <v>626</v>
      </c>
      <c r="R1756">
        <v>4</v>
      </c>
      <c r="S1756">
        <v>10</v>
      </c>
      <c r="T1756">
        <v>1.9300000000000001E-2</v>
      </c>
      <c r="U1756">
        <v>2.96</v>
      </c>
      <c r="V1756">
        <f t="shared" si="27"/>
        <v>70.407236798276244</v>
      </c>
      <c r="Y1756" t="str">
        <f>VLOOKUP(Q1756,'Lista spp'!A:H,8,FALSE)</f>
        <v>ther</v>
      </c>
    </row>
    <row r="1757" spans="1:25" x14ac:dyDescent="0.25">
      <c r="A1757" t="s">
        <v>177</v>
      </c>
      <c r="B1757" t="s">
        <v>1040</v>
      </c>
      <c r="C1757" t="s">
        <v>88</v>
      </c>
      <c r="D1757" t="s">
        <v>175</v>
      </c>
      <c r="E1757" t="s">
        <v>176</v>
      </c>
      <c r="F1757" t="s">
        <v>178</v>
      </c>
      <c r="G1757" t="s">
        <v>179</v>
      </c>
      <c r="H1757" t="s">
        <v>25</v>
      </c>
      <c r="I1757">
        <v>1</v>
      </c>
      <c r="J1757">
        <v>186</v>
      </c>
      <c r="K1757">
        <v>240417</v>
      </c>
      <c r="L1757">
        <v>24</v>
      </c>
      <c r="M1757">
        <v>4</v>
      </c>
      <c r="N1757">
        <v>2017</v>
      </c>
      <c r="O1757" t="s">
        <v>34</v>
      </c>
      <c r="P1757">
        <v>1.5</v>
      </c>
      <c r="Q1757" t="s">
        <v>626</v>
      </c>
      <c r="R1757">
        <v>1</v>
      </c>
      <c r="S1757">
        <v>7</v>
      </c>
      <c r="T1757">
        <v>1.9300000000000001E-2</v>
      </c>
      <c r="U1757">
        <v>2.96</v>
      </c>
      <c r="V1757">
        <f t="shared" si="27"/>
        <v>6.1241738036500317</v>
      </c>
      <c r="Y1757" t="str">
        <f>VLOOKUP(Q1757,'Lista spp'!A:H,8,FALSE)</f>
        <v>ther</v>
      </c>
    </row>
    <row r="1758" spans="1:25" x14ac:dyDescent="0.25">
      <c r="A1758" t="s">
        <v>349</v>
      </c>
      <c r="B1758" t="s">
        <v>1040</v>
      </c>
      <c r="C1758" t="s">
        <v>88</v>
      </c>
      <c r="D1758" t="s">
        <v>175</v>
      </c>
      <c r="E1758" t="s">
        <v>176</v>
      </c>
      <c r="F1758" t="s">
        <v>178</v>
      </c>
      <c r="G1758" t="s">
        <v>179</v>
      </c>
      <c r="H1758" t="s">
        <v>25</v>
      </c>
      <c r="I1758">
        <v>2</v>
      </c>
      <c r="J1758">
        <v>187</v>
      </c>
      <c r="K1758">
        <v>240417</v>
      </c>
      <c r="L1758">
        <v>24</v>
      </c>
      <c r="M1758">
        <v>4</v>
      </c>
      <c r="N1758">
        <v>2017</v>
      </c>
      <c r="O1758" t="s">
        <v>34</v>
      </c>
      <c r="P1758">
        <v>1.5</v>
      </c>
      <c r="Q1758" t="s">
        <v>315</v>
      </c>
      <c r="R1758">
        <v>7</v>
      </c>
      <c r="S1758">
        <v>12</v>
      </c>
      <c r="T1758">
        <v>8.6999999999999994E-3</v>
      </c>
      <c r="U1758">
        <v>3.1440000000000001</v>
      </c>
      <c r="V1758">
        <f t="shared" si="27"/>
        <v>150.50922871392015</v>
      </c>
      <c r="Y1758" t="str">
        <f>VLOOKUP(Q1758,'Lista spp'!A:H,8,FALSE)</f>
        <v>minv</v>
      </c>
    </row>
    <row r="1759" spans="1:25" x14ac:dyDescent="0.25">
      <c r="A1759" t="s">
        <v>349</v>
      </c>
      <c r="B1759" t="s">
        <v>1040</v>
      </c>
      <c r="C1759" t="s">
        <v>88</v>
      </c>
      <c r="D1759" t="s">
        <v>175</v>
      </c>
      <c r="E1759" t="s">
        <v>176</v>
      </c>
      <c r="F1759" t="s">
        <v>178</v>
      </c>
      <c r="G1759" t="s">
        <v>179</v>
      </c>
      <c r="H1759" t="s">
        <v>25</v>
      </c>
      <c r="I1759">
        <v>2</v>
      </c>
      <c r="J1759">
        <v>187</v>
      </c>
      <c r="K1759">
        <v>240417</v>
      </c>
      <c r="L1759">
        <v>24</v>
      </c>
      <c r="M1759">
        <v>4</v>
      </c>
      <c r="N1759">
        <v>2017</v>
      </c>
      <c r="O1759" t="s">
        <v>34</v>
      </c>
      <c r="P1759">
        <v>1.5</v>
      </c>
      <c r="Q1759" t="s">
        <v>408</v>
      </c>
      <c r="R1759">
        <v>1</v>
      </c>
      <c r="S1759">
        <v>13</v>
      </c>
      <c r="T1759">
        <v>2.46E-2</v>
      </c>
      <c r="U1759">
        <v>2.85</v>
      </c>
      <c r="V1759">
        <f t="shared" si="27"/>
        <v>36.785245700244324</v>
      </c>
      <c r="Y1759" t="str">
        <f>VLOOKUP(Q1759,'Lista spp'!A:H,8,FALSE)</f>
        <v>omni</v>
      </c>
    </row>
    <row r="1760" spans="1:25" x14ac:dyDescent="0.25">
      <c r="A1760" t="s">
        <v>349</v>
      </c>
      <c r="B1760" t="s">
        <v>1040</v>
      </c>
      <c r="C1760" t="s">
        <v>88</v>
      </c>
      <c r="D1760" t="s">
        <v>175</v>
      </c>
      <c r="E1760" t="s">
        <v>176</v>
      </c>
      <c r="F1760" t="s">
        <v>178</v>
      </c>
      <c r="G1760" t="s">
        <v>179</v>
      </c>
      <c r="H1760" t="s">
        <v>25</v>
      </c>
      <c r="I1760">
        <v>2</v>
      </c>
      <c r="J1760">
        <v>187</v>
      </c>
      <c r="K1760">
        <v>240417</v>
      </c>
      <c r="L1760">
        <v>24</v>
      </c>
      <c r="M1760">
        <v>4</v>
      </c>
      <c r="N1760">
        <v>2017</v>
      </c>
      <c r="O1760" t="s">
        <v>34</v>
      </c>
      <c r="P1760">
        <v>1.5</v>
      </c>
      <c r="Q1760" t="s">
        <v>408</v>
      </c>
      <c r="R1760">
        <v>1</v>
      </c>
      <c r="S1760">
        <v>9</v>
      </c>
      <c r="T1760">
        <v>2.46E-2</v>
      </c>
      <c r="U1760">
        <v>2.85</v>
      </c>
      <c r="V1760">
        <f t="shared" si="27"/>
        <v>12.898115421832134</v>
      </c>
      <c r="Y1760" t="str">
        <f>VLOOKUP(Q1760,'Lista spp'!A:H,8,FALSE)</f>
        <v>omni</v>
      </c>
    </row>
    <row r="1761" spans="1:25" x14ac:dyDescent="0.25">
      <c r="A1761" t="s">
        <v>349</v>
      </c>
      <c r="B1761" t="s">
        <v>1040</v>
      </c>
      <c r="C1761" t="s">
        <v>88</v>
      </c>
      <c r="D1761" t="s">
        <v>175</v>
      </c>
      <c r="E1761" t="s">
        <v>176</v>
      </c>
      <c r="F1761" t="s">
        <v>178</v>
      </c>
      <c r="G1761" t="s">
        <v>179</v>
      </c>
      <c r="H1761" t="s">
        <v>25</v>
      </c>
      <c r="I1761">
        <v>2</v>
      </c>
      <c r="J1761">
        <v>187</v>
      </c>
      <c r="K1761">
        <v>240417</v>
      </c>
      <c r="L1761">
        <v>24</v>
      </c>
      <c r="M1761">
        <v>4</v>
      </c>
      <c r="N1761">
        <v>2017</v>
      </c>
      <c r="O1761" t="s">
        <v>34</v>
      </c>
      <c r="P1761">
        <v>1.5</v>
      </c>
      <c r="Q1761" t="s">
        <v>448</v>
      </c>
      <c r="R1761">
        <v>1</v>
      </c>
      <c r="S1761">
        <v>7</v>
      </c>
      <c r="T1761">
        <v>1.7100000000000001E-2</v>
      </c>
      <c r="U1761">
        <v>3.2</v>
      </c>
      <c r="V1761">
        <f t="shared" si="27"/>
        <v>8.6558523247005237</v>
      </c>
      <c r="W1761" t="s">
        <v>435</v>
      </c>
      <c r="Y1761" t="str">
        <f>VLOOKUP(Q1761,'Lista spp'!A:H,8,FALSE)</f>
        <v>scrp</v>
      </c>
    </row>
    <row r="1762" spans="1:25" x14ac:dyDescent="0.25">
      <c r="A1762" t="s">
        <v>349</v>
      </c>
      <c r="B1762" t="s">
        <v>1040</v>
      </c>
      <c r="C1762" t="s">
        <v>88</v>
      </c>
      <c r="D1762" t="s">
        <v>175</v>
      </c>
      <c r="E1762" t="s">
        <v>176</v>
      </c>
      <c r="F1762" t="s">
        <v>178</v>
      </c>
      <c r="G1762" t="s">
        <v>179</v>
      </c>
      <c r="H1762" t="s">
        <v>25</v>
      </c>
      <c r="I1762">
        <v>2</v>
      </c>
      <c r="J1762">
        <v>187</v>
      </c>
      <c r="K1762">
        <v>240417</v>
      </c>
      <c r="L1762">
        <v>24</v>
      </c>
      <c r="M1762">
        <v>4</v>
      </c>
      <c r="N1762">
        <v>2017</v>
      </c>
      <c r="O1762" t="s">
        <v>34</v>
      </c>
      <c r="P1762">
        <v>1.5</v>
      </c>
      <c r="Q1762" t="s">
        <v>448</v>
      </c>
      <c r="R1762">
        <v>2</v>
      </c>
      <c r="S1762">
        <v>11</v>
      </c>
      <c r="T1762">
        <v>1.7100000000000001E-2</v>
      </c>
      <c r="U1762">
        <v>3.2</v>
      </c>
      <c r="V1762">
        <f t="shared" si="27"/>
        <v>73.533070076376433</v>
      </c>
      <c r="W1762" t="s">
        <v>435</v>
      </c>
      <c r="Y1762" t="str">
        <f>VLOOKUP(Q1762,'Lista spp'!A:H,8,FALSE)</f>
        <v>scrp</v>
      </c>
    </row>
    <row r="1763" spans="1:25" x14ac:dyDescent="0.25">
      <c r="A1763" t="s">
        <v>349</v>
      </c>
      <c r="B1763" t="s">
        <v>1040</v>
      </c>
      <c r="C1763" t="s">
        <v>88</v>
      </c>
      <c r="D1763" t="s">
        <v>175</v>
      </c>
      <c r="E1763" t="s">
        <v>176</v>
      </c>
      <c r="F1763" t="s">
        <v>178</v>
      </c>
      <c r="G1763" t="s">
        <v>179</v>
      </c>
      <c r="H1763" t="s">
        <v>25</v>
      </c>
      <c r="I1763">
        <v>2</v>
      </c>
      <c r="J1763">
        <v>187</v>
      </c>
      <c r="K1763">
        <v>240417</v>
      </c>
      <c r="L1763">
        <v>24</v>
      </c>
      <c r="M1763">
        <v>4</v>
      </c>
      <c r="N1763">
        <v>2017</v>
      </c>
      <c r="O1763" t="s">
        <v>34</v>
      </c>
      <c r="P1763">
        <v>1.5</v>
      </c>
      <c r="Q1763" t="s">
        <v>515</v>
      </c>
      <c r="R1763">
        <v>1</v>
      </c>
      <c r="S1763">
        <v>8</v>
      </c>
      <c r="T1763">
        <v>2.4E-2</v>
      </c>
      <c r="U1763">
        <v>2.93</v>
      </c>
      <c r="V1763">
        <f t="shared" si="27"/>
        <v>10.623433498311044</v>
      </c>
      <c r="Y1763" t="str">
        <f>VLOOKUP(Q1763,'Lista spp'!A:H,8,FALSE)</f>
        <v>scrp</v>
      </c>
    </row>
    <row r="1764" spans="1:25" x14ac:dyDescent="0.25">
      <c r="A1764" t="s">
        <v>349</v>
      </c>
      <c r="B1764" t="s">
        <v>1040</v>
      </c>
      <c r="C1764" t="s">
        <v>88</v>
      </c>
      <c r="D1764" t="s">
        <v>175</v>
      </c>
      <c r="E1764" t="s">
        <v>176</v>
      </c>
      <c r="F1764" t="s">
        <v>178</v>
      </c>
      <c r="G1764" t="s">
        <v>179</v>
      </c>
      <c r="H1764" t="s">
        <v>25</v>
      </c>
      <c r="I1764">
        <v>2</v>
      </c>
      <c r="J1764">
        <v>187</v>
      </c>
      <c r="K1764">
        <v>240417</v>
      </c>
      <c r="L1764">
        <v>24</v>
      </c>
      <c r="M1764">
        <v>4</v>
      </c>
      <c r="N1764">
        <v>2017</v>
      </c>
      <c r="O1764" t="s">
        <v>34</v>
      </c>
      <c r="P1764">
        <v>1.5</v>
      </c>
      <c r="Q1764" t="s">
        <v>515</v>
      </c>
      <c r="R1764">
        <v>1</v>
      </c>
      <c r="S1764">
        <v>10</v>
      </c>
      <c r="T1764">
        <v>2.4E-2</v>
      </c>
      <c r="U1764">
        <v>2.93</v>
      </c>
      <c r="V1764">
        <f t="shared" si="27"/>
        <v>20.427312916857062</v>
      </c>
      <c r="Y1764" t="str">
        <f>VLOOKUP(Q1764,'Lista spp'!A:H,8,FALSE)</f>
        <v>scrp</v>
      </c>
    </row>
    <row r="1765" spans="1:25" x14ac:dyDescent="0.25">
      <c r="A1765" t="s">
        <v>349</v>
      </c>
      <c r="B1765" t="s">
        <v>1040</v>
      </c>
      <c r="C1765" t="s">
        <v>88</v>
      </c>
      <c r="D1765" t="s">
        <v>175</v>
      </c>
      <c r="E1765" t="s">
        <v>176</v>
      </c>
      <c r="F1765" t="s">
        <v>178</v>
      </c>
      <c r="G1765" t="s">
        <v>179</v>
      </c>
      <c r="H1765" t="s">
        <v>25</v>
      </c>
      <c r="I1765">
        <v>2</v>
      </c>
      <c r="J1765">
        <v>187</v>
      </c>
      <c r="K1765">
        <v>240417</v>
      </c>
      <c r="L1765">
        <v>24</v>
      </c>
      <c r="M1765">
        <v>4</v>
      </c>
      <c r="N1765">
        <v>2017</v>
      </c>
      <c r="O1765" t="s">
        <v>34</v>
      </c>
      <c r="P1765">
        <v>1.5</v>
      </c>
      <c r="Q1765" t="s">
        <v>515</v>
      </c>
      <c r="R1765">
        <v>2</v>
      </c>
      <c r="S1765">
        <v>18</v>
      </c>
      <c r="T1765">
        <v>2.4E-2</v>
      </c>
      <c r="U1765">
        <v>2.93</v>
      </c>
      <c r="V1765">
        <f t="shared" si="27"/>
        <v>228.65972525321436</v>
      </c>
      <c r="Y1765" t="str">
        <f>VLOOKUP(Q1765,'Lista spp'!A:H,8,FALSE)</f>
        <v>scrp</v>
      </c>
    </row>
    <row r="1766" spans="1:25" x14ac:dyDescent="0.25">
      <c r="A1766" t="s">
        <v>349</v>
      </c>
      <c r="B1766" t="s">
        <v>1040</v>
      </c>
      <c r="C1766" t="s">
        <v>88</v>
      </c>
      <c r="D1766" t="s">
        <v>175</v>
      </c>
      <c r="E1766" t="s">
        <v>176</v>
      </c>
      <c r="F1766" t="s">
        <v>178</v>
      </c>
      <c r="G1766" t="s">
        <v>179</v>
      </c>
      <c r="H1766" t="s">
        <v>25</v>
      </c>
      <c r="I1766">
        <v>2</v>
      </c>
      <c r="J1766">
        <v>187</v>
      </c>
      <c r="K1766">
        <v>240417</v>
      </c>
      <c r="L1766">
        <v>24</v>
      </c>
      <c r="M1766">
        <v>4</v>
      </c>
      <c r="N1766">
        <v>2017</v>
      </c>
      <c r="O1766" t="s">
        <v>34</v>
      </c>
      <c r="P1766">
        <v>1.5</v>
      </c>
      <c r="Q1766" t="s">
        <v>515</v>
      </c>
      <c r="R1766">
        <v>1</v>
      </c>
      <c r="S1766">
        <v>15</v>
      </c>
      <c r="T1766">
        <v>2.4E-2</v>
      </c>
      <c r="U1766">
        <v>2.93</v>
      </c>
      <c r="V1766">
        <f t="shared" si="27"/>
        <v>67.012933668885353</v>
      </c>
      <c r="Y1766" t="str">
        <f>VLOOKUP(Q1766,'Lista spp'!A:H,8,FALSE)</f>
        <v>scrp</v>
      </c>
    </row>
    <row r="1767" spans="1:25" x14ac:dyDescent="0.25">
      <c r="A1767" t="s">
        <v>349</v>
      </c>
      <c r="B1767" t="s">
        <v>1040</v>
      </c>
      <c r="C1767" t="s">
        <v>88</v>
      </c>
      <c r="D1767" t="s">
        <v>175</v>
      </c>
      <c r="E1767" t="s">
        <v>176</v>
      </c>
      <c r="F1767" t="s">
        <v>178</v>
      </c>
      <c r="G1767" t="s">
        <v>179</v>
      </c>
      <c r="H1767" t="s">
        <v>25</v>
      </c>
      <c r="I1767">
        <v>2</v>
      </c>
      <c r="J1767">
        <v>187</v>
      </c>
      <c r="K1767">
        <v>240417</v>
      </c>
      <c r="L1767">
        <v>24</v>
      </c>
      <c r="M1767">
        <v>4</v>
      </c>
      <c r="N1767">
        <v>2017</v>
      </c>
      <c r="O1767" t="s">
        <v>34</v>
      </c>
      <c r="P1767">
        <v>1.5</v>
      </c>
      <c r="Q1767" t="s">
        <v>455</v>
      </c>
      <c r="R1767">
        <v>1</v>
      </c>
      <c r="S1767">
        <v>25</v>
      </c>
      <c r="T1767">
        <v>3.5200000000000002E-2</v>
      </c>
      <c r="U1767">
        <v>2.88</v>
      </c>
      <c r="V1767">
        <f t="shared" si="27"/>
        <v>373.77468869875776</v>
      </c>
      <c r="Y1767" t="str">
        <f>VLOOKUP(Q1767,'Lista spp'!A:H,8,FALSE)</f>
        <v>scrp</v>
      </c>
    </row>
    <row r="1768" spans="1:25" x14ac:dyDescent="0.25">
      <c r="A1768" t="s">
        <v>349</v>
      </c>
      <c r="B1768" t="s">
        <v>1040</v>
      </c>
      <c r="C1768" t="s">
        <v>88</v>
      </c>
      <c r="D1768" t="s">
        <v>175</v>
      </c>
      <c r="E1768" t="s">
        <v>176</v>
      </c>
      <c r="F1768" t="s">
        <v>178</v>
      </c>
      <c r="G1768" t="s">
        <v>179</v>
      </c>
      <c r="H1768" t="s">
        <v>25</v>
      </c>
      <c r="I1768">
        <v>2</v>
      </c>
      <c r="J1768">
        <v>187</v>
      </c>
      <c r="K1768">
        <v>240417</v>
      </c>
      <c r="L1768">
        <v>24</v>
      </c>
      <c r="M1768">
        <v>4</v>
      </c>
      <c r="N1768">
        <v>2017</v>
      </c>
      <c r="O1768" t="s">
        <v>34</v>
      </c>
      <c r="P1768">
        <v>1.5</v>
      </c>
      <c r="Q1768" t="s">
        <v>626</v>
      </c>
      <c r="R1768">
        <v>1</v>
      </c>
      <c r="S1768">
        <v>9</v>
      </c>
      <c r="T1768">
        <v>1.9300000000000001E-2</v>
      </c>
      <c r="U1768">
        <v>2.96</v>
      </c>
      <c r="V1768">
        <f t="shared" si="27"/>
        <v>12.885911281837878</v>
      </c>
      <c r="Y1768" t="str">
        <f>VLOOKUP(Q1768,'Lista spp'!A:H,8,FALSE)</f>
        <v>ther</v>
      </c>
    </row>
    <row r="1769" spans="1:25" x14ac:dyDescent="0.25">
      <c r="A1769" t="s">
        <v>349</v>
      </c>
      <c r="B1769" t="s">
        <v>1040</v>
      </c>
      <c r="C1769" t="s">
        <v>88</v>
      </c>
      <c r="D1769" t="s">
        <v>175</v>
      </c>
      <c r="E1769" t="s">
        <v>176</v>
      </c>
      <c r="F1769" t="s">
        <v>178</v>
      </c>
      <c r="G1769" t="s">
        <v>179</v>
      </c>
      <c r="H1769" t="s">
        <v>25</v>
      </c>
      <c r="I1769">
        <v>2</v>
      </c>
      <c r="J1769">
        <v>187</v>
      </c>
      <c r="K1769">
        <v>240417</v>
      </c>
      <c r="L1769">
        <v>24</v>
      </c>
      <c r="M1769">
        <v>4</v>
      </c>
      <c r="N1769">
        <v>2017</v>
      </c>
      <c r="O1769" t="s">
        <v>34</v>
      </c>
      <c r="P1769">
        <v>1.5</v>
      </c>
      <c r="Q1769" t="s">
        <v>626</v>
      </c>
      <c r="R1769">
        <v>2</v>
      </c>
      <c r="S1769">
        <v>10</v>
      </c>
      <c r="T1769">
        <v>1.9300000000000001E-2</v>
      </c>
      <c r="U1769">
        <v>2.96</v>
      </c>
      <c r="V1769">
        <f t="shared" si="27"/>
        <v>35.203618399138122</v>
      </c>
      <c r="Y1769" t="str">
        <f>VLOOKUP(Q1769,'Lista spp'!A:H,8,FALSE)</f>
        <v>ther</v>
      </c>
    </row>
    <row r="1770" spans="1:25" x14ac:dyDescent="0.25">
      <c r="A1770" t="s">
        <v>350</v>
      </c>
      <c r="B1770" t="s">
        <v>1040</v>
      </c>
      <c r="C1770" t="s">
        <v>88</v>
      </c>
      <c r="D1770" t="s">
        <v>175</v>
      </c>
      <c r="E1770" t="s">
        <v>176</v>
      </c>
      <c r="F1770" t="s">
        <v>178</v>
      </c>
      <c r="G1770" t="s">
        <v>179</v>
      </c>
      <c r="H1770" t="s">
        <v>25</v>
      </c>
      <c r="I1770">
        <v>3</v>
      </c>
      <c r="J1770">
        <v>188</v>
      </c>
      <c r="K1770">
        <v>240417</v>
      </c>
      <c r="L1770">
        <v>24</v>
      </c>
      <c r="M1770">
        <v>4</v>
      </c>
      <c r="N1770">
        <v>2017</v>
      </c>
      <c r="O1770" t="s">
        <v>34</v>
      </c>
      <c r="P1770">
        <v>1.5</v>
      </c>
      <c r="Q1770" t="s">
        <v>315</v>
      </c>
      <c r="R1770">
        <v>1</v>
      </c>
      <c r="S1770">
        <v>15</v>
      </c>
      <c r="T1770">
        <v>8.6999999999999994E-3</v>
      </c>
      <c r="U1770">
        <v>3.1440000000000001</v>
      </c>
      <c r="V1770">
        <f t="shared" si="27"/>
        <v>43.366080444079394</v>
      </c>
      <c r="Y1770" t="str">
        <f>VLOOKUP(Q1770,'Lista spp'!A:H,8,FALSE)</f>
        <v>minv</v>
      </c>
    </row>
    <row r="1771" spans="1:25" x14ac:dyDescent="0.25">
      <c r="A1771" t="s">
        <v>350</v>
      </c>
      <c r="B1771" t="s">
        <v>1040</v>
      </c>
      <c r="C1771" t="s">
        <v>88</v>
      </c>
      <c r="D1771" t="s">
        <v>175</v>
      </c>
      <c r="E1771" t="s">
        <v>176</v>
      </c>
      <c r="F1771" t="s">
        <v>178</v>
      </c>
      <c r="G1771" t="s">
        <v>179</v>
      </c>
      <c r="H1771" t="s">
        <v>25</v>
      </c>
      <c r="I1771">
        <v>3</v>
      </c>
      <c r="J1771">
        <v>188</v>
      </c>
      <c r="K1771">
        <v>240417</v>
      </c>
      <c r="L1771">
        <v>24</v>
      </c>
      <c r="M1771">
        <v>4</v>
      </c>
      <c r="N1771">
        <v>2017</v>
      </c>
      <c r="O1771" t="s">
        <v>34</v>
      </c>
      <c r="P1771">
        <v>1.5</v>
      </c>
      <c r="Q1771" t="s">
        <v>315</v>
      </c>
      <c r="R1771">
        <v>5</v>
      </c>
      <c r="S1771">
        <v>10</v>
      </c>
      <c r="T1771">
        <v>8.6999999999999994E-3</v>
      </c>
      <c r="U1771">
        <v>3.1440000000000001</v>
      </c>
      <c r="V1771">
        <f t="shared" si="27"/>
        <v>60.602320928120754</v>
      </c>
      <c r="Y1771" t="str">
        <f>VLOOKUP(Q1771,'Lista spp'!A:H,8,FALSE)</f>
        <v>minv</v>
      </c>
    </row>
    <row r="1772" spans="1:25" x14ac:dyDescent="0.25">
      <c r="A1772" t="s">
        <v>350</v>
      </c>
      <c r="B1772" t="s">
        <v>1040</v>
      </c>
      <c r="C1772" t="s">
        <v>88</v>
      </c>
      <c r="D1772" t="s">
        <v>175</v>
      </c>
      <c r="E1772" t="s">
        <v>176</v>
      </c>
      <c r="F1772" t="s">
        <v>178</v>
      </c>
      <c r="G1772" t="s">
        <v>179</v>
      </c>
      <c r="H1772" t="s">
        <v>25</v>
      </c>
      <c r="I1772">
        <v>3</v>
      </c>
      <c r="J1772">
        <v>188</v>
      </c>
      <c r="K1772">
        <v>240417</v>
      </c>
      <c r="L1772">
        <v>24</v>
      </c>
      <c r="M1772">
        <v>4</v>
      </c>
      <c r="N1772">
        <v>2017</v>
      </c>
      <c r="O1772" t="s">
        <v>34</v>
      </c>
      <c r="P1772">
        <v>1.5</v>
      </c>
      <c r="Q1772" t="s">
        <v>408</v>
      </c>
      <c r="R1772">
        <v>3</v>
      </c>
      <c r="S1772">
        <v>12</v>
      </c>
      <c r="T1772">
        <v>2.46E-2</v>
      </c>
      <c r="U1772">
        <v>2.85</v>
      </c>
      <c r="V1772">
        <f t="shared" si="27"/>
        <v>87.846186504344359</v>
      </c>
      <c r="Y1772" t="str">
        <f>VLOOKUP(Q1772,'Lista spp'!A:H,8,FALSE)</f>
        <v>omni</v>
      </c>
    </row>
    <row r="1773" spans="1:25" x14ac:dyDescent="0.25">
      <c r="A1773" t="s">
        <v>350</v>
      </c>
      <c r="B1773" t="s">
        <v>1040</v>
      </c>
      <c r="C1773" t="s">
        <v>88</v>
      </c>
      <c r="D1773" t="s">
        <v>175</v>
      </c>
      <c r="E1773" t="s">
        <v>176</v>
      </c>
      <c r="F1773" t="s">
        <v>178</v>
      </c>
      <c r="G1773" t="s">
        <v>179</v>
      </c>
      <c r="H1773" t="s">
        <v>25</v>
      </c>
      <c r="I1773">
        <v>3</v>
      </c>
      <c r="J1773">
        <v>188</v>
      </c>
      <c r="K1773">
        <v>240417</v>
      </c>
      <c r="L1773">
        <v>24</v>
      </c>
      <c r="M1773">
        <v>4</v>
      </c>
      <c r="N1773">
        <v>2017</v>
      </c>
      <c r="O1773" t="s">
        <v>34</v>
      </c>
      <c r="P1773">
        <v>1.5</v>
      </c>
      <c r="Q1773" t="s">
        <v>515</v>
      </c>
      <c r="R1773">
        <v>5</v>
      </c>
      <c r="S1773">
        <v>13</v>
      </c>
      <c r="T1773">
        <v>2.4E-2</v>
      </c>
      <c r="U1773">
        <v>2.93</v>
      </c>
      <c r="V1773">
        <f t="shared" si="27"/>
        <v>220.31053661803455</v>
      </c>
      <c r="Y1773" t="str">
        <f>VLOOKUP(Q1773,'Lista spp'!A:H,8,FALSE)</f>
        <v>scrp</v>
      </c>
    </row>
    <row r="1774" spans="1:25" x14ac:dyDescent="0.25">
      <c r="A1774" t="s">
        <v>350</v>
      </c>
      <c r="B1774" t="s">
        <v>1040</v>
      </c>
      <c r="C1774" t="s">
        <v>88</v>
      </c>
      <c r="D1774" t="s">
        <v>175</v>
      </c>
      <c r="E1774" t="s">
        <v>176</v>
      </c>
      <c r="F1774" t="s">
        <v>178</v>
      </c>
      <c r="G1774" t="s">
        <v>179</v>
      </c>
      <c r="H1774" t="s">
        <v>25</v>
      </c>
      <c r="I1774">
        <v>3</v>
      </c>
      <c r="J1774">
        <v>188</v>
      </c>
      <c r="K1774">
        <v>240417</v>
      </c>
      <c r="L1774">
        <v>24</v>
      </c>
      <c r="M1774">
        <v>4</v>
      </c>
      <c r="N1774">
        <v>2017</v>
      </c>
      <c r="O1774" t="s">
        <v>34</v>
      </c>
      <c r="P1774">
        <v>1.5</v>
      </c>
      <c r="Q1774" t="s">
        <v>515</v>
      </c>
      <c r="R1774">
        <v>1</v>
      </c>
      <c r="S1774">
        <v>5</v>
      </c>
      <c r="T1774">
        <v>2.4E-2</v>
      </c>
      <c r="U1774">
        <v>2.93</v>
      </c>
      <c r="V1774">
        <f t="shared" si="27"/>
        <v>2.680361396301727</v>
      </c>
      <c r="Y1774" t="str">
        <f>VLOOKUP(Q1774,'Lista spp'!A:H,8,FALSE)</f>
        <v>scrp</v>
      </c>
    </row>
    <row r="1775" spans="1:25" x14ac:dyDescent="0.25">
      <c r="A1775" t="s">
        <v>350</v>
      </c>
      <c r="B1775" t="s">
        <v>1040</v>
      </c>
      <c r="C1775" t="s">
        <v>88</v>
      </c>
      <c r="D1775" t="s">
        <v>175</v>
      </c>
      <c r="E1775" t="s">
        <v>176</v>
      </c>
      <c r="F1775" t="s">
        <v>178</v>
      </c>
      <c r="G1775" t="s">
        <v>179</v>
      </c>
      <c r="H1775" t="s">
        <v>25</v>
      </c>
      <c r="I1775">
        <v>3</v>
      </c>
      <c r="J1775">
        <v>188</v>
      </c>
      <c r="K1775">
        <v>240417</v>
      </c>
      <c r="L1775">
        <v>24</v>
      </c>
      <c r="M1775">
        <v>4</v>
      </c>
      <c r="N1775">
        <v>2017</v>
      </c>
      <c r="O1775" t="s">
        <v>34</v>
      </c>
      <c r="P1775">
        <v>1.5</v>
      </c>
      <c r="Q1775" t="s">
        <v>515</v>
      </c>
      <c r="R1775">
        <v>2</v>
      </c>
      <c r="S1775">
        <v>8</v>
      </c>
      <c r="T1775">
        <v>2.4E-2</v>
      </c>
      <c r="U1775">
        <v>2.93</v>
      </c>
      <c r="V1775">
        <f t="shared" si="27"/>
        <v>21.246866996622089</v>
      </c>
      <c r="Y1775" t="str">
        <f>VLOOKUP(Q1775,'Lista spp'!A:H,8,FALSE)</f>
        <v>scrp</v>
      </c>
    </row>
    <row r="1776" spans="1:25" x14ac:dyDescent="0.25">
      <c r="A1776" t="s">
        <v>350</v>
      </c>
      <c r="B1776" t="s">
        <v>1040</v>
      </c>
      <c r="C1776" t="s">
        <v>88</v>
      </c>
      <c r="D1776" t="s">
        <v>175</v>
      </c>
      <c r="E1776" t="s">
        <v>176</v>
      </c>
      <c r="F1776" t="s">
        <v>178</v>
      </c>
      <c r="G1776" t="s">
        <v>179</v>
      </c>
      <c r="H1776" t="s">
        <v>25</v>
      </c>
      <c r="I1776">
        <v>3</v>
      </c>
      <c r="J1776">
        <v>188</v>
      </c>
      <c r="K1776">
        <v>240417</v>
      </c>
      <c r="L1776">
        <v>24</v>
      </c>
      <c r="M1776">
        <v>4</v>
      </c>
      <c r="N1776">
        <v>2017</v>
      </c>
      <c r="O1776" t="s">
        <v>34</v>
      </c>
      <c r="P1776">
        <v>1.5</v>
      </c>
      <c r="Q1776" t="s">
        <v>448</v>
      </c>
      <c r="R1776">
        <v>1</v>
      </c>
      <c r="S1776">
        <v>8</v>
      </c>
      <c r="T1776">
        <v>1.7100000000000001E-2</v>
      </c>
      <c r="U1776">
        <v>3.2</v>
      </c>
      <c r="V1776">
        <f t="shared" si="27"/>
        <v>13.270401683111837</v>
      </c>
      <c r="W1776" t="s">
        <v>435</v>
      </c>
      <c r="Y1776" t="str">
        <f>VLOOKUP(Q1776,'Lista spp'!A:H,8,FALSE)</f>
        <v>scrp</v>
      </c>
    </row>
    <row r="1777" spans="1:25" x14ac:dyDescent="0.25">
      <c r="A1777" t="s">
        <v>350</v>
      </c>
      <c r="B1777" t="s">
        <v>1040</v>
      </c>
      <c r="C1777" t="s">
        <v>88</v>
      </c>
      <c r="D1777" t="s">
        <v>175</v>
      </c>
      <c r="E1777" t="s">
        <v>176</v>
      </c>
      <c r="F1777" t="s">
        <v>178</v>
      </c>
      <c r="G1777" t="s">
        <v>179</v>
      </c>
      <c r="H1777" t="s">
        <v>25</v>
      </c>
      <c r="I1777">
        <v>3</v>
      </c>
      <c r="J1777">
        <v>188</v>
      </c>
      <c r="K1777">
        <v>240417</v>
      </c>
      <c r="L1777">
        <v>24</v>
      </c>
      <c r="M1777">
        <v>4</v>
      </c>
      <c r="N1777">
        <v>2017</v>
      </c>
      <c r="O1777" t="s">
        <v>34</v>
      </c>
      <c r="P1777">
        <v>1.5</v>
      </c>
      <c r="Q1777" t="s">
        <v>448</v>
      </c>
      <c r="R1777">
        <v>1</v>
      </c>
      <c r="S1777">
        <v>6</v>
      </c>
      <c r="T1777">
        <v>1.7100000000000001E-2</v>
      </c>
      <c r="U1777">
        <v>3.2</v>
      </c>
      <c r="V1777">
        <f t="shared" si="27"/>
        <v>5.2854273979703716</v>
      </c>
      <c r="W1777" t="s">
        <v>458</v>
      </c>
      <c r="Y1777" t="str">
        <f>VLOOKUP(Q1777,'Lista spp'!A:H,8,FALSE)</f>
        <v>scrp</v>
      </c>
    </row>
    <row r="1778" spans="1:25" x14ac:dyDescent="0.25">
      <c r="A1778" t="s">
        <v>350</v>
      </c>
      <c r="B1778" t="s">
        <v>1040</v>
      </c>
      <c r="C1778" t="s">
        <v>88</v>
      </c>
      <c r="D1778" t="s">
        <v>175</v>
      </c>
      <c r="E1778" t="s">
        <v>176</v>
      </c>
      <c r="F1778" t="s">
        <v>178</v>
      </c>
      <c r="G1778" t="s">
        <v>179</v>
      </c>
      <c r="H1778" t="s">
        <v>25</v>
      </c>
      <c r="I1778">
        <v>3</v>
      </c>
      <c r="J1778">
        <v>188</v>
      </c>
      <c r="K1778">
        <v>240417</v>
      </c>
      <c r="L1778">
        <v>24</v>
      </c>
      <c r="M1778">
        <v>4</v>
      </c>
      <c r="N1778">
        <v>2017</v>
      </c>
      <c r="O1778" t="s">
        <v>34</v>
      </c>
      <c r="P1778">
        <v>1.5</v>
      </c>
      <c r="Q1778" t="s">
        <v>448</v>
      </c>
      <c r="R1778">
        <v>1</v>
      </c>
      <c r="S1778">
        <v>10</v>
      </c>
      <c r="T1778">
        <v>1.7100000000000001E-2</v>
      </c>
      <c r="U1778">
        <v>3.2</v>
      </c>
      <c r="V1778">
        <f t="shared" si="27"/>
        <v>27.101673591085078</v>
      </c>
      <c r="W1778" t="s">
        <v>435</v>
      </c>
      <c r="Y1778" t="str">
        <f>VLOOKUP(Q1778,'Lista spp'!A:H,8,FALSE)</f>
        <v>scrp</v>
      </c>
    </row>
    <row r="1779" spans="1:25" x14ac:dyDescent="0.25">
      <c r="A1779" t="s">
        <v>350</v>
      </c>
      <c r="B1779" t="s">
        <v>1040</v>
      </c>
      <c r="C1779" t="s">
        <v>88</v>
      </c>
      <c r="D1779" t="s">
        <v>175</v>
      </c>
      <c r="E1779" t="s">
        <v>176</v>
      </c>
      <c r="F1779" t="s">
        <v>178</v>
      </c>
      <c r="G1779" t="s">
        <v>179</v>
      </c>
      <c r="H1779" t="s">
        <v>25</v>
      </c>
      <c r="I1779">
        <v>3</v>
      </c>
      <c r="J1779">
        <v>188</v>
      </c>
      <c r="K1779">
        <v>240417</v>
      </c>
      <c r="L1779">
        <v>24</v>
      </c>
      <c r="M1779">
        <v>4</v>
      </c>
      <c r="N1779">
        <v>2017</v>
      </c>
      <c r="O1779" t="s">
        <v>34</v>
      </c>
      <c r="P1779">
        <v>1.5</v>
      </c>
      <c r="Q1779" t="s">
        <v>448</v>
      </c>
      <c r="R1779">
        <v>1</v>
      </c>
      <c r="S1779">
        <v>18</v>
      </c>
      <c r="T1779">
        <v>1.7100000000000001E-2</v>
      </c>
      <c r="U1779">
        <v>3.2</v>
      </c>
      <c r="V1779">
        <f t="shared" si="27"/>
        <v>177.77395184606718</v>
      </c>
      <c r="W1779" t="s">
        <v>435</v>
      </c>
      <c r="Y1779" t="str">
        <f>VLOOKUP(Q1779,'Lista spp'!A:H,8,FALSE)</f>
        <v>scrp</v>
      </c>
    </row>
    <row r="1780" spans="1:25" x14ac:dyDescent="0.25">
      <c r="A1780" t="s">
        <v>350</v>
      </c>
      <c r="B1780" t="s">
        <v>1040</v>
      </c>
      <c r="C1780" t="s">
        <v>88</v>
      </c>
      <c r="D1780" t="s">
        <v>175</v>
      </c>
      <c r="E1780" t="s">
        <v>176</v>
      </c>
      <c r="F1780" t="s">
        <v>178</v>
      </c>
      <c r="G1780" t="s">
        <v>179</v>
      </c>
      <c r="H1780" t="s">
        <v>25</v>
      </c>
      <c r="I1780">
        <v>3</v>
      </c>
      <c r="J1780">
        <v>188</v>
      </c>
      <c r="K1780">
        <v>240417</v>
      </c>
      <c r="L1780">
        <v>24</v>
      </c>
      <c r="M1780">
        <v>4</v>
      </c>
      <c r="N1780">
        <v>2017</v>
      </c>
      <c r="O1780" t="s">
        <v>34</v>
      </c>
      <c r="P1780">
        <v>1.5</v>
      </c>
      <c r="Q1780" t="s">
        <v>455</v>
      </c>
      <c r="R1780">
        <v>1</v>
      </c>
      <c r="S1780">
        <v>30</v>
      </c>
      <c r="T1780">
        <v>3.5200000000000002E-2</v>
      </c>
      <c r="U1780">
        <v>2.88</v>
      </c>
      <c r="V1780">
        <f t="shared" si="27"/>
        <v>631.90512411652435</v>
      </c>
      <c r="Y1780" t="str">
        <f>VLOOKUP(Q1780,'Lista spp'!A:H,8,FALSE)</f>
        <v>scrp</v>
      </c>
    </row>
    <row r="1781" spans="1:25" x14ac:dyDescent="0.25">
      <c r="A1781" t="s">
        <v>350</v>
      </c>
      <c r="B1781" t="s">
        <v>1040</v>
      </c>
      <c r="C1781" t="s">
        <v>88</v>
      </c>
      <c r="D1781" t="s">
        <v>175</v>
      </c>
      <c r="E1781" t="s">
        <v>176</v>
      </c>
      <c r="F1781" t="s">
        <v>178</v>
      </c>
      <c r="G1781" t="s">
        <v>179</v>
      </c>
      <c r="H1781" t="s">
        <v>25</v>
      </c>
      <c r="I1781">
        <v>3</v>
      </c>
      <c r="J1781">
        <v>188</v>
      </c>
      <c r="K1781">
        <v>240417</v>
      </c>
      <c r="L1781">
        <v>24</v>
      </c>
      <c r="M1781">
        <v>4</v>
      </c>
      <c r="N1781">
        <v>2017</v>
      </c>
      <c r="O1781" t="s">
        <v>34</v>
      </c>
      <c r="P1781">
        <v>1.5</v>
      </c>
      <c r="Q1781" t="s">
        <v>455</v>
      </c>
      <c r="R1781">
        <v>1</v>
      </c>
      <c r="S1781">
        <v>35</v>
      </c>
      <c r="T1781">
        <v>3.5200000000000002E-2</v>
      </c>
      <c r="U1781">
        <v>2.88</v>
      </c>
      <c r="V1781">
        <f t="shared" si="27"/>
        <v>985.05080715653878</v>
      </c>
      <c r="Y1781" t="str">
        <f>VLOOKUP(Q1781,'Lista spp'!A:H,8,FALSE)</f>
        <v>scrp</v>
      </c>
    </row>
    <row r="1782" spans="1:25" x14ac:dyDescent="0.25">
      <c r="A1782" t="s">
        <v>350</v>
      </c>
      <c r="B1782" t="s">
        <v>1040</v>
      </c>
      <c r="C1782" t="s">
        <v>88</v>
      </c>
      <c r="D1782" t="s">
        <v>175</v>
      </c>
      <c r="E1782" t="s">
        <v>176</v>
      </c>
      <c r="F1782" t="s">
        <v>178</v>
      </c>
      <c r="G1782" t="s">
        <v>179</v>
      </c>
      <c r="H1782" t="s">
        <v>25</v>
      </c>
      <c r="I1782">
        <v>3</v>
      </c>
      <c r="J1782">
        <v>188</v>
      </c>
      <c r="K1782">
        <v>240417</v>
      </c>
      <c r="L1782">
        <v>24</v>
      </c>
      <c r="M1782">
        <v>4</v>
      </c>
      <c r="N1782">
        <v>2017</v>
      </c>
      <c r="O1782" t="s">
        <v>34</v>
      </c>
      <c r="P1782">
        <v>1.5</v>
      </c>
      <c r="Q1782" t="s">
        <v>626</v>
      </c>
      <c r="R1782">
        <v>3</v>
      </c>
      <c r="S1782">
        <v>12</v>
      </c>
      <c r="T1782">
        <v>1.9300000000000001E-2</v>
      </c>
      <c r="U1782">
        <v>2.96</v>
      </c>
      <c r="V1782">
        <f t="shared" si="27"/>
        <v>90.584742063322622</v>
      </c>
      <c r="Y1782" t="str">
        <f>VLOOKUP(Q1782,'Lista spp'!A:H,8,FALSE)</f>
        <v>ther</v>
      </c>
    </row>
    <row r="1783" spans="1:25" x14ac:dyDescent="0.25">
      <c r="A1783" t="s">
        <v>350</v>
      </c>
      <c r="B1783" t="s">
        <v>1040</v>
      </c>
      <c r="C1783" t="s">
        <v>88</v>
      </c>
      <c r="D1783" t="s">
        <v>175</v>
      </c>
      <c r="E1783" t="s">
        <v>176</v>
      </c>
      <c r="F1783" t="s">
        <v>178</v>
      </c>
      <c r="G1783" t="s">
        <v>179</v>
      </c>
      <c r="H1783" t="s">
        <v>25</v>
      </c>
      <c r="I1783">
        <v>3</v>
      </c>
      <c r="J1783">
        <v>188</v>
      </c>
      <c r="K1783">
        <v>240417</v>
      </c>
      <c r="L1783">
        <v>24</v>
      </c>
      <c r="M1783">
        <v>4</v>
      </c>
      <c r="N1783">
        <v>2017</v>
      </c>
      <c r="O1783" t="s">
        <v>34</v>
      </c>
      <c r="P1783">
        <v>1.5</v>
      </c>
      <c r="Q1783" t="s">
        <v>628</v>
      </c>
      <c r="R1783">
        <v>1</v>
      </c>
      <c r="S1783">
        <v>20</v>
      </c>
      <c r="T1783">
        <v>4.1500000000000002E-2</v>
      </c>
      <c r="U1783">
        <v>2.8346</v>
      </c>
      <c r="V1783">
        <f t="shared" si="27"/>
        <v>202.27756752862322</v>
      </c>
      <c r="Y1783" t="str">
        <f>VLOOKUP(Q1783,'Lista spp'!A:H,8,FALSE)</f>
        <v>fbrw</v>
      </c>
    </row>
    <row r="1784" spans="1:25" x14ac:dyDescent="0.25">
      <c r="A1784" t="s">
        <v>351</v>
      </c>
      <c r="B1784" t="s">
        <v>1040</v>
      </c>
      <c r="C1784" t="s">
        <v>88</v>
      </c>
      <c r="D1784" t="s">
        <v>175</v>
      </c>
      <c r="E1784" t="s">
        <v>176</v>
      </c>
      <c r="F1784" t="s">
        <v>178</v>
      </c>
      <c r="G1784" t="s">
        <v>179</v>
      </c>
      <c r="H1784" t="s">
        <v>25</v>
      </c>
      <c r="I1784">
        <v>4</v>
      </c>
      <c r="J1784">
        <v>189</v>
      </c>
      <c r="K1784">
        <v>240417</v>
      </c>
      <c r="L1784">
        <v>24</v>
      </c>
      <c r="M1784">
        <v>4</v>
      </c>
      <c r="N1784">
        <v>2017</v>
      </c>
      <c r="O1784" t="s">
        <v>34</v>
      </c>
      <c r="P1784">
        <v>1.5</v>
      </c>
      <c r="Q1784" t="s">
        <v>315</v>
      </c>
      <c r="R1784">
        <v>9</v>
      </c>
      <c r="S1784">
        <v>8</v>
      </c>
      <c r="T1784">
        <v>8.6999999999999994E-3</v>
      </c>
      <c r="U1784">
        <v>3.1440000000000001</v>
      </c>
      <c r="V1784">
        <f t="shared" si="27"/>
        <v>54.084980960664758</v>
      </c>
      <c r="Y1784" t="str">
        <f>VLOOKUP(Q1784,'Lista spp'!A:H,8,FALSE)</f>
        <v>minv</v>
      </c>
    </row>
    <row r="1785" spans="1:25" x14ac:dyDescent="0.25">
      <c r="A1785" t="s">
        <v>351</v>
      </c>
      <c r="B1785" t="s">
        <v>1040</v>
      </c>
      <c r="C1785" t="s">
        <v>88</v>
      </c>
      <c r="D1785" t="s">
        <v>175</v>
      </c>
      <c r="E1785" t="s">
        <v>176</v>
      </c>
      <c r="F1785" t="s">
        <v>178</v>
      </c>
      <c r="G1785" t="s">
        <v>179</v>
      </c>
      <c r="H1785" t="s">
        <v>25</v>
      </c>
      <c r="I1785">
        <v>4</v>
      </c>
      <c r="J1785">
        <v>189</v>
      </c>
      <c r="K1785">
        <v>240417</v>
      </c>
      <c r="L1785">
        <v>24</v>
      </c>
      <c r="M1785">
        <v>4</v>
      </c>
      <c r="N1785">
        <v>2017</v>
      </c>
      <c r="O1785" t="s">
        <v>34</v>
      </c>
      <c r="P1785">
        <v>1.5</v>
      </c>
      <c r="Q1785" t="s">
        <v>305</v>
      </c>
      <c r="R1785">
        <v>1</v>
      </c>
      <c r="S1785">
        <v>15</v>
      </c>
      <c r="T1785">
        <v>1.4800000000000001E-2</v>
      </c>
      <c r="U1785">
        <v>3.1669999999999998</v>
      </c>
      <c r="V1785">
        <f t="shared" si="27"/>
        <v>78.513209826723369</v>
      </c>
      <c r="Y1785" t="str">
        <f>VLOOKUP(Q1785,'Lista spp'!A:H,8,FALSE)</f>
        <v>minv</v>
      </c>
    </row>
    <row r="1786" spans="1:25" x14ac:dyDescent="0.25">
      <c r="A1786" t="s">
        <v>351</v>
      </c>
      <c r="B1786" t="s">
        <v>1040</v>
      </c>
      <c r="C1786" t="s">
        <v>88</v>
      </c>
      <c r="D1786" t="s">
        <v>175</v>
      </c>
      <c r="E1786" t="s">
        <v>176</v>
      </c>
      <c r="F1786" t="s">
        <v>178</v>
      </c>
      <c r="G1786" t="s">
        <v>179</v>
      </c>
      <c r="H1786" t="s">
        <v>25</v>
      </c>
      <c r="I1786">
        <v>4</v>
      </c>
      <c r="J1786">
        <v>189</v>
      </c>
      <c r="K1786">
        <v>240417</v>
      </c>
      <c r="L1786">
        <v>24</v>
      </c>
      <c r="M1786">
        <v>4</v>
      </c>
      <c r="N1786">
        <v>2017</v>
      </c>
      <c r="O1786" t="s">
        <v>34</v>
      </c>
      <c r="P1786">
        <v>1.5</v>
      </c>
      <c r="Q1786" t="s">
        <v>515</v>
      </c>
      <c r="R1786">
        <v>4</v>
      </c>
      <c r="S1786">
        <v>13</v>
      </c>
      <c r="T1786">
        <v>2.4E-2</v>
      </c>
      <c r="U1786">
        <v>2.93</v>
      </c>
      <c r="V1786">
        <f t="shared" si="27"/>
        <v>176.24842929442764</v>
      </c>
      <c r="Y1786" t="str">
        <f>VLOOKUP(Q1786,'Lista spp'!A:H,8,FALSE)</f>
        <v>scrp</v>
      </c>
    </row>
    <row r="1787" spans="1:25" x14ac:dyDescent="0.25">
      <c r="A1787" t="s">
        <v>351</v>
      </c>
      <c r="B1787" t="s">
        <v>1040</v>
      </c>
      <c r="C1787" t="s">
        <v>88</v>
      </c>
      <c r="D1787" t="s">
        <v>175</v>
      </c>
      <c r="E1787" t="s">
        <v>176</v>
      </c>
      <c r="F1787" t="s">
        <v>178</v>
      </c>
      <c r="G1787" t="s">
        <v>179</v>
      </c>
      <c r="H1787" t="s">
        <v>25</v>
      </c>
      <c r="I1787">
        <v>4</v>
      </c>
      <c r="J1787">
        <v>189</v>
      </c>
      <c r="K1787">
        <v>240417</v>
      </c>
      <c r="L1787">
        <v>24</v>
      </c>
      <c r="M1787">
        <v>4</v>
      </c>
      <c r="N1787">
        <v>2017</v>
      </c>
      <c r="O1787" t="s">
        <v>34</v>
      </c>
      <c r="P1787">
        <v>1.5</v>
      </c>
      <c r="Q1787" t="s">
        <v>515</v>
      </c>
      <c r="R1787">
        <v>4</v>
      </c>
      <c r="S1787">
        <v>15</v>
      </c>
      <c r="T1787">
        <v>2.4E-2</v>
      </c>
      <c r="U1787">
        <v>2.93</v>
      </c>
      <c r="V1787">
        <f t="shared" si="27"/>
        <v>268.05173467554141</v>
      </c>
      <c r="Y1787" t="str">
        <f>VLOOKUP(Q1787,'Lista spp'!A:H,8,FALSE)</f>
        <v>scrp</v>
      </c>
    </row>
    <row r="1788" spans="1:25" x14ac:dyDescent="0.25">
      <c r="A1788" t="s">
        <v>351</v>
      </c>
      <c r="B1788" t="s">
        <v>1040</v>
      </c>
      <c r="C1788" t="s">
        <v>88</v>
      </c>
      <c r="D1788" t="s">
        <v>175</v>
      </c>
      <c r="E1788" t="s">
        <v>176</v>
      </c>
      <c r="F1788" t="s">
        <v>178</v>
      </c>
      <c r="G1788" t="s">
        <v>179</v>
      </c>
      <c r="H1788" t="s">
        <v>25</v>
      </c>
      <c r="I1788">
        <v>4</v>
      </c>
      <c r="J1788">
        <v>189</v>
      </c>
      <c r="K1788">
        <v>240417</v>
      </c>
      <c r="L1788">
        <v>24</v>
      </c>
      <c r="M1788">
        <v>4</v>
      </c>
      <c r="N1788">
        <v>2017</v>
      </c>
      <c r="O1788" t="s">
        <v>34</v>
      </c>
      <c r="P1788">
        <v>1.5</v>
      </c>
      <c r="Q1788" t="s">
        <v>515</v>
      </c>
      <c r="R1788">
        <v>1</v>
      </c>
      <c r="S1788">
        <v>9</v>
      </c>
      <c r="T1788">
        <v>2.4E-2</v>
      </c>
      <c r="U1788">
        <v>2.93</v>
      </c>
      <c r="V1788">
        <f t="shared" si="27"/>
        <v>15.001745529435393</v>
      </c>
      <c r="Y1788" t="str">
        <f>VLOOKUP(Q1788,'Lista spp'!A:H,8,FALSE)</f>
        <v>scrp</v>
      </c>
    </row>
    <row r="1789" spans="1:25" x14ac:dyDescent="0.25">
      <c r="A1789" t="s">
        <v>351</v>
      </c>
      <c r="B1789" t="s">
        <v>1040</v>
      </c>
      <c r="C1789" t="s">
        <v>88</v>
      </c>
      <c r="D1789" t="s">
        <v>175</v>
      </c>
      <c r="E1789" t="s">
        <v>176</v>
      </c>
      <c r="F1789" t="s">
        <v>178</v>
      </c>
      <c r="G1789" t="s">
        <v>179</v>
      </c>
      <c r="H1789" t="s">
        <v>25</v>
      </c>
      <c r="I1789">
        <v>4</v>
      </c>
      <c r="J1789">
        <v>189</v>
      </c>
      <c r="K1789">
        <v>240417</v>
      </c>
      <c r="L1789">
        <v>24</v>
      </c>
      <c r="M1789">
        <v>4</v>
      </c>
      <c r="N1789">
        <v>2017</v>
      </c>
      <c r="O1789" t="s">
        <v>34</v>
      </c>
      <c r="P1789">
        <v>1.5</v>
      </c>
      <c r="Q1789" t="s">
        <v>455</v>
      </c>
      <c r="R1789">
        <v>2</v>
      </c>
      <c r="S1789">
        <v>28</v>
      </c>
      <c r="T1789">
        <v>3.5200000000000002E-2</v>
      </c>
      <c r="U1789">
        <v>2.88</v>
      </c>
      <c r="V1789">
        <f t="shared" si="27"/>
        <v>1036.0668766494734</v>
      </c>
      <c r="Y1789" t="str">
        <f>VLOOKUP(Q1789,'Lista spp'!A:H,8,FALSE)</f>
        <v>scrp</v>
      </c>
    </row>
    <row r="1790" spans="1:25" x14ac:dyDescent="0.25">
      <c r="A1790" t="s">
        <v>351</v>
      </c>
      <c r="B1790" t="s">
        <v>1040</v>
      </c>
      <c r="C1790" t="s">
        <v>88</v>
      </c>
      <c r="D1790" t="s">
        <v>175</v>
      </c>
      <c r="E1790" t="s">
        <v>176</v>
      </c>
      <c r="F1790" t="s">
        <v>178</v>
      </c>
      <c r="G1790" t="s">
        <v>179</v>
      </c>
      <c r="H1790" t="s">
        <v>25</v>
      </c>
      <c r="I1790">
        <v>4</v>
      </c>
      <c r="J1790">
        <v>189</v>
      </c>
      <c r="K1790">
        <v>240417</v>
      </c>
      <c r="L1790">
        <v>24</v>
      </c>
      <c r="M1790">
        <v>4</v>
      </c>
      <c r="N1790">
        <v>2017</v>
      </c>
      <c r="O1790" t="s">
        <v>34</v>
      </c>
      <c r="P1790">
        <v>1.5</v>
      </c>
      <c r="Q1790" t="s">
        <v>455</v>
      </c>
      <c r="R1790">
        <v>1</v>
      </c>
      <c r="S1790">
        <v>10</v>
      </c>
      <c r="T1790">
        <v>3.5200000000000002E-2</v>
      </c>
      <c r="U1790">
        <v>2.88</v>
      </c>
      <c r="V1790">
        <f t="shared" si="27"/>
        <v>26.701930641027271</v>
      </c>
      <c r="Y1790" t="str">
        <f>VLOOKUP(Q1790,'Lista spp'!A:H,8,FALSE)</f>
        <v>scrp</v>
      </c>
    </row>
    <row r="1791" spans="1:25" x14ac:dyDescent="0.25">
      <c r="A1791" t="s">
        <v>351</v>
      </c>
      <c r="B1791" t="s">
        <v>1040</v>
      </c>
      <c r="C1791" t="s">
        <v>88</v>
      </c>
      <c r="D1791" t="s">
        <v>175</v>
      </c>
      <c r="E1791" t="s">
        <v>176</v>
      </c>
      <c r="F1791" t="s">
        <v>178</v>
      </c>
      <c r="G1791" t="s">
        <v>179</v>
      </c>
      <c r="H1791" t="s">
        <v>25</v>
      </c>
      <c r="I1791">
        <v>4</v>
      </c>
      <c r="J1791">
        <v>189</v>
      </c>
      <c r="K1791">
        <v>240417</v>
      </c>
      <c r="L1791">
        <v>24</v>
      </c>
      <c r="M1791">
        <v>4</v>
      </c>
      <c r="N1791">
        <v>2017</v>
      </c>
      <c r="O1791" t="s">
        <v>34</v>
      </c>
      <c r="P1791">
        <v>1.5</v>
      </c>
      <c r="Q1791" t="s">
        <v>448</v>
      </c>
      <c r="R1791">
        <v>1</v>
      </c>
      <c r="S1791">
        <v>32</v>
      </c>
      <c r="T1791">
        <v>1.7100000000000001E-2</v>
      </c>
      <c r="U1791">
        <v>3.2</v>
      </c>
      <c r="V1791">
        <f t="shared" si="27"/>
        <v>1120.6656000000016</v>
      </c>
      <c r="W1791" t="s">
        <v>432</v>
      </c>
      <c r="Y1791" t="str">
        <f>VLOOKUP(Q1791,'Lista spp'!A:H,8,FALSE)</f>
        <v>scrp</v>
      </c>
    </row>
    <row r="1792" spans="1:25" x14ac:dyDescent="0.25">
      <c r="A1792" t="s">
        <v>351</v>
      </c>
      <c r="B1792" t="s">
        <v>1040</v>
      </c>
      <c r="C1792" t="s">
        <v>88</v>
      </c>
      <c r="D1792" t="s">
        <v>175</v>
      </c>
      <c r="E1792" t="s">
        <v>176</v>
      </c>
      <c r="F1792" t="s">
        <v>178</v>
      </c>
      <c r="G1792" t="s">
        <v>179</v>
      </c>
      <c r="H1792" t="s">
        <v>25</v>
      </c>
      <c r="I1792">
        <v>4</v>
      </c>
      <c r="J1792">
        <v>189</v>
      </c>
      <c r="K1792">
        <v>240417</v>
      </c>
      <c r="L1792">
        <v>24</v>
      </c>
      <c r="M1792">
        <v>4</v>
      </c>
      <c r="N1792">
        <v>2017</v>
      </c>
      <c r="O1792" t="s">
        <v>34</v>
      </c>
      <c r="P1792">
        <v>1.5</v>
      </c>
      <c r="Q1792" t="s">
        <v>448</v>
      </c>
      <c r="R1792">
        <v>1</v>
      </c>
      <c r="S1792">
        <v>20</v>
      </c>
      <c r="T1792">
        <v>1.7100000000000001E-2</v>
      </c>
      <c r="U1792">
        <v>3.2</v>
      </c>
      <c r="V1792">
        <f t="shared" si="27"/>
        <v>249.05318297396778</v>
      </c>
      <c r="W1792" t="s">
        <v>435</v>
      </c>
      <c r="Y1792" t="str">
        <f>VLOOKUP(Q1792,'Lista spp'!A:H,8,FALSE)</f>
        <v>scrp</v>
      </c>
    </row>
    <row r="1793" spans="1:25" x14ac:dyDescent="0.25">
      <c r="A1793" t="s">
        <v>351</v>
      </c>
      <c r="B1793" t="s">
        <v>1040</v>
      </c>
      <c r="C1793" t="s">
        <v>88</v>
      </c>
      <c r="D1793" t="s">
        <v>175</v>
      </c>
      <c r="E1793" t="s">
        <v>176</v>
      </c>
      <c r="F1793" t="s">
        <v>178</v>
      </c>
      <c r="G1793" t="s">
        <v>179</v>
      </c>
      <c r="H1793" t="s">
        <v>25</v>
      </c>
      <c r="I1793">
        <v>4</v>
      </c>
      <c r="J1793">
        <v>189</v>
      </c>
      <c r="K1793">
        <v>240417</v>
      </c>
      <c r="L1793">
        <v>24</v>
      </c>
      <c r="M1793">
        <v>4</v>
      </c>
      <c r="N1793">
        <v>2017</v>
      </c>
      <c r="O1793" t="s">
        <v>34</v>
      </c>
      <c r="P1793">
        <v>1.5</v>
      </c>
      <c r="Q1793" t="s">
        <v>626</v>
      </c>
      <c r="R1793">
        <v>4</v>
      </c>
      <c r="S1793">
        <v>11</v>
      </c>
      <c r="T1793">
        <v>1.9300000000000001E-2</v>
      </c>
      <c r="U1793">
        <v>2.96</v>
      </c>
      <c r="V1793">
        <f t="shared" si="27"/>
        <v>93.355443914766937</v>
      </c>
      <c r="Y1793" t="str">
        <f>VLOOKUP(Q1793,'Lista spp'!A:H,8,FALSE)</f>
        <v>ther</v>
      </c>
    </row>
    <row r="1794" spans="1:25" x14ac:dyDescent="0.25">
      <c r="A1794" t="s">
        <v>351</v>
      </c>
      <c r="B1794" t="s">
        <v>1040</v>
      </c>
      <c r="C1794" t="s">
        <v>88</v>
      </c>
      <c r="D1794" t="s">
        <v>175</v>
      </c>
      <c r="E1794" t="s">
        <v>176</v>
      </c>
      <c r="F1794" t="s">
        <v>178</v>
      </c>
      <c r="G1794" t="s">
        <v>179</v>
      </c>
      <c r="H1794" t="s">
        <v>25</v>
      </c>
      <c r="I1794">
        <v>4</v>
      </c>
      <c r="J1794">
        <v>189</v>
      </c>
      <c r="K1794">
        <v>240417</v>
      </c>
      <c r="L1794">
        <v>24</v>
      </c>
      <c r="M1794">
        <v>4</v>
      </c>
      <c r="N1794">
        <v>2017</v>
      </c>
      <c r="O1794" t="s">
        <v>34</v>
      </c>
      <c r="P1794">
        <v>1.5</v>
      </c>
      <c r="Q1794" t="s">
        <v>628</v>
      </c>
      <c r="R1794">
        <v>1</v>
      </c>
      <c r="S1794">
        <v>20</v>
      </c>
      <c r="T1794">
        <v>4.1500000000000002E-2</v>
      </c>
      <c r="U1794">
        <v>2.8346</v>
      </c>
      <c r="V1794">
        <f t="shared" ref="V1794:V1857" si="28">T1794*(S1794^U1794)*R1794</f>
        <v>202.27756752862322</v>
      </c>
      <c r="Y1794" t="str">
        <f>VLOOKUP(Q1794,'Lista spp'!A:H,8,FALSE)</f>
        <v>fbrw</v>
      </c>
    </row>
    <row r="1795" spans="1:25" x14ac:dyDescent="0.25">
      <c r="A1795" t="s">
        <v>351</v>
      </c>
      <c r="B1795" t="s">
        <v>1040</v>
      </c>
      <c r="C1795" t="s">
        <v>88</v>
      </c>
      <c r="D1795" t="s">
        <v>175</v>
      </c>
      <c r="E1795" t="s">
        <v>176</v>
      </c>
      <c r="F1795" t="s">
        <v>178</v>
      </c>
      <c r="G1795" t="s">
        <v>179</v>
      </c>
      <c r="H1795" t="s">
        <v>25</v>
      </c>
      <c r="I1795">
        <v>4</v>
      </c>
      <c r="J1795">
        <v>189</v>
      </c>
      <c r="K1795">
        <v>240417</v>
      </c>
      <c r="L1795">
        <v>24</v>
      </c>
      <c r="M1795">
        <v>4</v>
      </c>
      <c r="N1795">
        <v>2017</v>
      </c>
      <c r="O1795" t="s">
        <v>34</v>
      </c>
      <c r="P1795">
        <v>1.5</v>
      </c>
      <c r="Q1795" t="s">
        <v>643</v>
      </c>
      <c r="R1795">
        <v>1</v>
      </c>
      <c r="S1795">
        <v>12</v>
      </c>
      <c r="T1795">
        <v>1.12E-2</v>
      </c>
      <c r="U1795">
        <v>2.9</v>
      </c>
      <c r="V1795">
        <f t="shared" si="28"/>
        <v>15.09536561355913</v>
      </c>
      <c r="Y1795" t="str">
        <f>VLOOKUP(Q1795,'Lista spp'!A:H,8,FALSE)</f>
        <v>omni</v>
      </c>
    </row>
    <row r="1796" spans="1:25" x14ac:dyDescent="0.25">
      <c r="A1796" t="s">
        <v>352</v>
      </c>
      <c r="B1796" t="s">
        <v>1040</v>
      </c>
      <c r="C1796" t="s">
        <v>88</v>
      </c>
      <c r="D1796" t="s">
        <v>175</v>
      </c>
      <c r="E1796" t="s">
        <v>176</v>
      </c>
      <c r="F1796" t="s">
        <v>178</v>
      </c>
      <c r="G1796" t="s">
        <v>179</v>
      </c>
      <c r="H1796" t="s">
        <v>25</v>
      </c>
      <c r="I1796">
        <v>5</v>
      </c>
      <c r="J1796">
        <v>190</v>
      </c>
      <c r="K1796">
        <v>240417</v>
      </c>
      <c r="L1796">
        <v>24</v>
      </c>
      <c r="M1796">
        <v>4</v>
      </c>
      <c r="N1796">
        <v>2017</v>
      </c>
      <c r="O1796" t="s">
        <v>34</v>
      </c>
      <c r="P1796">
        <v>1.5</v>
      </c>
      <c r="Q1796" t="s">
        <v>315</v>
      </c>
      <c r="R1796">
        <v>5</v>
      </c>
      <c r="S1796">
        <v>10</v>
      </c>
      <c r="T1796">
        <v>8.6999999999999994E-3</v>
      </c>
      <c r="U1796">
        <v>3.1440000000000001</v>
      </c>
      <c r="V1796">
        <f t="shared" si="28"/>
        <v>60.602320928120754</v>
      </c>
      <c r="Y1796" t="str">
        <f>VLOOKUP(Q1796,'Lista spp'!A:H,8,FALSE)</f>
        <v>minv</v>
      </c>
    </row>
    <row r="1797" spans="1:25" x14ac:dyDescent="0.25">
      <c r="A1797" t="s">
        <v>352</v>
      </c>
      <c r="B1797" t="s">
        <v>1040</v>
      </c>
      <c r="C1797" t="s">
        <v>88</v>
      </c>
      <c r="D1797" t="s">
        <v>175</v>
      </c>
      <c r="E1797" t="s">
        <v>176</v>
      </c>
      <c r="F1797" t="s">
        <v>178</v>
      </c>
      <c r="G1797" t="s">
        <v>179</v>
      </c>
      <c r="H1797" t="s">
        <v>25</v>
      </c>
      <c r="I1797">
        <v>5</v>
      </c>
      <c r="J1797">
        <v>190</v>
      </c>
      <c r="K1797">
        <v>240417</v>
      </c>
      <c r="L1797">
        <v>24</v>
      </c>
      <c r="M1797">
        <v>4</v>
      </c>
      <c r="N1797">
        <v>2017</v>
      </c>
      <c r="O1797" t="s">
        <v>34</v>
      </c>
      <c r="P1797">
        <v>1.5</v>
      </c>
      <c r="Q1797" t="s">
        <v>315</v>
      </c>
      <c r="R1797">
        <v>10</v>
      </c>
      <c r="S1797">
        <v>8</v>
      </c>
      <c r="T1797">
        <v>8.6999999999999994E-3</v>
      </c>
      <c r="U1797">
        <v>3.1440000000000001</v>
      </c>
      <c r="V1797">
        <f t="shared" si="28"/>
        <v>60.094423289627514</v>
      </c>
      <c r="Y1797" t="str">
        <f>VLOOKUP(Q1797,'Lista spp'!A:H,8,FALSE)</f>
        <v>minv</v>
      </c>
    </row>
    <row r="1798" spans="1:25" x14ac:dyDescent="0.25">
      <c r="A1798" t="s">
        <v>352</v>
      </c>
      <c r="B1798" t="s">
        <v>1040</v>
      </c>
      <c r="C1798" t="s">
        <v>88</v>
      </c>
      <c r="D1798" t="s">
        <v>175</v>
      </c>
      <c r="E1798" t="s">
        <v>176</v>
      </c>
      <c r="F1798" t="s">
        <v>178</v>
      </c>
      <c r="G1798" t="s">
        <v>179</v>
      </c>
      <c r="H1798" t="s">
        <v>25</v>
      </c>
      <c r="I1798">
        <v>5</v>
      </c>
      <c r="J1798">
        <v>190</v>
      </c>
      <c r="K1798">
        <v>240417</v>
      </c>
      <c r="L1798">
        <v>24</v>
      </c>
      <c r="M1798">
        <v>4</v>
      </c>
      <c r="N1798">
        <v>2017</v>
      </c>
      <c r="O1798" t="s">
        <v>34</v>
      </c>
      <c r="P1798">
        <v>1.5</v>
      </c>
      <c r="Q1798" t="s">
        <v>299</v>
      </c>
      <c r="R1798">
        <v>1</v>
      </c>
      <c r="S1798">
        <v>13</v>
      </c>
      <c r="T1798">
        <v>3.3500000000000002E-2</v>
      </c>
      <c r="U1798">
        <v>2.7719999999999998</v>
      </c>
      <c r="V1798">
        <f t="shared" si="28"/>
        <v>41.010567554780685</v>
      </c>
      <c r="Y1798" t="str">
        <f>VLOOKUP(Q1798,'Lista spp'!A:H,8,FALSE)</f>
        <v>minv</v>
      </c>
    </row>
    <row r="1799" spans="1:25" x14ac:dyDescent="0.25">
      <c r="A1799" t="s">
        <v>352</v>
      </c>
      <c r="B1799" t="s">
        <v>1040</v>
      </c>
      <c r="C1799" t="s">
        <v>88</v>
      </c>
      <c r="D1799" t="s">
        <v>175</v>
      </c>
      <c r="E1799" t="s">
        <v>176</v>
      </c>
      <c r="F1799" t="s">
        <v>178</v>
      </c>
      <c r="G1799" t="s">
        <v>179</v>
      </c>
      <c r="H1799" t="s">
        <v>25</v>
      </c>
      <c r="I1799">
        <v>5</v>
      </c>
      <c r="J1799">
        <v>190</v>
      </c>
      <c r="K1799">
        <v>240417</v>
      </c>
      <c r="L1799">
        <v>24</v>
      </c>
      <c r="M1799">
        <v>4</v>
      </c>
      <c r="N1799">
        <v>2017</v>
      </c>
      <c r="O1799" t="s">
        <v>34</v>
      </c>
      <c r="P1799">
        <v>1.5</v>
      </c>
      <c r="Q1799" t="s">
        <v>408</v>
      </c>
      <c r="R1799">
        <v>1</v>
      </c>
      <c r="S1799">
        <v>10</v>
      </c>
      <c r="T1799">
        <v>2.46E-2</v>
      </c>
      <c r="U1799">
        <v>2.85</v>
      </c>
      <c r="V1799">
        <f t="shared" si="28"/>
        <v>17.415466295849814</v>
      </c>
      <c r="Y1799" t="str">
        <f>VLOOKUP(Q1799,'Lista spp'!A:H,8,FALSE)</f>
        <v>omni</v>
      </c>
    </row>
    <row r="1800" spans="1:25" x14ac:dyDescent="0.25">
      <c r="A1800" t="s">
        <v>352</v>
      </c>
      <c r="B1800" t="s">
        <v>1040</v>
      </c>
      <c r="C1800" t="s">
        <v>88</v>
      </c>
      <c r="D1800" t="s">
        <v>175</v>
      </c>
      <c r="E1800" t="s">
        <v>176</v>
      </c>
      <c r="F1800" t="s">
        <v>178</v>
      </c>
      <c r="G1800" t="s">
        <v>179</v>
      </c>
      <c r="H1800" t="s">
        <v>25</v>
      </c>
      <c r="I1800">
        <v>5</v>
      </c>
      <c r="J1800">
        <v>190</v>
      </c>
      <c r="K1800">
        <v>240417</v>
      </c>
      <c r="L1800">
        <v>24</v>
      </c>
      <c r="M1800">
        <v>4</v>
      </c>
      <c r="N1800">
        <v>2017</v>
      </c>
      <c r="O1800" t="s">
        <v>34</v>
      </c>
      <c r="P1800">
        <v>1.5</v>
      </c>
      <c r="Q1800" t="s">
        <v>455</v>
      </c>
      <c r="R1800">
        <v>1</v>
      </c>
      <c r="S1800">
        <v>10</v>
      </c>
      <c r="T1800">
        <v>3.5200000000000002E-2</v>
      </c>
      <c r="U1800">
        <v>2.88</v>
      </c>
      <c r="V1800">
        <f t="shared" si="28"/>
        <v>26.701930641027271</v>
      </c>
      <c r="Y1800" t="str">
        <f>VLOOKUP(Q1800,'Lista spp'!A:H,8,FALSE)</f>
        <v>scrp</v>
      </c>
    </row>
    <row r="1801" spans="1:25" x14ac:dyDescent="0.25">
      <c r="A1801" t="s">
        <v>352</v>
      </c>
      <c r="B1801" t="s">
        <v>1040</v>
      </c>
      <c r="C1801" t="s">
        <v>88</v>
      </c>
      <c r="D1801" t="s">
        <v>175</v>
      </c>
      <c r="E1801" t="s">
        <v>176</v>
      </c>
      <c r="F1801" t="s">
        <v>178</v>
      </c>
      <c r="G1801" t="s">
        <v>179</v>
      </c>
      <c r="H1801" t="s">
        <v>25</v>
      </c>
      <c r="I1801">
        <v>5</v>
      </c>
      <c r="J1801">
        <v>190</v>
      </c>
      <c r="K1801">
        <v>240417</v>
      </c>
      <c r="L1801">
        <v>24</v>
      </c>
      <c r="M1801">
        <v>4</v>
      </c>
      <c r="N1801">
        <v>2017</v>
      </c>
      <c r="O1801" t="s">
        <v>34</v>
      </c>
      <c r="P1801">
        <v>1.5</v>
      </c>
      <c r="Q1801" t="s">
        <v>448</v>
      </c>
      <c r="R1801">
        <v>2</v>
      </c>
      <c r="S1801">
        <v>8</v>
      </c>
      <c r="T1801">
        <v>1.7100000000000001E-2</v>
      </c>
      <c r="U1801">
        <v>3.2</v>
      </c>
      <c r="V1801">
        <f t="shared" si="28"/>
        <v>26.540803366223674</v>
      </c>
      <c r="W1801" t="s">
        <v>435</v>
      </c>
      <c r="Y1801" t="str">
        <f>VLOOKUP(Q1801,'Lista spp'!A:H,8,FALSE)</f>
        <v>scrp</v>
      </c>
    </row>
    <row r="1802" spans="1:25" x14ac:dyDescent="0.25">
      <c r="A1802" t="s">
        <v>352</v>
      </c>
      <c r="B1802" t="s">
        <v>1040</v>
      </c>
      <c r="C1802" t="s">
        <v>88</v>
      </c>
      <c r="D1802" t="s">
        <v>175</v>
      </c>
      <c r="E1802" t="s">
        <v>176</v>
      </c>
      <c r="F1802" t="s">
        <v>178</v>
      </c>
      <c r="G1802" t="s">
        <v>179</v>
      </c>
      <c r="H1802" t="s">
        <v>25</v>
      </c>
      <c r="I1802">
        <v>5</v>
      </c>
      <c r="J1802">
        <v>190</v>
      </c>
      <c r="K1802">
        <v>240417</v>
      </c>
      <c r="L1802">
        <v>24</v>
      </c>
      <c r="M1802">
        <v>4</v>
      </c>
      <c r="N1802">
        <v>2017</v>
      </c>
      <c r="O1802" t="s">
        <v>34</v>
      </c>
      <c r="P1802">
        <v>1.5</v>
      </c>
      <c r="Q1802" t="s">
        <v>448</v>
      </c>
      <c r="R1802">
        <v>2</v>
      </c>
      <c r="S1802">
        <v>6</v>
      </c>
      <c r="T1802">
        <v>1.7100000000000001E-2</v>
      </c>
      <c r="U1802">
        <v>3.2</v>
      </c>
      <c r="V1802">
        <f t="shared" si="28"/>
        <v>10.570854795940743</v>
      </c>
      <c r="W1802" t="s">
        <v>458</v>
      </c>
      <c r="Y1802" t="str">
        <f>VLOOKUP(Q1802,'Lista spp'!A:H,8,FALSE)</f>
        <v>scrp</v>
      </c>
    </row>
    <row r="1803" spans="1:25" x14ac:dyDescent="0.25">
      <c r="A1803" t="s">
        <v>352</v>
      </c>
      <c r="B1803" t="s">
        <v>1040</v>
      </c>
      <c r="C1803" t="s">
        <v>88</v>
      </c>
      <c r="D1803" t="s">
        <v>175</v>
      </c>
      <c r="E1803" t="s">
        <v>176</v>
      </c>
      <c r="F1803" t="s">
        <v>178</v>
      </c>
      <c r="G1803" t="s">
        <v>179</v>
      </c>
      <c r="H1803" t="s">
        <v>25</v>
      </c>
      <c r="I1803">
        <v>5</v>
      </c>
      <c r="J1803">
        <v>190</v>
      </c>
      <c r="K1803">
        <v>240417</v>
      </c>
      <c r="L1803">
        <v>24</v>
      </c>
      <c r="M1803">
        <v>4</v>
      </c>
      <c r="N1803">
        <v>2017</v>
      </c>
      <c r="O1803" t="s">
        <v>34</v>
      </c>
      <c r="P1803">
        <v>1.5</v>
      </c>
      <c r="Q1803" t="s">
        <v>448</v>
      </c>
      <c r="R1803">
        <v>1</v>
      </c>
      <c r="S1803">
        <v>10</v>
      </c>
      <c r="T1803">
        <v>1.7100000000000001E-2</v>
      </c>
      <c r="U1803">
        <v>3.2</v>
      </c>
      <c r="V1803">
        <f t="shared" si="28"/>
        <v>27.101673591085078</v>
      </c>
      <c r="W1803" t="s">
        <v>435</v>
      </c>
      <c r="Y1803" t="str">
        <f>VLOOKUP(Q1803,'Lista spp'!A:H,8,FALSE)</f>
        <v>scrp</v>
      </c>
    </row>
    <row r="1804" spans="1:25" x14ac:dyDescent="0.25">
      <c r="A1804" t="s">
        <v>352</v>
      </c>
      <c r="B1804" t="s">
        <v>1040</v>
      </c>
      <c r="C1804" t="s">
        <v>88</v>
      </c>
      <c r="D1804" t="s">
        <v>175</v>
      </c>
      <c r="E1804" t="s">
        <v>176</v>
      </c>
      <c r="F1804" t="s">
        <v>178</v>
      </c>
      <c r="G1804" t="s">
        <v>179</v>
      </c>
      <c r="H1804" t="s">
        <v>25</v>
      </c>
      <c r="I1804">
        <v>5</v>
      </c>
      <c r="J1804">
        <v>190</v>
      </c>
      <c r="K1804">
        <v>240417</v>
      </c>
      <c r="L1804">
        <v>24</v>
      </c>
      <c r="M1804">
        <v>4</v>
      </c>
      <c r="N1804">
        <v>2017</v>
      </c>
      <c r="O1804" t="s">
        <v>34</v>
      </c>
      <c r="P1804">
        <v>1.5</v>
      </c>
      <c r="Q1804" t="s">
        <v>515</v>
      </c>
      <c r="R1804">
        <v>2</v>
      </c>
      <c r="S1804">
        <v>13</v>
      </c>
      <c r="T1804">
        <v>2.4E-2</v>
      </c>
      <c r="U1804">
        <v>2.93</v>
      </c>
      <c r="V1804">
        <f t="shared" si="28"/>
        <v>88.124214647213819</v>
      </c>
      <c r="Y1804" t="str">
        <f>VLOOKUP(Q1804,'Lista spp'!A:H,8,FALSE)</f>
        <v>scrp</v>
      </c>
    </row>
    <row r="1805" spans="1:25" x14ac:dyDescent="0.25">
      <c r="A1805" t="s">
        <v>352</v>
      </c>
      <c r="B1805" t="s">
        <v>1040</v>
      </c>
      <c r="C1805" t="s">
        <v>88</v>
      </c>
      <c r="D1805" t="s">
        <v>175</v>
      </c>
      <c r="E1805" t="s">
        <v>176</v>
      </c>
      <c r="F1805" t="s">
        <v>178</v>
      </c>
      <c r="G1805" t="s">
        <v>179</v>
      </c>
      <c r="H1805" t="s">
        <v>25</v>
      </c>
      <c r="I1805">
        <v>5</v>
      </c>
      <c r="J1805">
        <v>190</v>
      </c>
      <c r="K1805">
        <v>240417</v>
      </c>
      <c r="L1805">
        <v>24</v>
      </c>
      <c r="M1805">
        <v>4</v>
      </c>
      <c r="N1805">
        <v>2017</v>
      </c>
      <c r="O1805" t="s">
        <v>34</v>
      </c>
      <c r="P1805">
        <v>1.5</v>
      </c>
      <c r="Q1805" t="s">
        <v>515</v>
      </c>
      <c r="R1805">
        <v>1</v>
      </c>
      <c r="S1805">
        <v>8</v>
      </c>
      <c r="T1805">
        <v>2.4E-2</v>
      </c>
      <c r="U1805">
        <v>2.93</v>
      </c>
      <c r="V1805">
        <f t="shared" si="28"/>
        <v>10.623433498311044</v>
      </c>
      <c r="Y1805" t="str">
        <f>VLOOKUP(Q1805,'Lista spp'!A:H,8,FALSE)</f>
        <v>scrp</v>
      </c>
    </row>
    <row r="1806" spans="1:25" x14ac:dyDescent="0.25">
      <c r="A1806" t="s">
        <v>352</v>
      </c>
      <c r="B1806" t="s">
        <v>1040</v>
      </c>
      <c r="C1806" t="s">
        <v>88</v>
      </c>
      <c r="D1806" t="s">
        <v>175</v>
      </c>
      <c r="E1806" t="s">
        <v>176</v>
      </c>
      <c r="F1806" t="s">
        <v>178</v>
      </c>
      <c r="G1806" t="s">
        <v>179</v>
      </c>
      <c r="H1806" t="s">
        <v>25</v>
      </c>
      <c r="I1806">
        <v>5</v>
      </c>
      <c r="J1806">
        <v>190</v>
      </c>
      <c r="K1806">
        <v>240417</v>
      </c>
      <c r="L1806">
        <v>24</v>
      </c>
      <c r="M1806">
        <v>4</v>
      </c>
      <c r="N1806">
        <v>2017</v>
      </c>
      <c r="O1806" t="s">
        <v>34</v>
      </c>
      <c r="P1806">
        <v>1.5</v>
      </c>
      <c r="Q1806" t="s">
        <v>515</v>
      </c>
      <c r="R1806">
        <v>1</v>
      </c>
      <c r="S1806">
        <v>10</v>
      </c>
      <c r="T1806">
        <v>2.4E-2</v>
      </c>
      <c r="U1806">
        <v>2.93</v>
      </c>
      <c r="V1806">
        <f t="shared" si="28"/>
        <v>20.427312916857062</v>
      </c>
      <c r="Y1806" t="str">
        <f>VLOOKUP(Q1806,'Lista spp'!A:H,8,FALSE)</f>
        <v>scrp</v>
      </c>
    </row>
    <row r="1807" spans="1:25" x14ac:dyDescent="0.25">
      <c r="A1807" t="s">
        <v>352</v>
      </c>
      <c r="B1807" t="s">
        <v>1040</v>
      </c>
      <c r="C1807" t="s">
        <v>88</v>
      </c>
      <c r="D1807" t="s">
        <v>175</v>
      </c>
      <c r="E1807" t="s">
        <v>176</v>
      </c>
      <c r="F1807" t="s">
        <v>178</v>
      </c>
      <c r="G1807" t="s">
        <v>179</v>
      </c>
      <c r="H1807" t="s">
        <v>25</v>
      </c>
      <c r="I1807">
        <v>5</v>
      </c>
      <c r="J1807">
        <v>190</v>
      </c>
      <c r="K1807">
        <v>240417</v>
      </c>
      <c r="L1807">
        <v>24</v>
      </c>
      <c r="M1807">
        <v>4</v>
      </c>
      <c r="N1807">
        <v>2017</v>
      </c>
      <c r="O1807" t="s">
        <v>34</v>
      </c>
      <c r="P1807">
        <v>1.5</v>
      </c>
      <c r="Q1807" t="s">
        <v>626</v>
      </c>
      <c r="R1807">
        <v>3</v>
      </c>
      <c r="S1807">
        <v>10</v>
      </c>
      <c r="T1807">
        <v>1.9300000000000001E-2</v>
      </c>
      <c r="U1807">
        <v>2.96</v>
      </c>
      <c r="V1807">
        <f t="shared" si="28"/>
        <v>52.805427598707183</v>
      </c>
      <c r="Y1807" t="str">
        <f>VLOOKUP(Q1807,'Lista spp'!A:H,8,FALSE)</f>
        <v>ther</v>
      </c>
    </row>
    <row r="1808" spans="1:25" x14ac:dyDescent="0.25">
      <c r="A1808" t="s">
        <v>352</v>
      </c>
      <c r="B1808" t="s">
        <v>1040</v>
      </c>
      <c r="C1808" t="s">
        <v>88</v>
      </c>
      <c r="D1808" t="s">
        <v>175</v>
      </c>
      <c r="E1808" t="s">
        <v>176</v>
      </c>
      <c r="F1808" t="s">
        <v>178</v>
      </c>
      <c r="G1808" t="s">
        <v>179</v>
      </c>
      <c r="H1808" t="s">
        <v>25</v>
      </c>
      <c r="I1808">
        <v>5</v>
      </c>
      <c r="J1808">
        <v>190</v>
      </c>
      <c r="K1808">
        <v>240417</v>
      </c>
      <c r="L1808">
        <v>24</v>
      </c>
      <c r="M1808">
        <v>4</v>
      </c>
      <c r="N1808">
        <v>2017</v>
      </c>
      <c r="O1808" t="s">
        <v>34</v>
      </c>
      <c r="P1808">
        <v>1.5</v>
      </c>
      <c r="Q1808" t="s">
        <v>643</v>
      </c>
      <c r="R1808">
        <v>1</v>
      </c>
      <c r="S1808">
        <v>12</v>
      </c>
      <c r="T1808">
        <v>1.12E-2</v>
      </c>
      <c r="U1808">
        <v>2.9</v>
      </c>
      <c r="V1808">
        <f t="shared" si="28"/>
        <v>15.09536561355913</v>
      </c>
      <c r="Y1808" t="str">
        <f>VLOOKUP(Q1808,'Lista spp'!A:H,8,FALSE)</f>
        <v>omni</v>
      </c>
    </row>
    <row r="1809" spans="1:25" x14ac:dyDescent="0.25">
      <c r="A1809" t="s">
        <v>353</v>
      </c>
      <c r="B1809" t="s">
        <v>1040</v>
      </c>
      <c r="C1809" t="s">
        <v>88</v>
      </c>
      <c r="D1809" t="s">
        <v>175</v>
      </c>
      <c r="E1809" t="s">
        <v>176</v>
      </c>
      <c r="F1809" t="s">
        <v>178</v>
      </c>
      <c r="G1809" t="s">
        <v>179</v>
      </c>
      <c r="H1809" t="s">
        <v>25</v>
      </c>
      <c r="I1809">
        <v>6</v>
      </c>
      <c r="J1809">
        <v>191</v>
      </c>
      <c r="K1809">
        <v>240417</v>
      </c>
      <c r="L1809">
        <v>24</v>
      </c>
      <c r="M1809">
        <v>4</v>
      </c>
      <c r="N1809">
        <v>2017</v>
      </c>
      <c r="O1809" t="s">
        <v>34</v>
      </c>
      <c r="P1809">
        <v>1.5</v>
      </c>
      <c r="Q1809" t="s">
        <v>315</v>
      </c>
      <c r="R1809">
        <v>5</v>
      </c>
      <c r="S1809">
        <v>12</v>
      </c>
      <c r="T1809">
        <v>8.6999999999999994E-3</v>
      </c>
      <c r="U1809">
        <v>3.1440000000000001</v>
      </c>
      <c r="V1809">
        <f t="shared" si="28"/>
        <v>107.50659193851439</v>
      </c>
      <c r="Y1809" t="str">
        <f>VLOOKUP(Q1809,'Lista spp'!A:H,8,FALSE)</f>
        <v>minv</v>
      </c>
    </row>
    <row r="1810" spans="1:25" x14ac:dyDescent="0.25">
      <c r="A1810" t="s">
        <v>353</v>
      </c>
      <c r="B1810" t="s">
        <v>1040</v>
      </c>
      <c r="C1810" t="s">
        <v>88</v>
      </c>
      <c r="D1810" t="s">
        <v>175</v>
      </c>
      <c r="E1810" t="s">
        <v>176</v>
      </c>
      <c r="F1810" t="s">
        <v>178</v>
      </c>
      <c r="G1810" t="s">
        <v>179</v>
      </c>
      <c r="H1810" t="s">
        <v>25</v>
      </c>
      <c r="I1810">
        <v>6</v>
      </c>
      <c r="J1810">
        <v>191</v>
      </c>
      <c r="K1810">
        <v>240417</v>
      </c>
      <c r="L1810">
        <v>24</v>
      </c>
      <c r="M1810">
        <v>4</v>
      </c>
      <c r="N1810">
        <v>2017</v>
      </c>
      <c r="O1810" t="s">
        <v>34</v>
      </c>
      <c r="P1810">
        <v>1.5</v>
      </c>
      <c r="Q1810" t="s">
        <v>315</v>
      </c>
      <c r="R1810">
        <v>100</v>
      </c>
      <c r="S1810">
        <v>3</v>
      </c>
      <c r="T1810">
        <v>8.6999999999999994E-3</v>
      </c>
      <c r="U1810">
        <v>3.1440000000000001</v>
      </c>
      <c r="V1810">
        <f t="shared" si="28"/>
        <v>27.516201268589008</v>
      </c>
      <c r="Y1810" t="str">
        <f>VLOOKUP(Q1810,'Lista spp'!A:H,8,FALSE)</f>
        <v>minv</v>
      </c>
    </row>
    <row r="1811" spans="1:25" x14ac:dyDescent="0.25">
      <c r="A1811" t="s">
        <v>353</v>
      </c>
      <c r="B1811" t="s">
        <v>1040</v>
      </c>
      <c r="C1811" t="s">
        <v>88</v>
      </c>
      <c r="D1811" t="s">
        <v>175</v>
      </c>
      <c r="E1811" t="s">
        <v>176</v>
      </c>
      <c r="F1811" t="s">
        <v>178</v>
      </c>
      <c r="G1811" t="s">
        <v>179</v>
      </c>
      <c r="H1811" t="s">
        <v>25</v>
      </c>
      <c r="I1811">
        <v>6</v>
      </c>
      <c r="J1811">
        <v>191</v>
      </c>
      <c r="K1811">
        <v>240417</v>
      </c>
      <c r="L1811">
        <v>24</v>
      </c>
      <c r="M1811">
        <v>4</v>
      </c>
      <c r="N1811">
        <v>2017</v>
      </c>
      <c r="O1811" t="s">
        <v>34</v>
      </c>
      <c r="P1811">
        <v>1.5</v>
      </c>
      <c r="Q1811" t="s">
        <v>448</v>
      </c>
      <c r="R1811">
        <v>2</v>
      </c>
      <c r="S1811">
        <v>13</v>
      </c>
      <c r="T1811">
        <v>1.7100000000000001E-2</v>
      </c>
      <c r="U1811">
        <v>3.2</v>
      </c>
      <c r="V1811">
        <f t="shared" si="28"/>
        <v>125.50032007454159</v>
      </c>
      <c r="W1811" t="s">
        <v>435</v>
      </c>
      <c r="Y1811" t="str">
        <f>VLOOKUP(Q1811,'Lista spp'!A:H,8,FALSE)</f>
        <v>scrp</v>
      </c>
    </row>
    <row r="1812" spans="1:25" x14ac:dyDescent="0.25">
      <c r="A1812" t="s">
        <v>353</v>
      </c>
      <c r="B1812" t="s">
        <v>1040</v>
      </c>
      <c r="C1812" t="s">
        <v>88</v>
      </c>
      <c r="D1812" t="s">
        <v>175</v>
      </c>
      <c r="E1812" t="s">
        <v>176</v>
      </c>
      <c r="F1812" t="s">
        <v>178</v>
      </c>
      <c r="G1812" t="s">
        <v>179</v>
      </c>
      <c r="H1812" t="s">
        <v>25</v>
      </c>
      <c r="I1812">
        <v>6</v>
      </c>
      <c r="J1812">
        <v>191</v>
      </c>
      <c r="K1812">
        <v>240417</v>
      </c>
      <c r="L1812">
        <v>24</v>
      </c>
      <c r="M1812">
        <v>4</v>
      </c>
      <c r="N1812">
        <v>2017</v>
      </c>
      <c r="O1812" t="s">
        <v>34</v>
      </c>
      <c r="P1812">
        <v>1.5</v>
      </c>
      <c r="Q1812" t="s">
        <v>448</v>
      </c>
      <c r="R1812">
        <v>1</v>
      </c>
      <c r="S1812">
        <v>7</v>
      </c>
      <c r="T1812">
        <v>1.7100000000000001E-2</v>
      </c>
      <c r="U1812">
        <v>3.2</v>
      </c>
      <c r="V1812">
        <f t="shared" si="28"/>
        <v>8.6558523247005237</v>
      </c>
      <c r="W1812" t="s">
        <v>435</v>
      </c>
      <c r="Y1812" t="str">
        <f>VLOOKUP(Q1812,'Lista spp'!A:H,8,FALSE)</f>
        <v>scrp</v>
      </c>
    </row>
    <row r="1813" spans="1:25" x14ac:dyDescent="0.25">
      <c r="A1813" t="s">
        <v>353</v>
      </c>
      <c r="B1813" t="s">
        <v>1040</v>
      </c>
      <c r="C1813" t="s">
        <v>88</v>
      </c>
      <c r="D1813" t="s">
        <v>175</v>
      </c>
      <c r="E1813" t="s">
        <v>176</v>
      </c>
      <c r="F1813" t="s">
        <v>178</v>
      </c>
      <c r="G1813" t="s">
        <v>179</v>
      </c>
      <c r="H1813" t="s">
        <v>25</v>
      </c>
      <c r="I1813">
        <v>6</v>
      </c>
      <c r="J1813">
        <v>191</v>
      </c>
      <c r="K1813">
        <v>240417</v>
      </c>
      <c r="L1813">
        <v>24</v>
      </c>
      <c r="M1813">
        <v>4</v>
      </c>
      <c r="N1813">
        <v>2017</v>
      </c>
      <c r="O1813" t="s">
        <v>34</v>
      </c>
      <c r="P1813">
        <v>1.5</v>
      </c>
      <c r="Q1813" t="s">
        <v>448</v>
      </c>
      <c r="R1813">
        <v>1</v>
      </c>
      <c r="S1813">
        <v>8</v>
      </c>
      <c r="T1813">
        <v>1.7100000000000001E-2</v>
      </c>
      <c r="U1813">
        <v>3.2</v>
      </c>
      <c r="V1813">
        <f t="shared" si="28"/>
        <v>13.270401683111837</v>
      </c>
      <c r="W1813" t="s">
        <v>435</v>
      </c>
      <c r="Y1813" t="str">
        <f>VLOOKUP(Q1813,'Lista spp'!A:H,8,FALSE)</f>
        <v>scrp</v>
      </c>
    </row>
    <row r="1814" spans="1:25" x14ac:dyDescent="0.25">
      <c r="A1814" t="s">
        <v>353</v>
      </c>
      <c r="B1814" t="s">
        <v>1040</v>
      </c>
      <c r="C1814" t="s">
        <v>88</v>
      </c>
      <c r="D1814" t="s">
        <v>175</v>
      </c>
      <c r="E1814" t="s">
        <v>176</v>
      </c>
      <c r="F1814" t="s">
        <v>178</v>
      </c>
      <c r="G1814" t="s">
        <v>179</v>
      </c>
      <c r="H1814" t="s">
        <v>25</v>
      </c>
      <c r="I1814">
        <v>6</v>
      </c>
      <c r="J1814">
        <v>191</v>
      </c>
      <c r="K1814">
        <v>240417</v>
      </c>
      <c r="L1814">
        <v>24</v>
      </c>
      <c r="M1814">
        <v>4</v>
      </c>
      <c r="N1814">
        <v>2017</v>
      </c>
      <c r="O1814" t="s">
        <v>34</v>
      </c>
      <c r="P1814">
        <v>1.5</v>
      </c>
      <c r="Q1814" t="s">
        <v>448</v>
      </c>
      <c r="R1814">
        <v>2</v>
      </c>
      <c r="S1814">
        <v>10</v>
      </c>
      <c r="T1814">
        <v>1.7100000000000001E-2</v>
      </c>
      <c r="U1814">
        <v>3.2</v>
      </c>
      <c r="V1814">
        <f t="shared" si="28"/>
        <v>54.203347182170155</v>
      </c>
      <c r="W1814" t="s">
        <v>435</v>
      </c>
      <c r="Y1814" t="str">
        <f>VLOOKUP(Q1814,'Lista spp'!A:H,8,FALSE)</f>
        <v>scrp</v>
      </c>
    </row>
    <row r="1815" spans="1:25" x14ac:dyDescent="0.25">
      <c r="A1815" t="s">
        <v>353</v>
      </c>
      <c r="B1815" t="s">
        <v>1040</v>
      </c>
      <c r="C1815" t="s">
        <v>88</v>
      </c>
      <c r="D1815" t="s">
        <v>175</v>
      </c>
      <c r="E1815" t="s">
        <v>176</v>
      </c>
      <c r="F1815" t="s">
        <v>178</v>
      </c>
      <c r="G1815" t="s">
        <v>179</v>
      </c>
      <c r="H1815" t="s">
        <v>25</v>
      </c>
      <c r="I1815">
        <v>6</v>
      </c>
      <c r="J1815">
        <v>191</v>
      </c>
      <c r="K1815">
        <v>240417</v>
      </c>
      <c r="L1815">
        <v>24</v>
      </c>
      <c r="M1815">
        <v>4</v>
      </c>
      <c r="N1815">
        <v>2017</v>
      </c>
      <c r="O1815" t="s">
        <v>34</v>
      </c>
      <c r="P1815">
        <v>1.5</v>
      </c>
      <c r="Q1815" t="s">
        <v>455</v>
      </c>
      <c r="R1815">
        <v>2</v>
      </c>
      <c r="S1815">
        <v>7</v>
      </c>
      <c r="T1815">
        <v>3.5200000000000002E-2</v>
      </c>
      <c r="U1815">
        <v>2.88</v>
      </c>
      <c r="V1815">
        <f t="shared" si="28"/>
        <v>19.118552782394428</v>
      </c>
      <c r="Y1815" t="str">
        <f>VLOOKUP(Q1815,'Lista spp'!A:H,8,FALSE)</f>
        <v>scrp</v>
      </c>
    </row>
    <row r="1816" spans="1:25" x14ac:dyDescent="0.25">
      <c r="A1816" t="s">
        <v>353</v>
      </c>
      <c r="B1816" t="s">
        <v>1040</v>
      </c>
      <c r="C1816" t="s">
        <v>88</v>
      </c>
      <c r="D1816" t="s">
        <v>175</v>
      </c>
      <c r="E1816" t="s">
        <v>176</v>
      </c>
      <c r="F1816" t="s">
        <v>178</v>
      </c>
      <c r="G1816" t="s">
        <v>179</v>
      </c>
      <c r="H1816" t="s">
        <v>25</v>
      </c>
      <c r="I1816">
        <v>6</v>
      </c>
      <c r="J1816">
        <v>191</v>
      </c>
      <c r="K1816">
        <v>240417</v>
      </c>
      <c r="L1816">
        <v>24</v>
      </c>
      <c r="M1816">
        <v>4</v>
      </c>
      <c r="N1816">
        <v>2017</v>
      </c>
      <c r="O1816" t="s">
        <v>34</v>
      </c>
      <c r="P1816">
        <v>1.5</v>
      </c>
      <c r="Q1816" t="s">
        <v>455</v>
      </c>
      <c r="R1816">
        <v>1</v>
      </c>
      <c r="S1816">
        <v>6</v>
      </c>
      <c r="T1816">
        <v>3.5200000000000002E-2</v>
      </c>
      <c r="U1816">
        <v>2.88</v>
      </c>
      <c r="V1816">
        <f t="shared" si="28"/>
        <v>6.1322275872047474</v>
      </c>
      <c r="Y1816" t="str">
        <f>VLOOKUP(Q1816,'Lista spp'!A:H,8,FALSE)</f>
        <v>scrp</v>
      </c>
    </row>
    <row r="1817" spans="1:25" x14ac:dyDescent="0.25">
      <c r="A1817" t="s">
        <v>353</v>
      </c>
      <c r="B1817" t="s">
        <v>1040</v>
      </c>
      <c r="C1817" t="s">
        <v>88</v>
      </c>
      <c r="D1817" t="s">
        <v>175</v>
      </c>
      <c r="E1817" t="s">
        <v>176</v>
      </c>
      <c r="F1817" t="s">
        <v>178</v>
      </c>
      <c r="G1817" t="s">
        <v>179</v>
      </c>
      <c r="H1817" t="s">
        <v>25</v>
      </c>
      <c r="I1817">
        <v>6</v>
      </c>
      <c r="J1817">
        <v>191</v>
      </c>
      <c r="K1817">
        <v>240417</v>
      </c>
      <c r="L1817">
        <v>24</v>
      </c>
      <c r="M1817">
        <v>4</v>
      </c>
      <c r="N1817">
        <v>2017</v>
      </c>
      <c r="O1817" t="s">
        <v>34</v>
      </c>
      <c r="P1817">
        <v>1.5</v>
      </c>
      <c r="Q1817" t="s">
        <v>455</v>
      </c>
      <c r="R1817">
        <v>1</v>
      </c>
      <c r="S1817">
        <v>22</v>
      </c>
      <c r="T1817">
        <v>3.5200000000000002E-2</v>
      </c>
      <c r="U1817">
        <v>2.88</v>
      </c>
      <c r="V1817">
        <f t="shared" si="28"/>
        <v>258.65446765977293</v>
      </c>
      <c r="Y1817" t="str">
        <f>VLOOKUP(Q1817,'Lista spp'!A:H,8,FALSE)</f>
        <v>scrp</v>
      </c>
    </row>
    <row r="1818" spans="1:25" x14ac:dyDescent="0.25">
      <c r="A1818" t="s">
        <v>353</v>
      </c>
      <c r="B1818" t="s">
        <v>1040</v>
      </c>
      <c r="C1818" t="s">
        <v>88</v>
      </c>
      <c r="D1818" t="s">
        <v>175</v>
      </c>
      <c r="E1818" t="s">
        <v>176</v>
      </c>
      <c r="F1818" t="s">
        <v>178</v>
      </c>
      <c r="G1818" t="s">
        <v>179</v>
      </c>
      <c r="H1818" t="s">
        <v>25</v>
      </c>
      <c r="I1818">
        <v>6</v>
      </c>
      <c r="J1818">
        <v>191</v>
      </c>
      <c r="K1818">
        <v>240417</v>
      </c>
      <c r="L1818">
        <v>24</v>
      </c>
      <c r="M1818">
        <v>4</v>
      </c>
      <c r="N1818">
        <v>2017</v>
      </c>
      <c r="O1818" t="s">
        <v>34</v>
      </c>
      <c r="P1818">
        <v>1.5</v>
      </c>
      <c r="Q1818" t="s">
        <v>455</v>
      </c>
      <c r="R1818">
        <v>1</v>
      </c>
      <c r="S1818">
        <v>20</v>
      </c>
      <c r="T1818">
        <v>3.5200000000000002E-2</v>
      </c>
      <c r="U1818">
        <v>2.88</v>
      </c>
      <c r="V1818">
        <f t="shared" si="28"/>
        <v>196.56629458972193</v>
      </c>
      <c r="Y1818" t="str">
        <f>VLOOKUP(Q1818,'Lista spp'!A:H,8,FALSE)</f>
        <v>scrp</v>
      </c>
    </row>
    <row r="1819" spans="1:25" x14ac:dyDescent="0.25">
      <c r="A1819" t="s">
        <v>353</v>
      </c>
      <c r="B1819" t="s">
        <v>1040</v>
      </c>
      <c r="C1819" t="s">
        <v>88</v>
      </c>
      <c r="D1819" t="s">
        <v>175</v>
      </c>
      <c r="E1819" t="s">
        <v>176</v>
      </c>
      <c r="F1819" t="s">
        <v>178</v>
      </c>
      <c r="G1819" t="s">
        <v>179</v>
      </c>
      <c r="H1819" t="s">
        <v>25</v>
      </c>
      <c r="I1819">
        <v>6</v>
      </c>
      <c r="J1819">
        <v>191</v>
      </c>
      <c r="K1819">
        <v>240417</v>
      </c>
      <c r="L1819">
        <v>24</v>
      </c>
      <c r="M1819">
        <v>4</v>
      </c>
      <c r="N1819">
        <v>2017</v>
      </c>
      <c r="O1819" t="s">
        <v>34</v>
      </c>
      <c r="P1819">
        <v>1.5</v>
      </c>
      <c r="Q1819" t="s">
        <v>515</v>
      </c>
      <c r="R1819">
        <v>2</v>
      </c>
      <c r="S1819">
        <v>8</v>
      </c>
      <c r="T1819">
        <v>2.4E-2</v>
      </c>
      <c r="U1819">
        <v>2.93</v>
      </c>
      <c r="V1819">
        <f t="shared" si="28"/>
        <v>21.246866996622089</v>
      </c>
      <c r="Y1819" t="str">
        <f>VLOOKUP(Q1819,'Lista spp'!A:H,8,FALSE)</f>
        <v>scrp</v>
      </c>
    </row>
    <row r="1820" spans="1:25" x14ac:dyDescent="0.25">
      <c r="A1820" t="s">
        <v>353</v>
      </c>
      <c r="B1820" t="s">
        <v>1040</v>
      </c>
      <c r="C1820" t="s">
        <v>88</v>
      </c>
      <c r="D1820" t="s">
        <v>175</v>
      </c>
      <c r="E1820" t="s">
        <v>176</v>
      </c>
      <c r="F1820" t="s">
        <v>178</v>
      </c>
      <c r="G1820" t="s">
        <v>179</v>
      </c>
      <c r="H1820" t="s">
        <v>25</v>
      </c>
      <c r="I1820">
        <v>6</v>
      </c>
      <c r="J1820">
        <v>191</v>
      </c>
      <c r="K1820">
        <v>240417</v>
      </c>
      <c r="L1820">
        <v>24</v>
      </c>
      <c r="M1820">
        <v>4</v>
      </c>
      <c r="N1820">
        <v>2017</v>
      </c>
      <c r="O1820" t="s">
        <v>34</v>
      </c>
      <c r="P1820">
        <v>1.5</v>
      </c>
      <c r="Q1820" t="s">
        <v>515</v>
      </c>
      <c r="R1820">
        <v>1</v>
      </c>
      <c r="S1820">
        <v>10</v>
      </c>
      <c r="T1820">
        <v>2.4E-2</v>
      </c>
      <c r="U1820">
        <v>2.93</v>
      </c>
      <c r="V1820">
        <f t="shared" si="28"/>
        <v>20.427312916857062</v>
      </c>
      <c r="Y1820" t="str">
        <f>VLOOKUP(Q1820,'Lista spp'!A:H,8,FALSE)</f>
        <v>scrp</v>
      </c>
    </row>
    <row r="1821" spans="1:25" x14ac:dyDescent="0.25">
      <c r="A1821" t="s">
        <v>353</v>
      </c>
      <c r="B1821" t="s">
        <v>1040</v>
      </c>
      <c r="C1821" t="s">
        <v>88</v>
      </c>
      <c r="D1821" t="s">
        <v>175</v>
      </c>
      <c r="E1821" t="s">
        <v>176</v>
      </c>
      <c r="F1821" t="s">
        <v>178</v>
      </c>
      <c r="G1821" t="s">
        <v>179</v>
      </c>
      <c r="H1821" t="s">
        <v>25</v>
      </c>
      <c r="I1821">
        <v>6</v>
      </c>
      <c r="J1821">
        <v>191</v>
      </c>
      <c r="K1821">
        <v>240417</v>
      </c>
      <c r="L1821">
        <v>24</v>
      </c>
      <c r="M1821">
        <v>4</v>
      </c>
      <c r="N1821">
        <v>2017</v>
      </c>
      <c r="O1821" t="s">
        <v>34</v>
      </c>
      <c r="P1821">
        <v>1.5</v>
      </c>
      <c r="Q1821" t="s">
        <v>515</v>
      </c>
      <c r="R1821">
        <v>1</v>
      </c>
      <c r="S1821">
        <v>4</v>
      </c>
      <c r="T1821">
        <v>2.4E-2</v>
      </c>
      <c r="U1821">
        <v>2.93</v>
      </c>
      <c r="V1821">
        <f t="shared" si="28"/>
        <v>1.3939494225671596</v>
      </c>
      <c r="Y1821" t="str">
        <f>VLOOKUP(Q1821,'Lista spp'!A:H,8,FALSE)</f>
        <v>scrp</v>
      </c>
    </row>
    <row r="1822" spans="1:25" x14ac:dyDescent="0.25">
      <c r="A1822" t="s">
        <v>353</v>
      </c>
      <c r="B1822" t="s">
        <v>1040</v>
      </c>
      <c r="C1822" t="s">
        <v>88</v>
      </c>
      <c r="D1822" t="s">
        <v>175</v>
      </c>
      <c r="E1822" t="s">
        <v>176</v>
      </c>
      <c r="F1822" t="s">
        <v>178</v>
      </c>
      <c r="G1822" t="s">
        <v>179</v>
      </c>
      <c r="H1822" t="s">
        <v>25</v>
      </c>
      <c r="I1822">
        <v>6</v>
      </c>
      <c r="J1822">
        <v>191</v>
      </c>
      <c r="K1822">
        <v>240417</v>
      </c>
      <c r="L1822">
        <v>24</v>
      </c>
      <c r="M1822">
        <v>4</v>
      </c>
      <c r="N1822">
        <v>2017</v>
      </c>
      <c r="O1822" t="s">
        <v>34</v>
      </c>
      <c r="P1822">
        <v>1.5</v>
      </c>
      <c r="Q1822" t="s">
        <v>515</v>
      </c>
      <c r="R1822">
        <v>2</v>
      </c>
      <c r="S1822">
        <v>15</v>
      </c>
      <c r="T1822">
        <v>2.4E-2</v>
      </c>
      <c r="U1822">
        <v>2.93</v>
      </c>
      <c r="V1822">
        <f t="shared" si="28"/>
        <v>134.02586733777071</v>
      </c>
      <c r="Y1822" t="str">
        <f>VLOOKUP(Q1822,'Lista spp'!A:H,8,FALSE)</f>
        <v>scrp</v>
      </c>
    </row>
    <row r="1823" spans="1:25" x14ac:dyDescent="0.25">
      <c r="A1823" t="s">
        <v>353</v>
      </c>
      <c r="B1823" t="s">
        <v>1040</v>
      </c>
      <c r="C1823" t="s">
        <v>88</v>
      </c>
      <c r="D1823" t="s">
        <v>175</v>
      </c>
      <c r="E1823" t="s">
        <v>176</v>
      </c>
      <c r="F1823" t="s">
        <v>178</v>
      </c>
      <c r="G1823" t="s">
        <v>179</v>
      </c>
      <c r="H1823" t="s">
        <v>25</v>
      </c>
      <c r="I1823">
        <v>6</v>
      </c>
      <c r="J1823">
        <v>191</v>
      </c>
      <c r="K1823">
        <v>240417</v>
      </c>
      <c r="L1823">
        <v>24</v>
      </c>
      <c r="M1823">
        <v>4</v>
      </c>
      <c r="N1823">
        <v>2017</v>
      </c>
      <c r="O1823" t="s">
        <v>34</v>
      </c>
      <c r="P1823">
        <v>1.5</v>
      </c>
      <c r="Q1823" t="s">
        <v>620</v>
      </c>
      <c r="R1823">
        <v>1</v>
      </c>
      <c r="S1823">
        <v>14</v>
      </c>
      <c r="T1823">
        <v>3.1800000000000002E-2</v>
      </c>
      <c r="U1823">
        <v>2.984</v>
      </c>
      <c r="V1823">
        <f t="shared" si="28"/>
        <v>83.65139319759146</v>
      </c>
      <c r="Y1823" t="str">
        <f>VLOOKUP(Q1823,'Lista spp'!A:H,8,FALSE)</f>
        <v>sinv</v>
      </c>
    </row>
    <row r="1824" spans="1:25" x14ac:dyDescent="0.25">
      <c r="A1824" t="s">
        <v>353</v>
      </c>
      <c r="B1824" t="s">
        <v>1040</v>
      </c>
      <c r="C1824" t="s">
        <v>88</v>
      </c>
      <c r="D1824" t="s">
        <v>175</v>
      </c>
      <c r="E1824" t="s">
        <v>176</v>
      </c>
      <c r="F1824" t="s">
        <v>178</v>
      </c>
      <c r="G1824" t="s">
        <v>179</v>
      </c>
      <c r="H1824" t="s">
        <v>25</v>
      </c>
      <c r="I1824">
        <v>6</v>
      </c>
      <c r="J1824">
        <v>191</v>
      </c>
      <c r="K1824">
        <v>240417</v>
      </c>
      <c r="L1824">
        <v>24</v>
      </c>
      <c r="M1824">
        <v>4</v>
      </c>
      <c r="N1824">
        <v>2017</v>
      </c>
      <c r="O1824" t="s">
        <v>34</v>
      </c>
      <c r="P1824">
        <v>1.5</v>
      </c>
      <c r="Q1824" t="s">
        <v>626</v>
      </c>
      <c r="R1824">
        <v>3</v>
      </c>
      <c r="S1824">
        <v>12</v>
      </c>
      <c r="T1824">
        <v>1.9300000000000001E-2</v>
      </c>
      <c r="U1824">
        <v>2.96</v>
      </c>
      <c r="V1824">
        <f t="shared" si="28"/>
        <v>90.584742063322622</v>
      </c>
      <c r="Y1824" t="str">
        <f>VLOOKUP(Q1824,'Lista spp'!A:H,8,FALSE)</f>
        <v>ther</v>
      </c>
    </row>
    <row r="1825" spans="1:25" x14ac:dyDescent="0.25">
      <c r="A1825" t="s">
        <v>353</v>
      </c>
      <c r="B1825" t="s">
        <v>1040</v>
      </c>
      <c r="C1825" t="s">
        <v>88</v>
      </c>
      <c r="D1825" t="s">
        <v>175</v>
      </c>
      <c r="E1825" t="s">
        <v>176</v>
      </c>
      <c r="F1825" t="s">
        <v>178</v>
      </c>
      <c r="G1825" t="s">
        <v>179</v>
      </c>
      <c r="H1825" t="s">
        <v>25</v>
      </c>
      <c r="I1825">
        <v>6</v>
      </c>
      <c r="J1825">
        <v>191</v>
      </c>
      <c r="K1825">
        <v>240417</v>
      </c>
      <c r="L1825">
        <v>24</v>
      </c>
      <c r="M1825">
        <v>4</v>
      </c>
      <c r="N1825">
        <v>2017</v>
      </c>
      <c r="O1825" t="s">
        <v>34</v>
      </c>
      <c r="P1825">
        <v>1.5</v>
      </c>
      <c r="Q1825" t="s">
        <v>628</v>
      </c>
      <c r="R1825">
        <v>1</v>
      </c>
      <c r="S1825">
        <v>20</v>
      </c>
      <c r="T1825">
        <v>4.1500000000000002E-2</v>
      </c>
      <c r="U1825">
        <v>2.8346</v>
      </c>
      <c r="V1825">
        <f t="shared" si="28"/>
        <v>202.27756752862322</v>
      </c>
      <c r="Y1825" t="str">
        <f>VLOOKUP(Q1825,'Lista spp'!A:H,8,FALSE)</f>
        <v>fbrw</v>
      </c>
    </row>
    <row r="1826" spans="1:25" x14ac:dyDescent="0.25">
      <c r="A1826" t="s">
        <v>353</v>
      </c>
      <c r="B1826" t="s">
        <v>1040</v>
      </c>
      <c r="C1826" t="s">
        <v>88</v>
      </c>
      <c r="D1826" t="s">
        <v>175</v>
      </c>
      <c r="E1826" t="s">
        <v>176</v>
      </c>
      <c r="F1826" t="s">
        <v>178</v>
      </c>
      <c r="G1826" t="s">
        <v>179</v>
      </c>
      <c r="H1826" t="s">
        <v>25</v>
      </c>
      <c r="I1826">
        <v>6</v>
      </c>
      <c r="J1826">
        <v>191</v>
      </c>
      <c r="K1826">
        <v>240417</v>
      </c>
      <c r="L1826">
        <v>24</v>
      </c>
      <c r="M1826">
        <v>4</v>
      </c>
      <c r="N1826">
        <v>2017</v>
      </c>
      <c r="O1826" t="s">
        <v>34</v>
      </c>
      <c r="P1826">
        <v>1.5</v>
      </c>
      <c r="Q1826" t="s">
        <v>643</v>
      </c>
      <c r="R1826">
        <v>1</v>
      </c>
      <c r="S1826">
        <v>13</v>
      </c>
      <c r="T1826">
        <v>1.12E-2</v>
      </c>
      <c r="U1826">
        <v>2.9</v>
      </c>
      <c r="V1826">
        <f t="shared" si="28"/>
        <v>19.03942131834669</v>
      </c>
      <c r="Y1826" t="str">
        <f>VLOOKUP(Q1826,'Lista spp'!A:H,8,FALSE)</f>
        <v>omni</v>
      </c>
    </row>
    <row r="1827" spans="1:25" x14ac:dyDescent="0.25">
      <c r="A1827" t="s">
        <v>353</v>
      </c>
      <c r="B1827" t="s">
        <v>1040</v>
      </c>
      <c r="C1827" t="s">
        <v>88</v>
      </c>
      <c r="D1827" t="s">
        <v>175</v>
      </c>
      <c r="E1827" t="s">
        <v>176</v>
      </c>
      <c r="F1827" t="s">
        <v>178</v>
      </c>
      <c r="G1827" t="s">
        <v>179</v>
      </c>
      <c r="H1827" t="s">
        <v>25</v>
      </c>
      <c r="I1827">
        <v>6</v>
      </c>
      <c r="J1827">
        <v>191</v>
      </c>
      <c r="K1827">
        <v>240417</v>
      </c>
      <c r="L1827">
        <v>24</v>
      </c>
      <c r="M1827">
        <v>4</v>
      </c>
      <c r="N1827">
        <v>2017</v>
      </c>
      <c r="O1827" t="s">
        <v>34</v>
      </c>
      <c r="P1827">
        <v>1.5</v>
      </c>
      <c r="Q1827" t="s">
        <v>643</v>
      </c>
      <c r="R1827">
        <v>1</v>
      </c>
      <c r="S1827">
        <v>12</v>
      </c>
      <c r="T1827">
        <v>1.12E-2</v>
      </c>
      <c r="U1827">
        <v>2.9</v>
      </c>
      <c r="V1827">
        <f t="shared" si="28"/>
        <v>15.09536561355913</v>
      </c>
      <c r="Y1827" t="str">
        <f>VLOOKUP(Q1827,'Lista spp'!A:H,8,FALSE)</f>
        <v>omni</v>
      </c>
    </row>
    <row r="1828" spans="1:25" x14ac:dyDescent="0.25">
      <c r="A1828" t="s">
        <v>354</v>
      </c>
      <c r="B1828" t="s">
        <v>1040</v>
      </c>
      <c r="C1828" t="s">
        <v>88</v>
      </c>
      <c r="D1828" t="s">
        <v>175</v>
      </c>
      <c r="E1828" t="s">
        <v>176</v>
      </c>
      <c r="F1828" t="s">
        <v>178</v>
      </c>
      <c r="G1828" t="s">
        <v>179</v>
      </c>
      <c r="H1828" t="s">
        <v>25</v>
      </c>
      <c r="I1828">
        <v>7</v>
      </c>
      <c r="J1828">
        <v>192</v>
      </c>
      <c r="K1828">
        <v>240417</v>
      </c>
      <c r="L1828">
        <v>24</v>
      </c>
      <c r="M1828">
        <v>4</v>
      </c>
      <c r="N1828">
        <v>2017</v>
      </c>
      <c r="O1828" t="s">
        <v>34</v>
      </c>
      <c r="P1828">
        <v>1.5</v>
      </c>
      <c r="Q1828" t="s">
        <v>299</v>
      </c>
      <c r="R1828">
        <v>2</v>
      </c>
      <c r="S1828">
        <v>18</v>
      </c>
      <c r="T1828">
        <v>3.3500000000000002E-2</v>
      </c>
      <c r="U1828">
        <v>2.7719999999999998</v>
      </c>
      <c r="V1828">
        <f t="shared" si="28"/>
        <v>202.15765297990461</v>
      </c>
      <c r="Y1828" t="str">
        <f>VLOOKUP(Q1828,'Lista spp'!A:H,8,FALSE)</f>
        <v>minv</v>
      </c>
    </row>
    <row r="1829" spans="1:25" x14ac:dyDescent="0.25">
      <c r="A1829" t="s">
        <v>354</v>
      </c>
      <c r="B1829" t="s">
        <v>1040</v>
      </c>
      <c r="C1829" t="s">
        <v>88</v>
      </c>
      <c r="D1829" t="s">
        <v>175</v>
      </c>
      <c r="E1829" t="s">
        <v>176</v>
      </c>
      <c r="F1829" t="s">
        <v>178</v>
      </c>
      <c r="G1829" t="s">
        <v>179</v>
      </c>
      <c r="H1829" t="s">
        <v>25</v>
      </c>
      <c r="I1829">
        <v>7</v>
      </c>
      <c r="J1829">
        <v>192</v>
      </c>
      <c r="K1829">
        <v>240417</v>
      </c>
      <c r="L1829">
        <v>24</v>
      </c>
      <c r="M1829">
        <v>4</v>
      </c>
      <c r="N1829">
        <v>2017</v>
      </c>
      <c r="O1829" t="s">
        <v>34</v>
      </c>
      <c r="P1829">
        <v>1.5</v>
      </c>
      <c r="Q1829" t="s">
        <v>309</v>
      </c>
      <c r="R1829">
        <v>1</v>
      </c>
      <c r="S1829">
        <v>15</v>
      </c>
      <c r="T1829">
        <v>1.06E-2</v>
      </c>
      <c r="U1829">
        <v>3.18</v>
      </c>
      <c r="V1829">
        <f t="shared" si="28"/>
        <v>58.247336241523122</v>
      </c>
      <c r="Y1829" t="str">
        <f>VLOOKUP(Q1829,'Lista spp'!A:H,8,FALSE)</f>
        <v>minv</v>
      </c>
    </row>
    <row r="1830" spans="1:25" x14ac:dyDescent="0.25">
      <c r="A1830" t="s">
        <v>354</v>
      </c>
      <c r="B1830" t="s">
        <v>1040</v>
      </c>
      <c r="C1830" t="s">
        <v>88</v>
      </c>
      <c r="D1830" t="s">
        <v>175</v>
      </c>
      <c r="E1830" t="s">
        <v>176</v>
      </c>
      <c r="F1830" t="s">
        <v>178</v>
      </c>
      <c r="G1830" t="s">
        <v>179</v>
      </c>
      <c r="H1830" t="s">
        <v>25</v>
      </c>
      <c r="I1830">
        <v>7</v>
      </c>
      <c r="J1830">
        <v>192</v>
      </c>
      <c r="K1830">
        <v>240417</v>
      </c>
      <c r="L1830">
        <v>24</v>
      </c>
      <c r="M1830">
        <v>4</v>
      </c>
      <c r="N1830">
        <v>2017</v>
      </c>
      <c r="O1830" t="s">
        <v>34</v>
      </c>
      <c r="P1830">
        <v>1.5</v>
      </c>
      <c r="Q1830" t="s">
        <v>315</v>
      </c>
      <c r="R1830">
        <v>11</v>
      </c>
      <c r="S1830">
        <v>12</v>
      </c>
      <c r="T1830">
        <v>8.6999999999999994E-3</v>
      </c>
      <c r="U1830">
        <v>3.1440000000000001</v>
      </c>
      <c r="V1830">
        <f t="shared" si="28"/>
        <v>236.51450226473165</v>
      </c>
      <c r="Y1830" t="str">
        <f>VLOOKUP(Q1830,'Lista spp'!A:H,8,FALSE)</f>
        <v>minv</v>
      </c>
    </row>
    <row r="1831" spans="1:25" x14ac:dyDescent="0.25">
      <c r="A1831" t="s">
        <v>354</v>
      </c>
      <c r="B1831" t="s">
        <v>1040</v>
      </c>
      <c r="C1831" t="s">
        <v>88</v>
      </c>
      <c r="D1831" t="s">
        <v>175</v>
      </c>
      <c r="E1831" t="s">
        <v>176</v>
      </c>
      <c r="F1831" t="s">
        <v>178</v>
      </c>
      <c r="G1831" t="s">
        <v>179</v>
      </c>
      <c r="H1831" t="s">
        <v>25</v>
      </c>
      <c r="I1831">
        <v>7</v>
      </c>
      <c r="J1831">
        <v>192</v>
      </c>
      <c r="K1831">
        <v>240417</v>
      </c>
      <c r="L1831">
        <v>24</v>
      </c>
      <c r="M1831">
        <v>4</v>
      </c>
      <c r="N1831">
        <v>2017</v>
      </c>
      <c r="O1831" t="s">
        <v>34</v>
      </c>
      <c r="P1831">
        <v>1.5</v>
      </c>
      <c r="Q1831" t="s">
        <v>305</v>
      </c>
      <c r="R1831">
        <v>1</v>
      </c>
      <c r="S1831">
        <v>15</v>
      </c>
      <c r="T1831">
        <v>1.4800000000000001E-2</v>
      </c>
      <c r="U1831">
        <v>3.1669999999999998</v>
      </c>
      <c r="V1831">
        <f t="shared" si="28"/>
        <v>78.513209826723369</v>
      </c>
      <c r="Y1831" t="str">
        <f>VLOOKUP(Q1831,'Lista spp'!A:H,8,FALSE)</f>
        <v>minv</v>
      </c>
    </row>
    <row r="1832" spans="1:25" x14ac:dyDescent="0.25">
      <c r="A1832" t="s">
        <v>354</v>
      </c>
      <c r="B1832" t="s">
        <v>1040</v>
      </c>
      <c r="C1832" t="s">
        <v>88</v>
      </c>
      <c r="D1832" t="s">
        <v>175</v>
      </c>
      <c r="E1832" t="s">
        <v>176</v>
      </c>
      <c r="F1832" t="s">
        <v>178</v>
      </c>
      <c r="G1832" t="s">
        <v>179</v>
      </c>
      <c r="H1832" t="s">
        <v>25</v>
      </c>
      <c r="I1832">
        <v>7</v>
      </c>
      <c r="J1832">
        <v>192</v>
      </c>
      <c r="K1832">
        <v>240417</v>
      </c>
      <c r="L1832">
        <v>24</v>
      </c>
      <c r="M1832">
        <v>4</v>
      </c>
      <c r="N1832">
        <v>2017</v>
      </c>
      <c r="O1832" t="s">
        <v>34</v>
      </c>
      <c r="P1832">
        <v>1.5</v>
      </c>
      <c r="Q1832" t="s">
        <v>305</v>
      </c>
      <c r="R1832">
        <v>2</v>
      </c>
      <c r="S1832">
        <v>10</v>
      </c>
      <c r="T1832">
        <v>1.4800000000000001E-2</v>
      </c>
      <c r="U1832">
        <v>3.1669999999999998</v>
      </c>
      <c r="V1832">
        <f t="shared" si="28"/>
        <v>43.480217818258481</v>
      </c>
      <c r="Y1832" t="str">
        <f>VLOOKUP(Q1832,'Lista spp'!A:H,8,FALSE)</f>
        <v>minv</v>
      </c>
    </row>
    <row r="1833" spans="1:25" x14ac:dyDescent="0.25">
      <c r="A1833" t="s">
        <v>354</v>
      </c>
      <c r="B1833" t="s">
        <v>1040</v>
      </c>
      <c r="C1833" t="s">
        <v>88</v>
      </c>
      <c r="D1833" t="s">
        <v>175</v>
      </c>
      <c r="E1833" t="s">
        <v>176</v>
      </c>
      <c r="F1833" t="s">
        <v>178</v>
      </c>
      <c r="G1833" t="s">
        <v>179</v>
      </c>
      <c r="H1833" t="s">
        <v>25</v>
      </c>
      <c r="I1833">
        <v>7</v>
      </c>
      <c r="J1833">
        <v>192</v>
      </c>
      <c r="K1833">
        <v>240417</v>
      </c>
      <c r="L1833">
        <v>24</v>
      </c>
      <c r="M1833">
        <v>4</v>
      </c>
      <c r="N1833">
        <v>2017</v>
      </c>
      <c r="O1833" t="s">
        <v>34</v>
      </c>
      <c r="P1833">
        <v>1.5</v>
      </c>
      <c r="Q1833" t="s">
        <v>408</v>
      </c>
      <c r="R1833">
        <v>2</v>
      </c>
      <c r="S1833">
        <v>8</v>
      </c>
      <c r="T1833">
        <v>2.46E-2</v>
      </c>
      <c r="U1833">
        <v>2.85</v>
      </c>
      <c r="V1833">
        <f t="shared" si="28"/>
        <v>18.440452157574331</v>
      </c>
      <c r="Y1833" t="str">
        <f>VLOOKUP(Q1833,'Lista spp'!A:H,8,FALSE)</f>
        <v>omni</v>
      </c>
    </row>
    <row r="1834" spans="1:25" x14ac:dyDescent="0.25">
      <c r="A1834" t="s">
        <v>354</v>
      </c>
      <c r="B1834" t="s">
        <v>1040</v>
      </c>
      <c r="C1834" t="s">
        <v>88</v>
      </c>
      <c r="D1834" t="s">
        <v>175</v>
      </c>
      <c r="E1834" t="s">
        <v>176</v>
      </c>
      <c r="F1834" t="s">
        <v>178</v>
      </c>
      <c r="G1834" t="s">
        <v>179</v>
      </c>
      <c r="H1834" t="s">
        <v>25</v>
      </c>
      <c r="I1834">
        <v>7</v>
      </c>
      <c r="J1834">
        <v>192</v>
      </c>
      <c r="K1834">
        <v>240417</v>
      </c>
      <c r="L1834">
        <v>24</v>
      </c>
      <c r="M1834">
        <v>4</v>
      </c>
      <c r="N1834">
        <v>2017</v>
      </c>
      <c r="O1834" t="s">
        <v>34</v>
      </c>
      <c r="P1834">
        <v>1.5</v>
      </c>
      <c r="Q1834" t="s">
        <v>455</v>
      </c>
      <c r="R1834">
        <v>1</v>
      </c>
      <c r="S1834">
        <v>9</v>
      </c>
      <c r="T1834">
        <v>3.5200000000000002E-2</v>
      </c>
      <c r="U1834">
        <v>2.88</v>
      </c>
      <c r="V1834">
        <f t="shared" si="28"/>
        <v>19.713379868564736</v>
      </c>
      <c r="Y1834" t="str">
        <f>VLOOKUP(Q1834,'Lista spp'!A:H,8,FALSE)</f>
        <v>scrp</v>
      </c>
    </row>
    <row r="1835" spans="1:25" x14ac:dyDescent="0.25">
      <c r="A1835" t="s">
        <v>354</v>
      </c>
      <c r="B1835" t="s">
        <v>1040</v>
      </c>
      <c r="C1835" t="s">
        <v>88</v>
      </c>
      <c r="D1835" t="s">
        <v>175</v>
      </c>
      <c r="E1835" t="s">
        <v>176</v>
      </c>
      <c r="F1835" t="s">
        <v>178</v>
      </c>
      <c r="G1835" t="s">
        <v>179</v>
      </c>
      <c r="H1835" t="s">
        <v>25</v>
      </c>
      <c r="I1835">
        <v>7</v>
      </c>
      <c r="J1835">
        <v>192</v>
      </c>
      <c r="K1835">
        <v>240417</v>
      </c>
      <c r="L1835">
        <v>24</v>
      </c>
      <c r="M1835">
        <v>4</v>
      </c>
      <c r="N1835">
        <v>2017</v>
      </c>
      <c r="O1835" t="s">
        <v>34</v>
      </c>
      <c r="P1835">
        <v>1.5</v>
      </c>
      <c r="Q1835" t="s">
        <v>455</v>
      </c>
      <c r="R1835">
        <v>1</v>
      </c>
      <c r="S1835">
        <v>23</v>
      </c>
      <c r="T1835">
        <v>3.5200000000000002E-2</v>
      </c>
      <c r="U1835">
        <v>2.88</v>
      </c>
      <c r="V1835">
        <f t="shared" si="28"/>
        <v>293.98070781180138</v>
      </c>
      <c r="Y1835" t="str">
        <f>VLOOKUP(Q1835,'Lista spp'!A:H,8,FALSE)</f>
        <v>scrp</v>
      </c>
    </row>
    <row r="1836" spans="1:25" x14ac:dyDescent="0.25">
      <c r="A1836" t="s">
        <v>354</v>
      </c>
      <c r="B1836" t="s">
        <v>1040</v>
      </c>
      <c r="C1836" t="s">
        <v>88</v>
      </c>
      <c r="D1836" t="s">
        <v>175</v>
      </c>
      <c r="E1836" t="s">
        <v>176</v>
      </c>
      <c r="F1836" t="s">
        <v>178</v>
      </c>
      <c r="G1836" t="s">
        <v>179</v>
      </c>
      <c r="H1836" t="s">
        <v>25</v>
      </c>
      <c r="I1836">
        <v>7</v>
      </c>
      <c r="J1836">
        <v>192</v>
      </c>
      <c r="K1836">
        <v>240417</v>
      </c>
      <c r="L1836">
        <v>24</v>
      </c>
      <c r="M1836">
        <v>4</v>
      </c>
      <c r="N1836">
        <v>2017</v>
      </c>
      <c r="O1836" t="s">
        <v>34</v>
      </c>
      <c r="P1836">
        <v>1.5</v>
      </c>
      <c r="Q1836" t="s">
        <v>560</v>
      </c>
      <c r="R1836">
        <v>1</v>
      </c>
      <c r="S1836">
        <v>8</v>
      </c>
      <c r="T1836">
        <v>2.5999999999999999E-2</v>
      </c>
      <c r="U1836">
        <v>2.87</v>
      </c>
      <c r="V1836">
        <f t="shared" si="28"/>
        <v>10.158781294841482</v>
      </c>
      <c r="Y1836" t="str">
        <f>VLOOKUP(Q1836,'Lista spp'!A:H,8,FALSE)</f>
        <v>scrp</v>
      </c>
    </row>
    <row r="1837" spans="1:25" x14ac:dyDescent="0.25">
      <c r="A1837" t="s">
        <v>354</v>
      </c>
      <c r="B1837" t="s">
        <v>1040</v>
      </c>
      <c r="C1837" t="s">
        <v>88</v>
      </c>
      <c r="D1837" t="s">
        <v>175</v>
      </c>
      <c r="E1837" t="s">
        <v>176</v>
      </c>
      <c r="F1837" t="s">
        <v>178</v>
      </c>
      <c r="G1837" t="s">
        <v>179</v>
      </c>
      <c r="H1837" t="s">
        <v>25</v>
      </c>
      <c r="I1837">
        <v>7</v>
      </c>
      <c r="J1837">
        <v>192</v>
      </c>
      <c r="K1837">
        <v>240417</v>
      </c>
      <c r="L1837">
        <v>24</v>
      </c>
      <c r="M1837">
        <v>4</v>
      </c>
      <c r="N1837">
        <v>2017</v>
      </c>
      <c r="O1837" t="s">
        <v>34</v>
      </c>
      <c r="P1837">
        <v>1.5</v>
      </c>
      <c r="Q1837" t="s">
        <v>515</v>
      </c>
      <c r="R1837">
        <v>1</v>
      </c>
      <c r="S1837">
        <v>20</v>
      </c>
      <c r="T1837">
        <v>2.4E-2</v>
      </c>
      <c r="U1837">
        <v>2.93</v>
      </c>
      <c r="V1837">
        <f t="shared" si="28"/>
        <v>155.67867586025395</v>
      </c>
      <c r="Y1837" t="str">
        <f>VLOOKUP(Q1837,'Lista spp'!A:H,8,FALSE)</f>
        <v>scrp</v>
      </c>
    </row>
    <row r="1838" spans="1:25" x14ac:dyDescent="0.25">
      <c r="A1838" t="s">
        <v>354</v>
      </c>
      <c r="B1838" t="s">
        <v>1040</v>
      </c>
      <c r="C1838" t="s">
        <v>88</v>
      </c>
      <c r="D1838" t="s">
        <v>175</v>
      </c>
      <c r="E1838" t="s">
        <v>176</v>
      </c>
      <c r="F1838" t="s">
        <v>178</v>
      </c>
      <c r="G1838" t="s">
        <v>179</v>
      </c>
      <c r="H1838" t="s">
        <v>25</v>
      </c>
      <c r="I1838">
        <v>7</v>
      </c>
      <c r="J1838">
        <v>192</v>
      </c>
      <c r="K1838">
        <v>240417</v>
      </c>
      <c r="L1838">
        <v>24</v>
      </c>
      <c r="M1838">
        <v>4</v>
      </c>
      <c r="N1838">
        <v>2017</v>
      </c>
      <c r="O1838" t="s">
        <v>34</v>
      </c>
      <c r="P1838">
        <v>1.5</v>
      </c>
      <c r="Q1838" t="s">
        <v>515</v>
      </c>
      <c r="R1838">
        <v>2</v>
      </c>
      <c r="S1838">
        <v>15</v>
      </c>
      <c r="T1838">
        <v>2.4E-2</v>
      </c>
      <c r="U1838">
        <v>2.93</v>
      </c>
      <c r="V1838">
        <f t="shared" si="28"/>
        <v>134.02586733777071</v>
      </c>
      <c r="Y1838" t="str">
        <f>VLOOKUP(Q1838,'Lista spp'!A:H,8,FALSE)</f>
        <v>scrp</v>
      </c>
    </row>
    <row r="1839" spans="1:25" x14ac:dyDescent="0.25">
      <c r="A1839" t="s">
        <v>354</v>
      </c>
      <c r="B1839" t="s">
        <v>1040</v>
      </c>
      <c r="C1839" t="s">
        <v>88</v>
      </c>
      <c r="D1839" t="s">
        <v>175</v>
      </c>
      <c r="E1839" t="s">
        <v>176</v>
      </c>
      <c r="F1839" t="s">
        <v>178</v>
      </c>
      <c r="G1839" t="s">
        <v>179</v>
      </c>
      <c r="H1839" t="s">
        <v>25</v>
      </c>
      <c r="I1839">
        <v>7</v>
      </c>
      <c r="J1839">
        <v>192</v>
      </c>
      <c r="K1839">
        <v>240417</v>
      </c>
      <c r="L1839">
        <v>24</v>
      </c>
      <c r="M1839">
        <v>4</v>
      </c>
      <c r="N1839">
        <v>2017</v>
      </c>
      <c r="O1839" t="s">
        <v>34</v>
      </c>
      <c r="P1839">
        <v>1.5</v>
      </c>
      <c r="Q1839" t="s">
        <v>445</v>
      </c>
      <c r="R1839">
        <v>1</v>
      </c>
      <c r="S1839">
        <v>20</v>
      </c>
      <c r="T1839">
        <v>1.44E-2</v>
      </c>
      <c r="U1839">
        <v>3.1</v>
      </c>
      <c r="V1839">
        <f t="shared" si="28"/>
        <v>155.43738405199448</v>
      </c>
      <c r="W1839" t="s">
        <v>435</v>
      </c>
      <c r="Y1839" t="str">
        <f>VLOOKUP(Q1839,'Lista spp'!A:H,8,FALSE)</f>
        <v>scrp</v>
      </c>
    </row>
    <row r="1840" spans="1:25" x14ac:dyDescent="0.25">
      <c r="A1840" t="s">
        <v>354</v>
      </c>
      <c r="B1840" t="s">
        <v>1040</v>
      </c>
      <c r="C1840" t="s">
        <v>88</v>
      </c>
      <c r="D1840" t="s">
        <v>175</v>
      </c>
      <c r="E1840" t="s">
        <v>176</v>
      </c>
      <c r="F1840" t="s">
        <v>178</v>
      </c>
      <c r="G1840" t="s">
        <v>179</v>
      </c>
      <c r="H1840" t="s">
        <v>25</v>
      </c>
      <c r="I1840">
        <v>7</v>
      </c>
      <c r="J1840">
        <v>192</v>
      </c>
      <c r="K1840">
        <v>240417</v>
      </c>
      <c r="L1840">
        <v>24</v>
      </c>
      <c r="M1840">
        <v>4</v>
      </c>
      <c r="N1840">
        <v>2017</v>
      </c>
      <c r="O1840" t="s">
        <v>34</v>
      </c>
      <c r="P1840">
        <v>1.5</v>
      </c>
      <c r="Q1840" t="s">
        <v>448</v>
      </c>
      <c r="R1840">
        <v>1</v>
      </c>
      <c r="S1840">
        <v>10</v>
      </c>
      <c r="T1840">
        <v>1.7100000000000001E-2</v>
      </c>
      <c r="U1840">
        <v>3.2</v>
      </c>
      <c r="V1840">
        <f t="shared" si="28"/>
        <v>27.101673591085078</v>
      </c>
      <c r="W1840" t="s">
        <v>435</v>
      </c>
      <c r="Y1840" t="str">
        <f>VLOOKUP(Q1840,'Lista spp'!A:H,8,FALSE)</f>
        <v>scrp</v>
      </c>
    </row>
    <row r="1841" spans="1:25" x14ac:dyDescent="0.25">
      <c r="A1841" t="s">
        <v>354</v>
      </c>
      <c r="B1841" t="s">
        <v>1040</v>
      </c>
      <c r="C1841" t="s">
        <v>88</v>
      </c>
      <c r="D1841" t="s">
        <v>175</v>
      </c>
      <c r="E1841" t="s">
        <v>176</v>
      </c>
      <c r="F1841" t="s">
        <v>178</v>
      </c>
      <c r="G1841" t="s">
        <v>179</v>
      </c>
      <c r="H1841" t="s">
        <v>25</v>
      </c>
      <c r="I1841">
        <v>7</v>
      </c>
      <c r="J1841">
        <v>192</v>
      </c>
      <c r="K1841">
        <v>240417</v>
      </c>
      <c r="L1841">
        <v>24</v>
      </c>
      <c r="M1841">
        <v>4</v>
      </c>
      <c r="N1841">
        <v>2017</v>
      </c>
      <c r="O1841" t="s">
        <v>34</v>
      </c>
      <c r="P1841">
        <v>1.5</v>
      </c>
      <c r="Q1841" t="s">
        <v>448</v>
      </c>
      <c r="R1841">
        <v>1</v>
      </c>
      <c r="S1841">
        <v>12</v>
      </c>
      <c r="T1841">
        <v>1.7100000000000001E-2</v>
      </c>
      <c r="U1841">
        <v>3.2</v>
      </c>
      <c r="V1841">
        <f t="shared" si="28"/>
        <v>48.570894060038619</v>
      </c>
      <c r="W1841" t="s">
        <v>435</v>
      </c>
      <c r="Y1841" t="str">
        <f>VLOOKUP(Q1841,'Lista spp'!A:H,8,FALSE)</f>
        <v>scrp</v>
      </c>
    </row>
    <row r="1842" spans="1:25" x14ac:dyDescent="0.25">
      <c r="A1842" t="s">
        <v>354</v>
      </c>
      <c r="B1842" t="s">
        <v>1040</v>
      </c>
      <c r="C1842" t="s">
        <v>88</v>
      </c>
      <c r="D1842" t="s">
        <v>175</v>
      </c>
      <c r="E1842" t="s">
        <v>176</v>
      </c>
      <c r="F1842" t="s">
        <v>178</v>
      </c>
      <c r="G1842" t="s">
        <v>179</v>
      </c>
      <c r="H1842" t="s">
        <v>25</v>
      </c>
      <c r="I1842">
        <v>7</v>
      </c>
      <c r="J1842">
        <v>192</v>
      </c>
      <c r="K1842">
        <v>240417</v>
      </c>
      <c r="L1842">
        <v>24</v>
      </c>
      <c r="M1842">
        <v>4</v>
      </c>
      <c r="N1842">
        <v>2017</v>
      </c>
      <c r="O1842" t="s">
        <v>34</v>
      </c>
      <c r="P1842">
        <v>1.5</v>
      </c>
      <c r="Q1842" t="s">
        <v>615</v>
      </c>
      <c r="R1842">
        <v>2</v>
      </c>
      <c r="S1842">
        <v>10</v>
      </c>
      <c r="T1842">
        <v>2.9000000000000001E-2</v>
      </c>
      <c r="U1842">
        <v>2.98</v>
      </c>
      <c r="V1842">
        <f t="shared" si="28"/>
        <v>55.389569989243334</v>
      </c>
      <c r="Y1842" t="str">
        <f>VLOOKUP(Q1842,'Lista spp'!A:H,8,FALSE)</f>
        <v>sinv</v>
      </c>
    </row>
    <row r="1843" spans="1:25" x14ac:dyDescent="0.25">
      <c r="A1843" t="s">
        <v>354</v>
      </c>
      <c r="B1843" t="s">
        <v>1040</v>
      </c>
      <c r="C1843" t="s">
        <v>88</v>
      </c>
      <c r="D1843" t="s">
        <v>175</v>
      </c>
      <c r="E1843" t="s">
        <v>176</v>
      </c>
      <c r="F1843" t="s">
        <v>178</v>
      </c>
      <c r="G1843" t="s">
        <v>179</v>
      </c>
      <c r="H1843" t="s">
        <v>25</v>
      </c>
      <c r="I1843">
        <v>7</v>
      </c>
      <c r="J1843">
        <v>192</v>
      </c>
      <c r="K1843">
        <v>240417</v>
      </c>
      <c r="L1843">
        <v>24</v>
      </c>
      <c r="M1843">
        <v>4</v>
      </c>
      <c r="N1843">
        <v>2017</v>
      </c>
      <c r="O1843" t="s">
        <v>34</v>
      </c>
      <c r="P1843">
        <v>1.5</v>
      </c>
      <c r="Q1843" t="s">
        <v>626</v>
      </c>
      <c r="R1843">
        <v>2</v>
      </c>
      <c r="S1843">
        <v>12</v>
      </c>
      <c r="T1843">
        <v>1.9300000000000001E-2</v>
      </c>
      <c r="U1843">
        <v>2.96</v>
      </c>
      <c r="V1843">
        <f t="shared" si="28"/>
        <v>60.389828042215079</v>
      </c>
      <c r="Y1843" t="str">
        <f>VLOOKUP(Q1843,'Lista spp'!A:H,8,FALSE)</f>
        <v>ther</v>
      </c>
    </row>
    <row r="1844" spans="1:25" x14ac:dyDescent="0.25">
      <c r="A1844" t="s">
        <v>354</v>
      </c>
      <c r="B1844" t="s">
        <v>1040</v>
      </c>
      <c r="C1844" t="s">
        <v>88</v>
      </c>
      <c r="D1844" t="s">
        <v>175</v>
      </c>
      <c r="E1844" t="s">
        <v>176</v>
      </c>
      <c r="F1844" t="s">
        <v>178</v>
      </c>
      <c r="G1844" t="s">
        <v>179</v>
      </c>
      <c r="H1844" t="s">
        <v>25</v>
      </c>
      <c r="I1844">
        <v>7</v>
      </c>
      <c r="J1844">
        <v>192</v>
      </c>
      <c r="K1844">
        <v>240417</v>
      </c>
      <c r="L1844">
        <v>24</v>
      </c>
      <c r="M1844">
        <v>4</v>
      </c>
      <c r="N1844">
        <v>2017</v>
      </c>
      <c r="O1844" t="s">
        <v>34</v>
      </c>
      <c r="P1844">
        <v>1.5</v>
      </c>
      <c r="Q1844" t="s">
        <v>628</v>
      </c>
      <c r="R1844">
        <v>1</v>
      </c>
      <c r="S1844">
        <v>20</v>
      </c>
      <c r="T1844">
        <v>4.1500000000000002E-2</v>
      </c>
      <c r="U1844">
        <v>2.8346</v>
      </c>
      <c r="V1844">
        <f t="shared" si="28"/>
        <v>202.27756752862322</v>
      </c>
      <c r="Y1844" t="str">
        <f>VLOOKUP(Q1844,'Lista spp'!A:H,8,FALSE)</f>
        <v>fbrw</v>
      </c>
    </row>
    <row r="1845" spans="1:25" x14ac:dyDescent="0.25">
      <c r="A1845" t="s">
        <v>355</v>
      </c>
      <c r="B1845" t="s">
        <v>1040</v>
      </c>
      <c r="C1845" t="s">
        <v>88</v>
      </c>
      <c r="D1845" t="s">
        <v>175</v>
      </c>
      <c r="E1845" t="s">
        <v>176</v>
      </c>
      <c r="F1845" t="s">
        <v>178</v>
      </c>
      <c r="G1845" t="s">
        <v>179</v>
      </c>
      <c r="H1845" t="s">
        <v>25</v>
      </c>
      <c r="I1845">
        <v>8</v>
      </c>
      <c r="J1845">
        <v>193</v>
      </c>
      <c r="K1845">
        <v>240417</v>
      </c>
      <c r="L1845">
        <v>24</v>
      </c>
      <c r="M1845">
        <v>4</v>
      </c>
      <c r="N1845">
        <v>2017</v>
      </c>
      <c r="O1845" t="s">
        <v>34</v>
      </c>
      <c r="P1845">
        <v>1.5</v>
      </c>
      <c r="Q1845" t="s">
        <v>315</v>
      </c>
      <c r="R1845">
        <v>14</v>
      </c>
      <c r="S1845">
        <v>12</v>
      </c>
      <c r="T1845">
        <v>8.6999999999999994E-3</v>
      </c>
      <c r="U1845">
        <v>3.1440000000000001</v>
      </c>
      <c r="V1845">
        <f t="shared" si="28"/>
        <v>301.0184574278403</v>
      </c>
      <c r="Y1845" t="str">
        <f>VLOOKUP(Q1845,'Lista spp'!A:H,8,FALSE)</f>
        <v>minv</v>
      </c>
    </row>
    <row r="1846" spans="1:25" x14ac:dyDescent="0.25">
      <c r="A1846" t="s">
        <v>355</v>
      </c>
      <c r="B1846" t="s">
        <v>1040</v>
      </c>
      <c r="C1846" t="s">
        <v>88</v>
      </c>
      <c r="D1846" t="s">
        <v>175</v>
      </c>
      <c r="E1846" t="s">
        <v>176</v>
      </c>
      <c r="F1846" t="s">
        <v>178</v>
      </c>
      <c r="G1846" t="s">
        <v>179</v>
      </c>
      <c r="H1846" t="s">
        <v>25</v>
      </c>
      <c r="I1846">
        <v>8</v>
      </c>
      <c r="J1846">
        <v>193</v>
      </c>
      <c r="K1846">
        <v>240417</v>
      </c>
      <c r="L1846">
        <v>24</v>
      </c>
      <c r="M1846">
        <v>4</v>
      </c>
      <c r="N1846">
        <v>2017</v>
      </c>
      <c r="O1846" t="s">
        <v>34</v>
      </c>
      <c r="P1846">
        <v>1.5</v>
      </c>
      <c r="Q1846" t="s">
        <v>299</v>
      </c>
      <c r="R1846">
        <v>3</v>
      </c>
      <c r="S1846">
        <v>18</v>
      </c>
      <c r="T1846">
        <v>3.3500000000000002E-2</v>
      </c>
      <c r="U1846">
        <v>2.7719999999999998</v>
      </c>
      <c r="V1846">
        <f t="shared" si="28"/>
        <v>303.23647946985693</v>
      </c>
      <c r="Y1846" t="str">
        <f>VLOOKUP(Q1846,'Lista spp'!A:H,8,FALSE)</f>
        <v>minv</v>
      </c>
    </row>
    <row r="1847" spans="1:25" x14ac:dyDescent="0.25">
      <c r="A1847" t="s">
        <v>355</v>
      </c>
      <c r="B1847" t="s">
        <v>1040</v>
      </c>
      <c r="C1847" t="s">
        <v>88</v>
      </c>
      <c r="D1847" t="s">
        <v>175</v>
      </c>
      <c r="E1847" t="s">
        <v>176</v>
      </c>
      <c r="F1847" t="s">
        <v>178</v>
      </c>
      <c r="G1847" t="s">
        <v>179</v>
      </c>
      <c r="H1847" t="s">
        <v>25</v>
      </c>
      <c r="I1847">
        <v>8</v>
      </c>
      <c r="J1847">
        <v>193</v>
      </c>
      <c r="K1847">
        <v>240417</v>
      </c>
      <c r="L1847">
        <v>24</v>
      </c>
      <c r="M1847">
        <v>4</v>
      </c>
      <c r="N1847">
        <v>2017</v>
      </c>
      <c r="O1847" t="s">
        <v>34</v>
      </c>
      <c r="P1847">
        <v>1.5</v>
      </c>
      <c r="Q1847" t="s">
        <v>299</v>
      </c>
      <c r="R1847">
        <v>2</v>
      </c>
      <c r="S1847">
        <v>15</v>
      </c>
      <c r="T1847">
        <v>3.3500000000000002E-2</v>
      </c>
      <c r="U1847">
        <v>2.7719999999999998</v>
      </c>
      <c r="V1847">
        <f t="shared" si="28"/>
        <v>121.95504556638633</v>
      </c>
      <c r="Y1847" t="str">
        <f>VLOOKUP(Q1847,'Lista spp'!A:H,8,FALSE)</f>
        <v>minv</v>
      </c>
    </row>
    <row r="1848" spans="1:25" x14ac:dyDescent="0.25">
      <c r="A1848" t="s">
        <v>355</v>
      </c>
      <c r="B1848" t="s">
        <v>1040</v>
      </c>
      <c r="C1848" t="s">
        <v>88</v>
      </c>
      <c r="D1848" t="s">
        <v>175</v>
      </c>
      <c r="E1848" t="s">
        <v>176</v>
      </c>
      <c r="F1848" t="s">
        <v>178</v>
      </c>
      <c r="G1848" t="s">
        <v>179</v>
      </c>
      <c r="H1848" t="s">
        <v>25</v>
      </c>
      <c r="I1848">
        <v>8</v>
      </c>
      <c r="J1848">
        <v>193</v>
      </c>
      <c r="K1848">
        <v>240417</v>
      </c>
      <c r="L1848">
        <v>24</v>
      </c>
      <c r="M1848">
        <v>4</v>
      </c>
      <c r="N1848">
        <v>2017</v>
      </c>
      <c r="O1848" t="s">
        <v>34</v>
      </c>
      <c r="P1848">
        <v>1.5</v>
      </c>
      <c r="Q1848" t="s">
        <v>305</v>
      </c>
      <c r="R1848">
        <v>1</v>
      </c>
      <c r="S1848">
        <v>16</v>
      </c>
      <c r="T1848">
        <v>1.4800000000000001E-2</v>
      </c>
      <c r="U1848">
        <v>3.1669999999999998</v>
      </c>
      <c r="V1848">
        <f t="shared" si="28"/>
        <v>96.318497762691877</v>
      </c>
      <c r="Y1848" t="str">
        <f>VLOOKUP(Q1848,'Lista spp'!A:H,8,FALSE)</f>
        <v>minv</v>
      </c>
    </row>
    <row r="1849" spans="1:25" x14ac:dyDescent="0.25">
      <c r="A1849" t="s">
        <v>355</v>
      </c>
      <c r="B1849" t="s">
        <v>1040</v>
      </c>
      <c r="C1849" t="s">
        <v>88</v>
      </c>
      <c r="D1849" t="s">
        <v>175</v>
      </c>
      <c r="E1849" t="s">
        <v>176</v>
      </c>
      <c r="F1849" t="s">
        <v>178</v>
      </c>
      <c r="G1849" t="s">
        <v>179</v>
      </c>
      <c r="H1849" t="s">
        <v>25</v>
      </c>
      <c r="I1849">
        <v>8</v>
      </c>
      <c r="J1849">
        <v>193</v>
      </c>
      <c r="K1849">
        <v>240417</v>
      </c>
      <c r="L1849">
        <v>24</v>
      </c>
      <c r="M1849">
        <v>4</v>
      </c>
      <c r="N1849">
        <v>2017</v>
      </c>
      <c r="O1849" t="s">
        <v>34</v>
      </c>
      <c r="P1849">
        <v>1.5</v>
      </c>
      <c r="Q1849" t="s">
        <v>448</v>
      </c>
      <c r="R1849">
        <v>2</v>
      </c>
      <c r="S1849">
        <v>6</v>
      </c>
      <c r="T1849">
        <v>1.7100000000000001E-2</v>
      </c>
      <c r="U1849">
        <v>3.2</v>
      </c>
      <c r="V1849">
        <f t="shared" si="28"/>
        <v>10.570854795940743</v>
      </c>
      <c r="W1849" t="s">
        <v>458</v>
      </c>
      <c r="Y1849" t="str">
        <f>VLOOKUP(Q1849,'Lista spp'!A:H,8,FALSE)</f>
        <v>scrp</v>
      </c>
    </row>
    <row r="1850" spans="1:25" x14ac:dyDescent="0.25">
      <c r="A1850" t="s">
        <v>355</v>
      </c>
      <c r="B1850" t="s">
        <v>1040</v>
      </c>
      <c r="C1850" t="s">
        <v>88</v>
      </c>
      <c r="D1850" t="s">
        <v>175</v>
      </c>
      <c r="E1850" t="s">
        <v>176</v>
      </c>
      <c r="F1850" t="s">
        <v>178</v>
      </c>
      <c r="G1850" t="s">
        <v>179</v>
      </c>
      <c r="H1850" t="s">
        <v>25</v>
      </c>
      <c r="I1850">
        <v>8</v>
      </c>
      <c r="J1850">
        <v>193</v>
      </c>
      <c r="K1850">
        <v>240417</v>
      </c>
      <c r="L1850">
        <v>24</v>
      </c>
      <c r="M1850">
        <v>4</v>
      </c>
      <c r="N1850">
        <v>2017</v>
      </c>
      <c r="O1850" t="s">
        <v>34</v>
      </c>
      <c r="P1850">
        <v>1.5</v>
      </c>
      <c r="Q1850" t="s">
        <v>448</v>
      </c>
      <c r="R1850">
        <v>1</v>
      </c>
      <c r="S1850">
        <v>5</v>
      </c>
      <c r="T1850">
        <v>1.7100000000000001E-2</v>
      </c>
      <c r="U1850">
        <v>3.2</v>
      </c>
      <c r="V1850">
        <f t="shared" si="28"/>
        <v>2.9491721513733475</v>
      </c>
      <c r="W1850" t="s">
        <v>458</v>
      </c>
      <c r="Y1850" t="str">
        <f>VLOOKUP(Q1850,'Lista spp'!A:H,8,FALSE)</f>
        <v>scrp</v>
      </c>
    </row>
    <row r="1851" spans="1:25" x14ac:dyDescent="0.25">
      <c r="A1851" t="s">
        <v>355</v>
      </c>
      <c r="B1851" t="s">
        <v>1040</v>
      </c>
      <c r="C1851" t="s">
        <v>88</v>
      </c>
      <c r="D1851" t="s">
        <v>175</v>
      </c>
      <c r="E1851" t="s">
        <v>176</v>
      </c>
      <c r="F1851" t="s">
        <v>178</v>
      </c>
      <c r="G1851" t="s">
        <v>179</v>
      </c>
      <c r="H1851" t="s">
        <v>25</v>
      </c>
      <c r="I1851">
        <v>8</v>
      </c>
      <c r="J1851">
        <v>193</v>
      </c>
      <c r="K1851">
        <v>240417</v>
      </c>
      <c r="L1851">
        <v>24</v>
      </c>
      <c r="M1851">
        <v>4</v>
      </c>
      <c r="N1851">
        <v>2017</v>
      </c>
      <c r="O1851" t="s">
        <v>34</v>
      </c>
      <c r="P1851">
        <v>1.5</v>
      </c>
      <c r="Q1851" t="s">
        <v>448</v>
      </c>
      <c r="R1851">
        <v>4</v>
      </c>
      <c r="S1851">
        <v>10</v>
      </c>
      <c r="T1851">
        <v>1.7100000000000001E-2</v>
      </c>
      <c r="U1851">
        <v>3.2</v>
      </c>
      <c r="V1851">
        <f t="shared" si="28"/>
        <v>108.40669436434031</v>
      </c>
      <c r="W1851" t="s">
        <v>435</v>
      </c>
      <c r="Y1851" t="str">
        <f>VLOOKUP(Q1851,'Lista spp'!A:H,8,FALSE)</f>
        <v>scrp</v>
      </c>
    </row>
    <row r="1852" spans="1:25" x14ac:dyDescent="0.25">
      <c r="A1852" t="s">
        <v>355</v>
      </c>
      <c r="B1852" t="s">
        <v>1040</v>
      </c>
      <c r="C1852" t="s">
        <v>88</v>
      </c>
      <c r="D1852" t="s">
        <v>175</v>
      </c>
      <c r="E1852" t="s">
        <v>176</v>
      </c>
      <c r="F1852" t="s">
        <v>178</v>
      </c>
      <c r="G1852" t="s">
        <v>179</v>
      </c>
      <c r="H1852" t="s">
        <v>25</v>
      </c>
      <c r="I1852">
        <v>8</v>
      </c>
      <c r="J1852">
        <v>193</v>
      </c>
      <c r="K1852">
        <v>240417</v>
      </c>
      <c r="L1852">
        <v>24</v>
      </c>
      <c r="M1852">
        <v>4</v>
      </c>
      <c r="N1852">
        <v>2017</v>
      </c>
      <c r="O1852" t="s">
        <v>34</v>
      </c>
      <c r="P1852">
        <v>1.5</v>
      </c>
      <c r="Q1852" t="s">
        <v>515</v>
      </c>
      <c r="R1852">
        <v>2</v>
      </c>
      <c r="S1852">
        <v>11</v>
      </c>
      <c r="T1852">
        <v>2.4E-2</v>
      </c>
      <c r="U1852">
        <v>2.93</v>
      </c>
      <c r="V1852">
        <f t="shared" si="28"/>
        <v>54.015923418950706</v>
      </c>
      <c r="Y1852" t="str">
        <f>VLOOKUP(Q1852,'Lista spp'!A:H,8,FALSE)</f>
        <v>scrp</v>
      </c>
    </row>
    <row r="1853" spans="1:25" x14ac:dyDescent="0.25">
      <c r="A1853" t="s">
        <v>355</v>
      </c>
      <c r="B1853" t="s">
        <v>1040</v>
      </c>
      <c r="C1853" t="s">
        <v>88</v>
      </c>
      <c r="D1853" t="s">
        <v>175</v>
      </c>
      <c r="E1853" t="s">
        <v>176</v>
      </c>
      <c r="F1853" t="s">
        <v>178</v>
      </c>
      <c r="G1853" t="s">
        <v>179</v>
      </c>
      <c r="H1853" t="s">
        <v>25</v>
      </c>
      <c r="I1853">
        <v>8</v>
      </c>
      <c r="J1853">
        <v>193</v>
      </c>
      <c r="K1853">
        <v>240417</v>
      </c>
      <c r="L1853">
        <v>24</v>
      </c>
      <c r="M1853">
        <v>4</v>
      </c>
      <c r="N1853">
        <v>2017</v>
      </c>
      <c r="O1853" t="s">
        <v>34</v>
      </c>
      <c r="P1853">
        <v>1.5</v>
      </c>
      <c r="Q1853" t="s">
        <v>515</v>
      </c>
      <c r="R1853">
        <v>1</v>
      </c>
      <c r="S1853">
        <v>14</v>
      </c>
      <c r="T1853">
        <v>2.4E-2</v>
      </c>
      <c r="U1853">
        <v>2.93</v>
      </c>
      <c r="V1853">
        <f t="shared" si="28"/>
        <v>54.747763970356147</v>
      </c>
      <c r="Y1853" t="str">
        <f>VLOOKUP(Q1853,'Lista spp'!A:H,8,FALSE)</f>
        <v>scrp</v>
      </c>
    </row>
    <row r="1854" spans="1:25" x14ac:dyDescent="0.25">
      <c r="A1854" t="s">
        <v>355</v>
      </c>
      <c r="B1854" t="s">
        <v>1040</v>
      </c>
      <c r="C1854" t="s">
        <v>88</v>
      </c>
      <c r="D1854" t="s">
        <v>175</v>
      </c>
      <c r="E1854" t="s">
        <v>176</v>
      </c>
      <c r="F1854" t="s">
        <v>178</v>
      </c>
      <c r="G1854" t="s">
        <v>179</v>
      </c>
      <c r="H1854" t="s">
        <v>25</v>
      </c>
      <c r="I1854">
        <v>8</v>
      </c>
      <c r="J1854">
        <v>193</v>
      </c>
      <c r="K1854">
        <v>240417</v>
      </c>
      <c r="L1854">
        <v>24</v>
      </c>
      <c r="M1854">
        <v>4</v>
      </c>
      <c r="N1854">
        <v>2017</v>
      </c>
      <c r="O1854" t="s">
        <v>34</v>
      </c>
      <c r="P1854">
        <v>1.5</v>
      </c>
      <c r="Q1854" t="s">
        <v>515</v>
      </c>
      <c r="R1854">
        <v>1</v>
      </c>
      <c r="S1854">
        <v>10</v>
      </c>
      <c r="T1854">
        <v>2.4E-2</v>
      </c>
      <c r="U1854">
        <v>2.93</v>
      </c>
      <c r="V1854">
        <f t="shared" si="28"/>
        <v>20.427312916857062</v>
      </c>
      <c r="Y1854" t="str">
        <f>VLOOKUP(Q1854,'Lista spp'!A:H,8,FALSE)</f>
        <v>scrp</v>
      </c>
    </row>
    <row r="1855" spans="1:25" x14ac:dyDescent="0.25">
      <c r="A1855" t="s">
        <v>355</v>
      </c>
      <c r="B1855" t="s">
        <v>1040</v>
      </c>
      <c r="C1855" t="s">
        <v>88</v>
      </c>
      <c r="D1855" t="s">
        <v>175</v>
      </c>
      <c r="E1855" t="s">
        <v>176</v>
      </c>
      <c r="F1855" t="s">
        <v>178</v>
      </c>
      <c r="G1855" t="s">
        <v>179</v>
      </c>
      <c r="H1855" t="s">
        <v>25</v>
      </c>
      <c r="I1855">
        <v>8</v>
      </c>
      <c r="J1855">
        <v>193</v>
      </c>
      <c r="K1855">
        <v>240417</v>
      </c>
      <c r="L1855">
        <v>24</v>
      </c>
      <c r="M1855">
        <v>4</v>
      </c>
      <c r="N1855">
        <v>2017</v>
      </c>
      <c r="O1855" t="s">
        <v>34</v>
      </c>
      <c r="P1855">
        <v>1.5</v>
      </c>
      <c r="Q1855" t="s">
        <v>515</v>
      </c>
      <c r="R1855">
        <v>1</v>
      </c>
      <c r="S1855">
        <v>7</v>
      </c>
      <c r="T1855">
        <v>2.4E-2</v>
      </c>
      <c r="U1855">
        <v>2.93</v>
      </c>
      <c r="V1855">
        <f t="shared" si="28"/>
        <v>7.1837051538425865</v>
      </c>
      <c r="Y1855" t="str">
        <f>VLOOKUP(Q1855,'Lista spp'!A:H,8,FALSE)</f>
        <v>scrp</v>
      </c>
    </row>
    <row r="1856" spans="1:25" x14ac:dyDescent="0.25">
      <c r="A1856" t="s">
        <v>355</v>
      </c>
      <c r="B1856" t="s">
        <v>1040</v>
      </c>
      <c r="C1856" t="s">
        <v>88</v>
      </c>
      <c r="D1856" t="s">
        <v>175</v>
      </c>
      <c r="E1856" t="s">
        <v>176</v>
      </c>
      <c r="F1856" t="s">
        <v>178</v>
      </c>
      <c r="G1856" t="s">
        <v>179</v>
      </c>
      <c r="H1856" t="s">
        <v>25</v>
      </c>
      <c r="I1856">
        <v>8</v>
      </c>
      <c r="J1856">
        <v>193</v>
      </c>
      <c r="K1856">
        <v>240417</v>
      </c>
      <c r="L1856">
        <v>24</v>
      </c>
      <c r="M1856">
        <v>4</v>
      </c>
      <c r="N1856">
        <v>2017</v>
      </c>
      <c r="O1856" t="s">
        <v>34</v>
      </c>
      <c r="P1856">
        <v>1.5</v>
      </c>
      <c r="Q1856" t="s">
        <v>455</v>
      </c>
      <c r="R1856">
        <v>1</v>
      </c>
      <c r="S1856">
        <v>6</v>
      </c>
      <c r="T1856">
        <v>3.5200000000000002E-2</v>
      </c>
      <c r="U1856">
        <v>2.88</v>
      </c>
      <c r="V1856">
        <f t="shared" si="28"/>
        <v>6.1322275872047474</v>
      </c>
      <c r="Y1856" t="str">
        <f>VLOOKUP(Q1856,'Lista spp'!A:H,8,FALSE)</f>
        <v>scrp</v>
      </c>
    </row>
    <row r="1857" spans="1:25" x14ac:dyDescent="0.25">
      <c r="A1857" t="s">
        <v>355</v>
      </c>
      <c r="B1857" t="s">
        <v>1040</v>
      </c>
      <c r="C1857" t="s">
        <v>88</v>
      </c>
      <c r="D1857" t="s">
        <v>175</v>
      </c>
      <c r="E1857" t="s">
        <v>176</v>
      </c>
      <c r="F1857" t="s">
        <v>178</v>
      </c>
      <c r="G1857" t="s">
        <v>179</v>
      </c>
      <c r="H1857" t="s">
        <v>25</v>
      </c>
      <c r="I1857">
        <v>8</v>
      </c>
      <c r="J1857">
        <v>193</v>
      </c>
      <c r="K1857">
        <v>240417</v>
      </c>
      <c r="L1857">
        <v>24</v>
      </c>
      <c r="M1857">
        <v>4</v>
      </c>
      <c r="N1857">
        <v>2017</v>
      </c>
      <c r="O1857" t="s">
        <v>34</v>
      </c>
      <c r="P1857">
        <v>1.5</v>
      </c>
      <c r="Q1857" t="s">
        <v>455</v>
      </c>
      <c r="R1857">
        <v>1</v>
      </c>
      <c r="S1857">
        <v>10</v>
      </c>
      <c r="T1857">
        <v>3.5200000000000002E-2</v>
      </c>
      <c r="U1857">
        <v>2.88</v>
      </c>
      <c r="V1857">
        <f t="shared" si="28"/>
        <v>26.701930641027271</v>
      </c>
      <c r="Y1857" t="str">
        <f>VLOOKUP(Q1857,'Lista spp'!A:H,8,FALSE)</f>
        <v>scrp</v>
      </c>
    </row>
    <row r="1858" spans="1:25" x14ac:dyDescent="0.25">
      <c r="A1858" t="s">
        <v>355</v>
      </c>
      <c r="B1858" t="s">
        <v>1040</v>
      </c>
      <c r="C1858" t="s">
        <v>88</v>
      </c>
      <c r="D1858" t="s">
        <v>175</v>
      </c>
      <c r="E1858" t="s">
        <v>176</v>
      </c>
      <c r="F1858" t="s">
        <v>178</v>
      </c>
      <c r="G1858" t="s">
        <v>179</v>
      </c>
      <c r="H1858" t="s">
        <v>25</v>
      </c>
      <c r="I1858">
        <v>8</v>
      </c>
      <c r="J1858">
        <v>193</v>
      </c>
      <c r="K1858">
        <v>240417</v>
      </c>
      <c r="L1858">
        <v>24</v>
      </c>
      <c r="M1858">
        <v>4</v>
      </c>
      <c r="N1858">
        <v>2017</v>
      </c>
      <c r="O1858" t="s">
        <v>34</v>
      </c>
      <c r="P1858">
        <v>1.5</v>
      </c>
      <c r="Q1858" t="s">
        <v>455</v>
      </c>
      <c r="R1858">
        <v>1</v>
      </c>
      <c r="S1858">
        <v>8</v>
      </c>
      <c r="T1858">
        <v>3.5200000000000002E-2</v>
      </c>
      <c r="U1858">
        <v>2.88</v>
      </c>
      <c r="V1858">
        <f t="shared" ref="V1858:V1921" si="29">T1858*(S1858^U1858)*R1858</f>
        <v>14.042415720473382</v>
      </c>
      <c r="Y1858" t="str">
        <f>VLOOKUP(Q1858,'Lista spp'!A:H,8,FALSE)</f>
        <v>scrp</v>
      </c>
    </row>
    <row r="1859" spans="1:25" x14ac:dyDescent="0.25">
      <c r="A1859" t="s">
        <v>355</v>
      </c>
      <c r="B1859" t="s">
        <v>1040</v>
      </c>
      <c r="C1859" t="s">
        <v>88</v>
      </c>
      <c r="D1859" t="s">
        <v>175</v>
      </c>
      <c r="E1859" t="s">
        <v>176</v>
      </c>
      <c r="F1859" t="s">
        <v>178</v>
      </c>
      <c r="G1859" t="s">
        <v>179</v>
      </c>
      <c r="H1859" t="s">
        <v>25</v>
      </c>
      <c r="I1859">
        <v>8</v>
      </c>
      <c r="J1859">
        <v>193</v>
      </c>
      <c r="K1859">
        <v>240417</v>
      </c>
      <c r="L1859">
        <v>24</v>
      </c>
      <c r="M1859">
        <v>4</v>
      </c>
      <c r="N1859">
        <v>2017</v>
      </c>
      <c r="O1859" t="s">
        <v>34</v>
      </c>
      <c r="P1859">
        <v>1.5</v>
      </c>
      <c r="Q1859" t="s">
        <v>615</v>
      </c>
      <c r="R1859">
        <v>2</v>
      </c>
      <c r="S1859">
        <v>12</v>
      </c>
      <c r="T1859">
        <v>2.9000000000000001E-2</v>
      </c>
      <c r="U1859">
        <v>2.98</v>
      </c>
      <c r="V1859">
        <f t="shared" si="29"/>
        <v>95.364800983383347</v>
      </c>
      <c r="Y1859" t="str">
        <f>VLOOKUP(Q1859,'Lista spp'!A:H,8,FALSE)</f>
        <v>sinv</v>
      </c>
    </row>
    <row r="1860" spans="1:25" x14ac:dyDescent="0.25">
      <c r="A1860" t="s">
        <v>355</v>
      </c>
      <c r="B1860" t="s">
        <v>1040</v>
      </c>
      <c r="C1860" t="s">
        <v>88</v>
      </c>
      <c r="D1860" t="s">
        <v>175</v>
      </c>
      <c r="E1860" t="s">
        <v>176</v>
      </c>
      <c r="F1860" t="s">
        <v>178</v>
      </c>
      <c r="G1860" t="s">
        <v>179</v>
      </c>
      <c r="H1860" t="s">
        <v>25</v>
      </c>
      <c r="I1860">
        <v>8</v>
      </c>
      <c r="J1860">
        <v>193</v>
      </c>
      <c r="K1860">
        <v>240417</v>
      </c>
      <c r="L1860">
        <v>24</v>
      </c>
      <c r="M1860">
        <v>4</v>
      </c>
      <c r="N1860">
        <v>2017</v>
      </c>
      <c r="O1860" t="s">
        <v>34</v>
      </c>
      <c r="P1860">
        <v>1.5</v>
      </c>
      <c r="Q1860" t="s">
        <v>626</v>
      </c>
      <c r="R1860">
        <v>2</v>
      </c>
      <c r="S1860">
        <v>12</v>
      </c>
      <c r="T1860">
        <v>1.9300000000000001E-2</v>
      </c>
      <c r="U1860">
        <v>2.96</v>
      </c>
      <c r="V1860">
        <f t="shared" si="29"/>
        <v>60.389828042215079</v>
      </c>
      <c r="Y1860" t="str">
        <f>VLOOKUP(Q1860,'Lista spp'!A:H,8,FALSE)</f>
        <v>ther</v>
      </c>
    </row>
    <row r="1861" spans="1:25" x14ac:dyDescent="0.25">
      <c r="A1861" t="s">
        <v>356</v>
      </c>
      <c r="B1861" t="s">
        <v>1040</v>
      </c>
      <c r="C1861" t="s">
        <v>88</v>
      </c>
      <c r="D1861" t="s">
        <v>175</v>
      </c>
      <c r="E1861" t="s">
        <v>176</v>
      </c>
      <c r="F1861" t="s">
        <v>178</v>
      </c>
      <c r="G1861" t="s">
        <v>179</v>
      </c>
      <c r="H1861" t="s">
        <v>25</v>
      </c>
      <c r="I1861">
        <v>9</v>
      </c>
      <c r="J1861">
        <v>194</v>
      </c>
      <c r="K1861">
        <v>240417</v>
      </c>
      <c r="L1861">
        <v>24</v>
      </c>
      <c r="M1861">
        <v>4</v>
      </c>
      <c r="N1861">
        <v>2017</v>
      </c>
      <c r="O1861" t="s">
        <v>34</v>
      </c>
      <c r="P1861">
        <v>1.5</v>
      </c>
      <c r="Q1861" t="s">
        <v>309</v>
      </c>
      <c r="R1861">
        <v>1</v>
      </c>
      <c r="S1861">
        <v>14</v>
      </c>
      <c r="T1861">
        <v>1.06E-2</v>
      </c>
      <c r="U1861">
        <v>3.18</v>
      </c>
      <c r="V1861">
        <f t="shared" si="29"/>
        <v>46.772762251101078</v>
      </c>
      <c r="Y1861" t="str">
        <f>VLOOKUP(Q1861,'Lista spp'!A:H,8,FALSE)</f>
        <v>minv</v>
      </c>
    </row>
    <row r="1862" spans="1:25" x14ac:dyDescent="0.25">
      <c r="A1862" t="s">
        <v>356</v>
      </c>
      <c r="B1862" t="s">
        <v>1040</v>
      </c>
      <c r="C1862" t="s">
        <v>88</v>
      </c>
      <c r="D1862" t="s">
        <v>175</v>
      </c>
      <c r="E1862" t="s">
        <v>176</v>
      </c>
      <c r="F1862" t="s">
        <v>178</v>
      </c>
      <c r="G1862" t="s">
        <v>179</v>
      </c>
      <c r="H1862" t="s">
        <v>25</v>
      </c>
      <c r="I1862">
        <v>9</v>
      </c>
      <c r="J1862">
        <v>194</v>
      </c>
      <c r="K1862">
        <v>240417</v>
      </c>
      <c r="L1862">
        <v>24</v>
      </c>
      <c r="M1862">
        <v>4</v>
      </c>
      <c r="N1862">
        <v>2017</v>
      </c>
      <c r="O1862" t="s">
        <v>34</v>
      </c>
      <c r="P1862">
        <v>1.5</v>
      </c>
      <c r="Q1862" t="s">
        <v>299</v>
      </c>
      <c r="R1862">
        <v>3</v>
      </c>
      <c r="S1862">
        <v>13</v>
      </c>
      <c r="T1862">
        <v>3.3500000000000002E-2</v>
      </c>
      <c r="U1862">
        <v>2.7719999999999998</v>
      </c>
      <c r="V1862">
        <f t="shared" si="29"/>
        <v>123.03170266434205</v>
      </c>
      <c r="Y1862" t="str">
        <f>VLOOKUP(Q1862,'Lista spp'!A:H,8,FALSE)</f>
        <v>minv</v>
      </c>
    </row>
    <row r="1863" spans="1:25" x14ac:dyDescent="0.25">
      <c r="A1863" t="s">
        <v>356</v>
      </c>
      <c r="B1863" t="s">
        <v>1040</v>
      </c>
      <c r="C1863" t="s">
        <v>88</v>
      </c>
      <c r="D1863" t="s">
        <v>175</v>
      </c>
      <c r="E1863" t="s">
        <v>176</v>
      </c>
      <c r="F1863" t="s">
        <v>178</v>
      </c>
      <c r="G1863" t="s">
        <v>179</v>
      </c>
      <c r="H1863" t="s">
        <v>25</v>
      </c>
      <c r="I1863">
        <v>9</v>
      </c>
      <c r="J1863">
        <v>194</v>
      </c>
      <c r="K1863">
        <v>240417</v>
      </c>
      <c r="L1863">
        <v>24</v>
      </c>
      <c r="M1863">
        <v>4</v>
      </c>
      <c r="N1863">
        <v>2017</v>
      </c>
      <c r="O1863" t="s">
        <v>34</v>
      </c>
      <c r="P1863">
        <v>1.5</v>
      </c>
      <c r="Q1863" t="s">
        <v>309</v>
      </c>
      <c r="R1863">
        <v>1</v>
      </c>
      <c r="S1863">
        <v>15</v>
      </c>
      <c r="T1863">
        <v>1.06E-2</v>
      </c>
      <c r="U1863">
        <v>3.18</v>
      </c>
      <c r="V1863">
        <f t="shared" si="29"/>
        <v>58.247336241523122</v>
      </c>
      <c r="Y1863" t="str">
        <f>VLOOKUP(Q1863,'Lista spp'!A:H,8,FALSE)</f>
        <v>minv</v>
      </c>
    </row>
    <row r="1864" spans="1:25" x14ac:dyDescent="0.25">
      <c r="A1864" t="s">
        <v>356</v>
      </c>
      <c r="B1864" t="s">
        <v>1040</v>
      </c>
      <c r="C1864" t="s">
        <v>88</v>
      </c>
      <c r="D1864" t="s">
        <v>175</v>
      </c>
      <c r="E1864" t="s">
        <v>176</v>
      </c>
      <c r="F1864" t="s">
        <v>178</v>
      </c>
      <c r="G1864" t="s">
        <v>179</v>
      </c>
      <c r="H1864" t="s">
        <v>25</v>
      </c>
      <c r="I1864">
        <v>9</v>
      </c>
      <c r="J1864">
        <v>194</v>
      </c>
      <c r="K1864">
        <v>240417</v>
      </c>
      <c r="L1864">
        <v>24</v>
      </c>
      <c r="M1864">
        <v>4</v>
      </c>
      <c r="N1864">
        <v>2017</v>
      </c>
      <c r="O1864" t="s">
        <v>34</v>
      </c>
      <c r="P1864">
        <v>1.5</v>
      </c>
      <c r="Q1864" t="s">
        <v>309</v>
      </c>
      <c r="R1864">
        <v>1</v>
      </c>
      <c r="S1864">
        <v>13</v>
      </c>
      <c r="T1864">
        <v>1.06E-2</v>
      </c>
      <c r="U1864">
        <v>3.18</v>
      </c>
      <c r="V1864">
        <f t="shared" si="29"/>
        <v>36.952661658653305</v>
      </c>
      <c r="Y1864" t="str">
        <f>VLOOKUP(Q1864,'Lista spp'!A:H,8,FALSE)</f>
        <v>minv</v>
      </c>
    </row>
    <row r="1865" spans="1:25" x14ac:dyDescent="0.25">
      <c r="A1865" t="s">
        <v>356</v>
      </c>
      <c r="B1865" t="s">
        <v>1040</v>
      </c>
      <c r="C1865" t="s">
        <v>88</v>
      </c>
      <c r="D1865" t="s">
        <v>175</v>
      </c>
      <c r="E1865" t="s">
        <v>176</v>
      </c>
      <c r="F1865" t="s">
        <v>178</v>
      </c>
      <c r="G1865" t="s">
        <v>179</v>
      </c>
      <c r="H1865" t="s">
        <v>25</v>
      </c>
      <c r="I1865">
        <v>9</v>
      </c>
      <c r="J1865">
        <v>194</v>
      </c>
      <c r="K1865">
        <v>240417</v>
      </c>
      <c r="L1865">
        <v>24</v>
      </c>
      <c r="M1865">
        <v>4</v>
      </c>
      <c r="N1865">
        <v>2017</v>
      </c>
      <c r="O1865" t="s">
        <v>34</v>
      </c>
      <c r="P1865">
        <v>1.5</v>
      </c>
      <c r="Q1865" t="s">
        <v>315</v>
      </c>
      <c r="R1865">
        <v>20</v>
      </c>
      <c r="S1865">
        <v>14</v>
      </c>
      <c r="T1865">
        <v>8.6999999999999994E-3</v>
      </c>
      <c r="U1865">
        <v>3.1440000000000001</v>
      </c>
      <c r="V1865">
        <f t="shared" si="29"/>
        <v>698.19348573490015</v>
      </c>
      <c r="Y1865" t="str">
        <f>VLOOKUP(Q1865,'Lista spp'!A:H,8,FALSE)</f>
        <v>minv</v>
      </c>
    </row>
    <row r="1866" spans="1:25" x14ac:dyDescent="0.25">
      <c r="A1866" t="s">
        <v>356</v>
      </c>
      <c r="B1866" t="s">
        <v>1040</v>
      </c>
      <c r="C1866" t="s">
        <v>88</v>
      </c>
      <c r="D1866" t="s">
        <v>175</v>
      </c>
      <c r="E1866" t="s">
        <v>176</v>
      </c>
      <c r="F1866" t="s">
        <v>178</v>
      </c>
      <c r="G1866" t="s">
        <v>179</v>
      </c>
      <c r="H1866" t="s">
        <v>25</v>
      </c>
      <c r="I1866">
        <v>9</v>
      </c>
      <c r="J1866">
        <v>194</v>
      </c>
      <c r="K1866">
        <v>240417</v>
      </c>
      <c r="L1866">
        <v>24</v>
      </c>
      <c r="M1866">
        <v>4</v>
      </c>
      <c r="N1866">
        <v>2017</v>
      </c>
      <c r="O1866" t="s">
        <v>34</v>
      </c>
      <c r="P1866">
        <v>1.5</v>
      </c>
      <c r="Q1866" t="s">
        <v>515</v>
      </c>
      <c r="R1866">
        <v>3</v>
      </c>
      <c r="S1866">
        <v>13</v>
      </c>
      <c r="T1866">
        <v>2.4E-2</v>
      </c>
      <c r="U1866">
        <v>2.93</v>
      </c>
      <c r="V1866">
        <f t="shared" si="29"/>
        <v>132.18632197082073</v>
      </c>
      <c r="Y1866" t="str">
        <f>VLOOKUP(Q1866,'Lista spp'!A:H,8,FALSE)</f>
        <v>scrp</v>
      </c>
    </row>
    <row r="1867" spans="1:25" x14ac:dyDescent="0.25">
      <c r="A1867" t="s">
        <v>356</v>
      </c>
      <c r="B1867" t="s">
        <v>1040</v>
      </c>
      <c r="C1867" t="s">
        <v>88</v>
      </c>
      <c r="D1867" t="s">
        <v>175</v>
      </c>
      <c r="E1867" t="s">
        <v>176</v>
      </c>
      <c r="F1867" t="s">
        <v>178</v>
      </c>
      <c r="G1867" t="s">
        <v>179</v>
      </c>
      <c r="H1867" t="s">
        <v>25</v>
      </c>
      <c r="I1867">
        <v>9</v>
      </c>
      <c r="J1867">
        <v>194</v>
      </c>
      <c r="K1867">
        <v>240417</v>
      </c>
      <c r="L1867">
        <v>24</v>
      </c>
      <c r="M1867">
        <v>4</v>
      </c>
      <c r="N1867">
        <v>2017</v>
      </c>
      <c r="O1867" t="s">
        <v>34</v>
      </c>
      <c r="P1867">
        <v>1.5</v>
      </c>
      <c r="Q1867" t="s">
        <v>515</v>
      </c>
      <c r="R1867">
        <v>4</v>
      </c>
      <c r="S1867">
        <v>11</v>
      </c>
      <c r="T1867">
        <v>2.4E-2</v>
      </c>
      <c r="U1867">
        <v>2.93</v>
      </c>
      <c r="V1867">
        <f t="shared" si="29"/>
        <v>108.03184683790141</v>
      </c>
      <c r="Y1867" t="str">
        <f>VLOOKUP(Q1867,'Lista spp'!A:H,8,FALSE)</f>
        <v>scrp</v>
      </c>
    </row>
    <row r="1868" spans="1:25" x14ac:dyDescent="0.25">
      <c r="A1868" t="s">
        <v>356</v>
      </c>
      <c r="B1868" t="s">
        <v>1040</v>
      </c>
      <c r="C1868" t="s">
        <v>88</v>
      </c>
      <c r="D1868" t="s">
        <v>175</v>
      </c>
      <c r="E1868" t="s">
        <v>176</v>
      </c>
      <c r="F1868" t="s">
        <v>178</v>
      </c>
      <c r="G1868" t="s">
        <v>179</v>
      </c>
      <c r="H1868" t="s">
        <v>25</v>
      </c>
      <c r="I1868">
        <v>9</v>
      </c>
      <c r="J1868">
        <v>194</v>
      </c>
      <c r="K1868">
        <v>240417</v>
      </c>
      <c r="L1868">
        <v>24</v>
      </c>
      <c r="M1868">
        <v>4</v>
      </c>
      <c r="N1868">
        <v>2017</v>
      </c>
      <c r="O1868" t="s">
        <v>34</v>
      </c>
      <c r="P1868">
        <v>1.5</v>
      </c>
      <c r="Q1868" t="s">
        <v>515</v>
      </c>
      <c r="R1868">
        <v>2</v>
      </c>
      <c r="S1868">
        <v>18</v>
      </c>
      <c r="T1868">
        <v>2.4E-2</v>
      </c>
      <c r="U1868">
        <v>2.93</v>
      </c>
      <c r="V1868">
        <f t="shared" si="29"/>
        <v>228.65972525321436</v>
      </c>
      <c r="Y1868" t="str">
        <f>VLOOKUP(Q1868,'Lista spp'!A:H,8,FALSE)</f>
        <v>scrp</v>
      </c>
    </row>
    <row r="1869" spans="1:25" x14ac:dyDescent="0.25">
      <c r="A1869" t="s">
        <v>356</v>
      </c>
      <c r="B1869" t="s">
        <v>1040</v>
      </c>
      <c r="C1869" t="s">
        <v>88</v>
      </c>
      <c r="D1869" t="s">
        <v>175</v>
      </c>
      <c r="E1869" t="s">
        <v>176</v>
      </c>
      <c r="F1869" t="s">
        <v>178</v>
      </c>
      <c r="G1869" t="s">
        <v>179</v>
      </c>
      <c r="H1869" t="s">
        <v>25</v>
      </c>
      <c r="I1869">
        <v>9</v>
      </c>
      <c r="J1869">
        <v>194</v>
      </c>
      <c r="K1869">
        <v>240417</v>
      </c>
      <c r="L1869">
        <v>24</v>
      </c>
      <c r="M1869">
        <v>4</v>
      </c>
      <c r="N1869">
        <v>2017</v>
      </c>
      <c r="O1869" t="s">
        <v>34</v>
      </c>
      <c r="P1869">
        <v>1.5</v>
      </c>
      <c r="Q1869" t="s">
        <v>455</v>
      </c>
      <c r="R1869">
        <v>1</v>
      </c>
      <c r="S1869">
        <v>12</v>
      </c>
      <c r="T1869">
        <v>3.5200000000000002E-2</v>
      </c>
      <c r="U1869">
        <v>2.88</v>
      </c>
      <c r="V1869">
        <f t="shared" si="29"/>
        <v>45.142400772535844</v>
      </c>
      <c r="Y1869" t="str">
        <f>VLOOKUP(Q1869,'Lista spp'!A:H,8,FALSE)</f>
        <v>scrp</v>
      </c>
    </row>
    <row r="1870" spans="1:25" x14ac:dyDescent="0.25">
      <c r="A1870" t="s">
        <v>356</v>
      </c>
      <c r="B1870" t="s">
        <v>1040</v>
      </c>
      <c r="C1870" t="s">
        <v>88</v>
      </c>
      <c r="D1870" t="s">
        <v>175</v>
      </c>
      <c r="E1870" t="s">
        <v>176</v>
      </c>
      <c r="F1870" t="s">
        <v>178</v>
      </c>
      <c r="G1870" t="s">
        <v>179</v>
      </c>
      <c r="H1870" t="s">
        <v>25</v>
      </c>
      <c r="I1870">
        <v>9</v>
      </c>
      <c r="J1870">
        <v>194</v>
      </c>
      <c r="K1870">
        <v>240417</v>
      </c>
      <c r="L1870">
        <v>24</v>
      </c>
      <c r="M1870">
        <v>4</v>
      </c>
      <c r="N1870">
        <v>2017</v>
      </c>
      <c r="O1870" t="s">
        <v>34</v>
      </c>
      <c r="P1870">
        <v>1.5</v>
      </c>
      <c r="Q1870" t="s">
        <v>448</v>
      </c>
      <c r="R1870">
        <v>1</v>
      </c>
      <c r="S1870">
        <v>7</v>
      </c>
      <c r="T1870">
        <v>1.7100000000000001E-2</v>
      </c>
      <c r="U1870">
        <v>3.2</v>
      </c>
      <c r="V1870">
        <f t="shared" si="29"/>
        <v>8.6558523247005237</v>
      </c>
      <c r="W1870" t="s">
        <v>435</v>
      </c>
      <c r="Y1870" t="str">
        <f>VLOOKUP(Q1870,'Lista spp'!A:H,8,FALSE)</f>
        <v>scrp</v>
      </c>
    </row>
    <row r="1871" spans="1:25" x14ac:dyDescent="0.25">
      <c r="A1871" t="s">
        <v>356</v>
      </c>
      <c r="B1871" t="s">
        <v>1040</v>
      </c>
      <c r="C1871" t="s">
        <v>88</v>
      </c>
      <c r="D1871" t="s">
        <v>175</v>
      </c>
      <c r="E1871" t="s">
        <v>176</v>
      </c>
      <c r="F1871" t="s">
        <v>178</v>
      </c>
      <c r="G1871" t="s">
        <v>179</v>
      </c>
      <c r="H1871" t="s">
        <v>25</v>
      </c>
      <c r="I1871">
        <v>9</v>
      </c>
      <c r="J1871">
        <v>194</v>
      </c>
      <c r="K1871">
        <v>240417</v>
      </c>
      <c r="L1871">
        <v>24</v>
      </c>
      <c r="M1871">
        <v>4</v>
      </c>
      <c r="N1871">
        <v>2017</v>
      </c>
      <c r="O1871" t="s">
        <v>34</v>
      </c>
      <c r="P1871">
        <v>1.5</v>
      </c>
      <c r="Q1871" t="s">
        <v>448</v>
      </c>
      <c r="R1871">
        <v>1</v>
      </c>
      <c r="S1871">
        <v>9</v>
      </c>
      <c r="T1871">
        <v>1.7100000000000001E-2</v>
      </c>
      <c r="U1871">
        <v>3.2</v>
      </c>
      <c r="V1871">
        <f t="shared" si="29"/>
        <v>19.345151739871508</v>
      </c>
      <c r="W1871" t="s">
        <v>435</v>
      </c>
      <c r="Y1871" t="str">
        <f>VLOOKUP(Q1871,'Lista spp'!A:H,8,FALSE)</f>
        <v>scrp</v>
      </c>
    </row>
    <row r="1872" spans="1:25" x14ac:dyDescent="0.25">
      <c r="A1872" t="s">
        <v>356</v>
      </c>
      <c r="B1872" t="s">
        <v>1040</v>
      </c>
      <c r="C1872" t="s">
        <v>88</v>
      </c>
      <c r="D1872" t="s">
        <v>175</v>
      </c>
      <c r="E1872" t="s">
        <v>176</v>
      </c>
      <c r="F1872" t="s">
        <v>178</v>
      </c>
      <c r="G1872" t="s">
        <v>179</v>
      </c>
      <c r="H1872" t="s">
        <v>25</v>
      </c>
      <c r="I1872">
        <v>9</v>
      </c>
      <c r="J1872">
        <v>194</v>
      </c>
      <c r="K1872">
        <v>240417</v>
      </c>
      <c r="L1872">
        <v>24</v>
      </c>
      <c r="M1872">
        <v>4</v>
      </c>
      <c r="N1872">
        <v>2017</v>
      </c>
      <c r="O1872" t="s">
        <v>34</v>
      </c>
      <c r="P1872">
        <v>1.5</v>
      </c>
      <c r="Q1872" t="s">
        <v>445</v>
      </c>
      <c r="R1872">
        <v>1</v>
      </c>
      <c r="S1872">
        <v>18</v>
      </c>
      <c r="T1872">
        <v>1.44E-2</v>
      </c>
      <c r="U1872">
        <v>3.1</v>
      </c>
      <c r="V1872">
        <f t="shared" si="29"/>
        <v>112.12623973922551</v>
      </c>
      <c r="W1872" t="s">
        <v>435</v>
      </c>
      <c r="Y1872" t="str">
        <f>VLOOKUP(Q1872,'Lista spp'!A:H,8,FALSE)</f>
        <v>scrp</v>
      </c>
    </row>
    <row r="1873" spans="1:25" x14ac:dyDescent="0.25">
      <c r="A1873" t="s">
        <v>356</v>
      </c>
      <c r="B1873" t="s">
        <v>1040</v>
      </c>
      <c r="C1873" t="s">
        <v>88</v>
      </c>
      <c r="D1873" t="s">
        <v>175</v>
      </c>
      <c r="E1873" t="s">
        <v>176</v>
      </c>
      <c r="F1873" t="s">
        <v>178</v>
      </c>
      <c r="G1873" t="s">
        <v>179</v>
      </c>
      <c r="H1873" t="s">
        <v>25</v>
      </c>
      <c r="I1873">
        <v>9</v>
      </c>
      <c r="J1873">
        <v>194</v>
      </c>
      <c r="K1873">
        <v>240417</v>
      </c>
      <c r="L1873">
        <v>24</v>
      </c>
      <c r="M1873">
        <v>4</v>
      </c>
      <c r="N1873">
        <v>2017</v>
      </c>
      <c r="O1873" t="s">
        <v>34</v>
      </c>
      <c r="P1873">
        <v>1.5</v>
      </c>
      <c r="Q1873" t="s">
        <v>626</v>
      </c>
      <c r="R1873">
        <v>1</v>
      </c>
      <c r="S1873">
        <v>10</v>
      </c>
      <c r="T1873">
        <v>1.9300000000000001E-2</v>
      </c>
      <c r="U1873">
        <v>2.96</v>
      </c>
      <c r="V1873">
        <f t="shared" si="29"/>
        <v>17.601809199569061</v>
      </c>
      <c r="Y1873" t="str">
        <f>VLOOKUP(Q1873,'Lista spp'!A:H,8,FALSE)</f>
        <v>ther</v>
      </c>
    </row>
    <row r="1874" spans="1:25" x14ac:dyDescent="0.25">
      <c r="A1874" t="s">
        <v>356</v>
      </c>
      <c r="B1874" t="s">
        <v>1040</v>
      </c>
      <c r="C1874" t="s">
        <v>88</v>
      </c>
      <c r="D1874" t="s">
        <v>175</v>
      </c>
      <c r="E1874" t="s">
        <v>176</v>
      </c>
      <c r="F1874" t="s">
        <v>178</v>
      </c>
      <c r="G1874" t="s">
        <v>179</v>
      </c>
      <c r="H1874" t="s">
        <v>25</v>
      </c>
      <c r="I1874">
        <v>9</v>
      </c>
      <c r="J1874">
        <v>194</v>
      </c>
      <c r="K1874">
        <v>240417</v>
      </c>
      <c r="L1874">
        <v>24</v>
      </c>
      <c r="M1874">
        <v>4</v>
      </c>
      <c r="N1874">
        <v>2017</v>
      </c>
      <c r="O1874" t="s">
        <v>34</v>
      </c>
      <c r="P1874">
        <v>1.5</v>
      </c>
      <c r="Q1874" t="s">
        <v>626</v>
      </c>
      <c r="R1874">
        <v>3</v>
      </c>
      <c r="S1874">
        <v>12</v>
      </c>
      <c r="T1874">
        <v>1.9300000000000001E-2</v>
      </c>
      <c r="U1874">
        <v>2.96</v>
      </c>
      <c r="V1874">
        <f t="shared" si="29"/>
        <v>90.584742063322622</v>
      </c>
      <c r="Y1874" t="str">
        <f>VLOOKUP(Q1874,'Lista spp'!A:H,8,FALSE)</f>
        <v>ther</v>
      </c>
    </row>
    <row r="1875" spans="1:25" x14ac:dyDescent="0.25">
      <c r="A1875" t="s">
        <v>356</v>
      </c>
      <c r="B1875" t="s">
        <v>1040</v>
      </c>
      <c r="C1875" t="s">
        <v>88</v>
      </c>
      <c r="D1875" t="s">
        <v>175</v>
      </c>
      <c r="E1875" t="s">
        <v>176</v>
      </c>
      <c r="F1875" t="s">
        <v>178</v>
      </c>
      <c r="G1875" t="s">
        <v>179</v>
      </c>
      <c r="H1875" t="s">
        <v>25</v>
      </c>
      <c r="I1875">
        <v>9</v>
      </c>
      <c r="J1875">
        <v>194</v>
      </c>
      <c r="K1875">
        <v>240417</v>
      </c>
      <c r="L1875">
        <v>24</v>
      </c>
      <c r="M1875">
        <v>4</v>
      </c>
      <c r="N1875">
        <v>2017</v>
      </c>
      <c r="O1875" t="s">
        <v>34</v>
      </c>
      <c r="P1875">
        <v>1.5</v>
      </c>
      <c r="Q1875" t="s">
        <v>628</v>
      </c>
      <c r="R1875">
        <v>1</v>
      </c>
      <c r="S1875">
        <v>12</v>
      </c>
      <c r="T1875">
        <v>4.1500000000000002E-2</v>
      </c>
      <c r="U1875">
        <v>2.8346</v>
      </c>
      <c r="V1875">
        <f t="shared" si="29"/>
        <v>47.543949588135646</v>
      </c>
      <c r="Y1875" t="str">
        <f>VLOOKUP(Q1875,'Lista spp'!A:H,8,FALSE)</f>
        <v>fbrw</v>
      </c>
    </row>
    <row r="1876" spans="1:25" x14ac:dyDescent="0.25">
      <c r="A1876" t="s">
        <v>356</v>
      </c>
      <c r="B1876" t="s">
        <v>1040</v>
      </c>
      <c r="C1876" t="s">
        <v>88</v>
      </c>
      <c r="D1876" t="s">
        <v>175</v>
      </c>
      <c r="E1876" t="s">
        <v>176</v>
      </c>
      <c r="F1876" t="s">
        <v>178</v>
      </c>
      <c r="G1876" t="s">
        <v>179</v>
      </c>
      <c r="H1876" t="s">
        <v>25</v>
      </c>
      <c r="I1876">
        <v>9</v>
      </c>
      <c r="J1876">
        <v>194</v>
      </c>
      <c r="K1876">
        <v>240417</v>
      </c>
      <c r="L1876">
        <v>24</v>
      </c>
      <c r="M1876">
        <v>4</v>
      </c>
      <c r="N1876">
        <v>2017</v>
      </c>
      <c r="O1876" t="s">
        <v>34</v>
      </c>
      <c r="P1876">
        <v>1.5</v>
      </c>
      <c r="Q1876" t="s">
        <v>643</v>
      </c>
      <c r="R1876">
        <v>1</v>
      </c>
      <c r="S1876">
        <v>12</v>
      </c>
      <c r="T1876">
        <v>1.12E-2</v>
      </c>
      <c r="U1876">
        <v>2.9</v>
      </c>
      <c r="V1876">
        <f t="shared" si="29"/>
        <v>15.09536561355913</v>
      </c>
      <c r="Y1876" t="str">
        <f>VLOOKUP(Q1876,'Lista spp'!A:H,8,FALSE)</f>
        <v>omni</v>
      </c>
    </row>
    <row r="1877" spans="1:25" x14ac:dyDescent="0.25">
      <c r="A1877" t="s">
        <v>357</v>
      </c>
      <c r="B1877" t="s">
        <v>1040</v>
      </c>
      <c r="C1877" t="s">
        <v>88</v>
      </c>
      <c r="D1877" t="s">
        <v>175</v>
      </c>
      <c r="E1877" t="s">
        <v>176</v>
      </c>
      <c r="F1877" t="s">
        <v>178</v>
      </c>
      <c r="G1877" t="s">
        <v>179</v>
      </c>
      <c r="H1877" t="s">
        <v>25</v>
      </c>
      <c r="I1877">
        <v>10</v>
      </c>
      <c r="J1877">
        <v>195</v>
      </c>
      <c r="K1877">
        <v>240417</v>
      </c>
      <c r="L1877">
        <v>24</v>
      </c>
      <c r="M1877">
        <v>4</v>
      </c>
      <c r="N1877">
        <v>2017</v>
      </c>
      <c r="O1877" t="s">
        <v>34</v>
      </c>
      <c r="P1877">
        <v>1.5</v>
      </c>
      <c r="Q1877" t="s">
        <v>305</v>
      </c>
      <c r="R1877">
        <v>1</v>
      </c>
      <c r="S1877">
        <v>10</v>
      </c>
      <c r="T1877">
        <v>1.4800000000000001E-2</v>
      </c>
      <c r="U1877">
        <v>3.1669999999999998</v>
      </c>
      <c r="V1877">
        <f t="shared" si="29"/>
        <v>21.740108909129241</v>
      </c>
      <c r="Y1877" t="str">
        <f>VLOOKUP(Q1877,'Lista spp'!A:H,8,FALSE)</f>
        <v>minv</v>
      </c>
    </row>
    <row r="1878" spans="1:25" x14ac:dyDescent="0.25">
      <c r="A1878" t="s">
        <v>357</v>
      </c>
      <c r="B1878" t="s">
        <v>1040</v>
      </c>
      <c r="C1878" t="s">
        <v>88</v>
      </c>
      <c r="D1878" t="s">
        <v>175</v>
      </c>
      <c r="E1878" t="s">
        <v>176</v>
      </c>
      <c r="F1878" t="s">
        <v>178</v>
      </c>
      <c r="G1878" t="s">
        <v>179</v>
      </c>
      <c r="H1878" t="s">
        <v>25</v>
      </c>
      <c r="I1878">
        <v>10</v>
      </c>
      <c r="J1878">
        <v>195</v>
      </c>
      <c r="K1878">
        <v>240417</v>
      </c>
      <c r="L1878">
        <v>24</v>
      </c>
      <c r="M1878">
        <v>4</v>
      </c>
      <c r="N1878">
        <v>2017</v>
      </c>
      <c r="O1878" t="s">
        <v>34</v>
      </c>
      <c r="P1878">
        <v>1.5</v>
      </c>
      <c r="Q1878" t="s">
        <v>515</v>
      </c>
      <c r="R1878">
        <v>2</v>
      </c>
      <c r="S1878">
        <v>15</v>
      </c>
      <c r="T1878">
        <v>2.4E-2</v>
      </c>
      <c r="U1878">
        <v>2.93</v>
      </c>
      <c r="V1878">
        <f t="shared" si="29"/>
        <v>134.02586733777071</v>
      </c>
      <c r="Y1878" t="str">
        <f>VLOOKUP(Q1878,'Lista spp'!A:H,8,FALSE)</f>
        <v>scrp</v>
      </c>
    </row>
    <row r="1879" spans="1:25" x14ac:dyDescent="0.25">
      <c r="A1879" t="s">
        <v>357</v>
      </c>
      <c r="B1879" t="s">
        <v>1040</v>
      </c>
      <c r="C1879" t="s">
        <v>88</v>
      </c>
      <c r="D1879" t="s">
        <v>175</v>
      </c>
      <c r="E1879" t="s">
        <v>176</v>
      </c>
      <c r="F1879" t="s">
        <v>178</v>
      </c>
      <c r="G1879" t="s">
        <v>179</v>
      </c>
      <c r="H1879" t="s">
        <v>25</v>
      </c>
      <c r="I1879">
        <v>10</v>
      </c>
      <c r="J1879">
        <v>195</v>
      </c>
      <c r="K1879">
        <v>240417</v>
      </c>
      <c r="L1879">
        <v>24</v>
      </c>
      <c r="M1879">
        <v>4</v>
      </c>
      <c r="N1879">
        <v>2017</v>
      </c>
      <c r="O1879" t="s">
        <v>34</v>
      </c>
      <c r="P1879">
        <v>1.5</v>
      </c>
      <c r="Q1879" t="s">
        <v>515</v>
      </c>
      <c r="R1879">
        <v>3</v>
      </c>
      <c r="S1879">
        <v>12</v>
      </c>
      <c r="T1879">
        <v>2.4E-2</v>
      </c>
      <c r="U1879">
        <v>2.93</v>
      </c>
      <c r="V1879">
        <f t="shared" si="29"/>
        <v>104.55228946495242</v>
      </c>
      <c r="Y1879" t="str">
        <f>VLOOKUP(Q1879,'Lista spp'!A:H,8,FALSE)</f>
        <v>scrp</v>
      </c>
    </row>
    <row r="1880" spans="1:25" x14ac:dyDescent="0.25">
      <c r="A1880" t="s">
        <v>357</v>
      </c>
      <c r="B1880" t="s">
        <v>1040</v>
      </c>
      <c r="C1880" t="s">
        <v>88</v>
      </c>
      <c r="D1880" t="s">
        <v>175</v>
      </c>
      <c r="E1880" t="s">
        <v>176</v>
      </c>
      <c r="F1880" t="s">
        <v>178</v>
      </c>
      <c r="G1880" t="s">
        <v>179</v>
      </c>
      <c r="H1880" t="s">
        <v>25</v>
      </c>
      <c r="I1880">
        <v>10</v>
      </c>
      <c r="J1880">
        <v>195</v>
      </c>
      <c r="K1880">
        <v>240417</v>
      </c>
      <c r="L1880">
        <v>24</v>
      </c>
      <c r="M1880">
        <v>4</v>
      </c>
      <c r="N1880">
        <v>2017</v>
      </c>
      <c r="O1880" t="s">
        <v>34</v>
      </c>
      <c r="P1880">
        <v>1.5</v>
      </c>
      <c r="Q1880" t="s">
        <v>515</v>
      </c>
      <c r="R1880">
        <v>2</v>
      </c>
      <c r="S1880">
        <v>10</v>
      </c>
      <c r="T1880">
        <v>2.4E-2</v>
      </c>
      <c r="U1880">
        <v>2.93</v>
      </c>
      <c r="V1880">
        <f t="shared" si="29"/>
        <v>40.854625833714124</v>
      </c>
      <c r="Y1880" t="str">
        <f>VLOOKUP(Q1880,'Lista spp'!A:H,8,FALSE)</f>
        <v>scrp</v>
      </c>
    </row>
    <row r="1881" spans="1:25" x14ac:dyDescent="0.25">
      <c r="A1881" t="s">
        <v>357</v>
      </c>
      <c r="B1881" t="s">
        <v>1040</v>
      </c>
      <c r="C1881" t="s">
        <v>88</v>
      </c>
      <c r="D1881" t="s">
        <v>175</v>
      </c>
      <c r="E1881" t="s">
        <v>176</v>
      </c>
      <c r="F1881" t="s">
        <v>178</v>
      </c>
      <c r="G1881" t="s">
        <v>179</v>
      </c>
      <c r="H1881" t="s">
        <v>25</v>
      </c>
      <c r="I1881">
        <v>10</v>
      </c>
      <c r="J1881">
        <v>195</v>
      </c>
      <c r="K1881">
        <v>240417</v>
      </c>
      <c r="L1881">
        <v>24</v>
      </c>
      <c r="M1881">
        <v>4</v>
      </c>
      <c r="N1881">
        <v>2017</v>
      </c>
      <c r="O1881" t="s">
        <v>34</v>
      </c>
      <c r="P1881">
        <v>1.5</v>
      </c>
      <c r="Q1881" t="s">
        <v>448</v>
      </c>
      <c r="R1881">
        <v>1</v>
      </c>
      <c r="S1881">
        <v>8</v>
      </c>
      <c r="T1881">
        <v>1.7100000000000001E-2</v>
      </c>
      <c r="U1881">
        <v>3.2</v>
      </c>
      <c r="V1881">
        <f t="shared" si="29"/>
        <v>13.270401683111837</v>
      </c>
      <c r="W1881" t="s">
        <v>435</v>
      </c>
      <c r="Y1881" t="str">
        <f>VLOOKUP(Q1881,'Lista spp'!A:H,8,FALSE)</f>
        <v>scrp</v>
      </c>
    </row>
    <row r="1882" spans="1:25" x14ac:dyDescent="0.25">
      <c r="A1882" t="s">
        <v>357</v>
      </c>
      <c r="B1882" t="s">
        <v>1040</v>
      </c>
      <c r="C1882" t="s">
        <v>88</v>
      </c>
      <c r="D1882" t="s">
        <v>175</v>
      </c>
      <c r="E1882" t="s">
        <v>176</v>
      </c>
      <c r="F1882" t="s">
        <v>178</v>
      </c>
      <c r="G1882" t="s">
        <v>179</v>
      </c>
      <c r="H1882" t="s">
        <v>25</v>
      </c>
      <c r="I1882">
        <v>10</v>
      </c>
      <c r="J1882">
        <v>195</v>
      </c>
      <c r="K1882">
        <v>240417</v>
      </c>
      <c r="L1882">
        <v>24</v>
      </c>
      <c r="M1882">
        <v>4</v>
      </c>
      <c r="N1882">
        <v>2017</v>
      </c>
      <c r="O1882" t="s">
        <v>34</v>
      </c>
      <c r="P1882">
        <v>1.5</v>
      </c>
      <c r="Q1882" t="s">
        <v>448</v>
      </c>
      <c r="R1882">
        <v>1</v>
      </c>
      <c r="S1882">
        <v>6</v>
      </c>
      <c r="T1882">
        <v>1.7100000000000001E-2</v>
      </c>
      <c r="U1882">
        <v>3.2</v>
      </c>
      <c r="V1882">
        <f t="shared" si="29"/>
        <v>5.2854273979703716</v>
      </c>
      <c r="W1882" t="s">
        <v>458</v>
      </c>
      <c r="Y1882" t="str">
        <f>VLOOKUP(Q1882,'Lista spp'!A:H,8,FALSE)</f>
        <v>scrp</v>
      </c>
    </row>
    <row r="1883" spans="1:25" x14ac:dyDescent="0.25">
      <c r="A1883" t="s">
        <v>357</v>
      </c>
      <c r="B1883" t="s">
        <v>1040</v>
      </c>
      <c r="C1883" t="s">
        <v>88</v>
      </c>
      <c r="D1883" t="s">
        <v>175</v>
      </c>
      <c r="E1883" t="s">
        <v>176</v>
      </c>
      <c r="F1883" t="s">
        <v>178</v>
      </c>
      <c r="G1883" t="s">
        <v>179</v>
      </c>
      <c r="H1883" t="s">
        <v>25</v>
      </c>
      <c r="I1883">
        <v>10</v>
      </c>
      <c r="J1883">
        <v>195</v>
      </c>
      <c r="K1883">
        <v>240417</v>
      </c>
      <c r="L1883">
        <v>24</v>
      </c>
      <c r="M1883">
        <v>4</v>
      </c>
      <c r="N1883">
        <v>2017</v>
      </c>
      <c r="O1883" t="s">
        <v>34</v>
      </c>
      <c r="P1883">
        <v>1.5</v>
      </c>
      <c r="Q1883" t="s">
        <v>448</v>
      </c>
      <c r="R1883">
        <v>1</v>
      </c>
      <c r="S1883">
        <v>10</v>
      </c>
      <c r="T1883">
        <v>1.7100000000000001E-2</v>
      </c>
      <c r="U1883">
        <v>3.2</v>
      </c>
      <c r="V1883">
        <f t="shared" si="29"/>
        <v>27.101673591085078</v>
      </c>
      <c r="W1883" t="s">
        <v>435</v>
      </c>
      <c r="Y1883" t="str">
        <f>VLOOKUP(Q1883,'Lista spp'!A:H,8,FALSE)</f>
        <v>scrp</v>
      </c>
    </row>
    <row r="1884" spans="1:25" x14ac:dyDescent="0.25">
      <c r="A1884" t="s">
        <v>357</v>
      </c>
      <c r="B1884" t="s">
        <v>1040</v>
      </c>
      <c r="C1884" t="s">
        <v>88</v>
      </c>
      <c r="D1884" t="s">
        <v>175</v>
      </c>
      <c r="E1884" t="s">
        <v>176</v>
      </c>
      <c r="F1884" t="s">
        <v>178</v>
      </c>
      <c r="G1884" t="s">
        <v>179</v>
      </c>
      <c r="H1884" t="s">
        <v>25</v>
      </c>
      <c r="I1884">
        <v>10</v>
      </c>
      <c r="J1884">
        <v>195</v>
      </c>
      <c r="K1884">
        <v>240417</v>
      </c>
      <c r="L1884">
        <v>24</v>
      </c>
      <c r="M1884">
        <v>4</v>
      </c>
      <c r="N1884">
        <v>2017</v>
      </c>
      <c r="O1884" t="s">
        <v>34</v>
      </c>
      <c r="P1884">
        <v>1.5</v>
      </c>
      <c r="Q1884" t="s">
        <v>626</v>
      </c>
      <c r="R1884">
        <v>7</v>
      </c>
      <c r="S1884">
        <v>10</v>
      </c>
      <c r="T1884">
        <v>1.9300000000000001E-2</v>
      </c>
      <c r="U1884">
        <v>2.96</v>
      </c>
      <c r="V1884">
        <f t="shared" si="29"/>
        <v>123.21266439698343</v>
      </c>
      <c r="Y1884" t="str">
        <f>VLOOKUP(Q1884,'Lista spp'!A:H,8,FALSE)</f>
        <v>ther</v>
      </c>
    </row>
    <row r="1885" spans="1:25" x14ac:dyDescent="0.25">
      <c r="A1885" t="s">
        <v>357</v>
      </c>
      <c r="B1885" t="s">
        <v>1040</v>
      </c>
      <c r="C1885" t="s">
        <v>88</v>
      </c>
      <c r="D1885" t="s">
        <v>175</v>
      </c>
      <c r="E1885" t="s">
        <v>176</v>
      </c>
      <c r="F1885" t="s">
        <v>178</v>
      </c>
      <c r="G1885" t="s">
        <v>179</v>
      </c>
      <c r="H1885" t="s">
        <v>25</v>
      </c>
      <c r="I1885">
        <v>10</v>
      </c>
      <c r="J1885">
        <v>195</v>
      </c>
      <c r="K1885">
        <v>240417</v>
      </c>
      <c r="L1885">
        <v>24</v>
      </c>
      <c r="M1885">
        <v>4</v>
      </c>
      <c r="N1885">
        <v>2017</v>
      </c>
      <c r="O1885" t="s">
        <v>34</v>
      </c>
      <c r="P1885">
        <v>1.5</v>
      </c>
      <c r="Q1885" t="s">
        <v>628</v>
      </c>
      <c r="R1885">
        <v>1</v>
      </c>
      <c r="S1885">
        <v>18</v>
      </c>
      <c r="T1885">
        <v>4.1500000000000002E-2</v>
      </c>
      <c r="U1885">
        <v>2.8346</v>
      </c>
      <c r="V1885">
        <f t="shared" si="29"/>
        <v>150.05260508576984</v>
      </c>
      <c r="Y1885" t="str">
        <f>VLOOKUP(Q1885,'Lista spp'!A:H,8,FALSE)</f>
        <v>fbrw</v>
      </c>
    </row>
    <row r="1886" spans="1:25" x14ac:dyDescent="0.25">
      <c r="A1886" t="s">
        <v>33</v>
      </c>
      <c r="B1886" t="s">
        <v>1034</v>
      </c>
      <c r="C1886" t="s">
        <v>19</v>
      </c>
      <c r="D1886" t="s">
        <v>20</v>
      </c>
      <c r="E1886" t="s">
        <v>21</v>
      </c>
      <c r="F1886" t="s">
        <v>23</v>
      </c>
      <c r="G1886" t="s">
        <v>24</v>
      </c>
      <c r="H1886" t="s">
        <v>25</v>
      </c>
      <c r="I1886">
        <v>11</v>
      </c>
      <c r="J1886">
        <v>196</v>
      </c>
      <c r="K1886">
        <v>40517</v>
      </c>
      <c r="L1886">
        <v>4</v>
      </c>
      <c r="M1886">
        <v>5</v>
      </c>
      <c r="N1886">
        <v>2017</v>
      </c>
      <c r="O1886" t="s">
        <v>34</v>
      </c>
      <c r="P1886">
        <v>17</v>
      </c>
      <c r="Q1886" t="s">
        <v>31</v>
      </c>
      <c r="R1886">
        <v>2</v>
      </c>
      <c r="S1886">
        <v>60</v>
      </c>
      <c r="T1886">
        <v>3.1E-2</v>
      </c>
      <c r="U1886">
        <v>2.93</v>
      </c>
      <c r="V1886">
        <f t="shared" si="29"/>
        <v>10054.832798473948</v>
      </c>
      <c r="Y1886" t="str">
        <f>VLOOKUP(Q1886,'Lista spp'!A:H,8,FALSE)</f>
        <v>rbrw</v>
      </c>
    </row>
    <row r="1887" spans="1:25" x14ac:dyDescent="0.25">
      <c r="A1887" t="s">
        <v>33</v>
      </c>
      <c r="B1887" t="s">
        <v>1034</v>
      </c>
      <c r="C1887" t="s">
        <v>19</v>
      </c>
      <c r="D1887" t="s">
        <v>20</v>
      </c>
      <c r="E1887" t="s">
        <v>21</v>
      </c>
      <c r="F1887" t="s">
        <v>23</v>
      </c>
      <c r="G1887" t="s">
        <v>24</v>
      </c>
      <c r="H1887" t="s">
        <v>25</v>
      </c>
      <c r="I1887">
        <v>11</v>
      </c>
      <c r="J1887">
        <v>196</v>
      </c>
      <c r="K1887">
        <v>40517</v>
      </c>
      <c r="L1887">
        <v>4</v>
      </c>
      <c r="M1887">
        <v>5</v>
      </c>
      <c r="N1887">
        <v>2017</v>
      </c>
      <c r="O1887" t="s">
        <v>34</v>
      </c>
      <c r="P1887">
        <v>17</v>
      </c>
      <c r="Q1887" t="s">
        <v>31</v>
      </c>
      <c r="R1887">
        <v>20</v>
      </c>
      <c r="S1887">
        <v>50</v>
      </c>
      <c r="T1887">
        <v>3.1E-2</v>
      </c>
      <c r="U1887">
        <v>2.93</v>
      </c>
      <c r="V1887">
        <f t="shared" si="29"/>
        <v>58935.069796808864</v>
      </c>
      <c r="Y1887" t="str">
        <f>VLOOKUP(Q1887,'Lista spp'!A:H,8,FALSE)</f>
        <v>rbrw</v>
      </c>
    </row>
    <row r="1888" spans="1:25" x14ac:dyDescent="0.25">
      <c r="A1888" t="s">
        <v>33</v>
      </c>
      <c r="B1888" t="s">
        <v>1034</v>
      </c>
      <c r="C1888" t="s">
        <v>19</v>
      </c>
      <c r="D1888" t="s">
        <v>20</v>
      </c>
      <c r="E1888" t="s">
        <v>21</v>
      </c>
      <c r="F1888" t="s">
        <v>23</v>
      </c>
      <c r="G1888" t="s">
        <v>24</v>
      </c>
      <c r="H1888" t="s">
        <v>25</v>
      </c>
      <c r="I1888">
        <v>11</v>
      </c>
      <c r="J1888">
        <v>196</v>
      </c>
      <c r="K1888">
        <v>40517</v>
      </c>
      <c r="L1888">
        <v>4</v>
      </c>
      <c r="M1888">
        <v>5</v>
      </c>
      <c r="N1888">
        <v>2017</v>
      </c>
      <c r="O1888" t="s">
        <v>34</v>
      </c>
      <c r="P1888">
        <v>17</v>
      </c>
      <c r="Q1888" t="s">
        <v>58</v>
      </c>
      <c r="R1888">
        <v>2</v>
      </c>
      <c r="S1888">
        <v>30</v>
      </c>
      <c r="T1888">
        <v>2.1100000000000001E-2</v>
      </c>
      <c r="U1888">
        <v>2.9260999999999999</v>
      </c>
      <c r="V1888">
        <f t="shared" si="29"/>
        <v>886.16981811592939</v>
      </c>
      <c r="Y1888" t="str">
        <f>VLOOKUP(Q1888,'Lista spp'!A:H,8,FALSE)</f>
        <v>mcar</v>
      </c>
    </row>
    <row r="1889" spans="1:25" x14ac:dyDescent="0.25">
      <c r="A1889" t="s">
        <v>33</v>
      </c>
      <c r="B1889" t="s">
        <v>1034</v>
      </c>
      <c r="C1889" t="s">
        <v>19</v>
      </c>
      <c r="D1889" t="s">
        <v>20</v>
      </c>
      <c r="E1889" t="s">
        <v>21</v>
      </c>
      <c r="F1889" t="s">
        <v>23</v>
      </c>
      <c r="G1889" t="s">
        <v>24</v>
      </c>
      <c r="H1889" t="s">
        <v>25</v>
      </c>
      <c r="I1889">
        <v>11</v>
      </c>
      <c r="J1889">
        <v>196</v>
      </c>
      <c r="K1889">
        <v>40517</v>
      </c>
      <c r="L1889">
        <v>4</v>
      </c>
      <c r="M1889">
        <v>5</v>
      </c>
      <c r="N1889">
        <v>2017</v>
      </c>
      <c r="O1889" t="s">
        <v>34</v>
      </c>
      <c r="P1889">
        <v>17</v>
      </c>
      <c r="Q1889" t="s">
        <v>295</v>
      </c>
      <c r="R1889">
        <v>1</v>
      </c>
      <c r="S1889">
        <v>14</v>
      </c>
      <c r="T1889">
        <v>9.2800000000000001E-3</v>
      </c>
      <c r="U1889">
        <v>3.07</v>
      </c>
      <c r="V1889">
        <f t="shared" si="29"/>
        <v>30.630990862531295</v>
      </c>
      <c r="Y1889" t="str">
        <f>VLOOKUP(Q1889,'Lista spp'!A:H,8,FALSE)</f>
        <v>minv</v>
      </c>
    </row>
    <row r="1890" spans="1:25" x14ac:dyDescent="0.25">
      <c r="A1890" t="s">
        <v>33</v>
      </c>
      <c r="B1890" t="s">
        <v>1034</v>
      </c>
      <c r="C1890" t="s">
        <v>19</v>
      </c>
      <c r="D1890" t="s">
        <v>20</v>
      </c>
      <c r="E1890" t="s">
        <v>21</v>
      </c>
      <c r="F1890" t="s">
        <v>23</v>
      </c>
      <c r="G1890" t="s">
        <v>24</v>
      </c>
      <c r="H1890" t="s">
        <v>25</v>
      </c>
      <c r="I1890">
        <v>11</v>
      </c>
      <c r="J1890">
        <v>196</v>
      </c>
      <c r="K1890">
        <v>40517</v>
      </c>
      <c r="L1890">
        <v>4</v>
      </c>
      <c r="M1890">
        <v>5</v>
      </c>
      <c r="N1890">
        <v>2017</v>
      </c>
      <c r="O1890" t="s">
        <v>34</v>
      </c>
      <c r="P1890">
        <v>17</v>
      </c>
      <c r="Q1890" t="s">
        <v>307</v>
      </c>
      <c r="R1890">
        <v>2</v>
      </c>
      <c r="S1890">
        <v>10</v>
      </c>
      <c r="T1890">
        <v>1.01E-2</v>
      </c>
      <c r="U1890">
        <v>3.0813000000000001</v>
      </c>
      <c r="V1890">
        <f t="shared" si="29"/>
        <v>24.358546473053103</v>
      </c>
      <c r="Y1890" t="str">
        <f>VLOOKUP(Q1890,'Lista spp'!A:H,8,FALSE)</f>
        <v>minv</v>
      </c>
    </row>
    <row r="1891" spans="1:25" x14ac:dyDescent="0.25">
      <c r="A1891" t="s">
        <v>33</v>
      </c>
      <c r="B1891" t="s">
        <v>1034</v>
      </c>
      <c r="C1891" t="s">
        <v>19</v>
      </c>
      <c r="D1891" t="s">
        <v>20</v>
      </c>
      <c r="E1891" t="s">
        <v>21</v>
      </c>
      <c r="F1891" t="s">
        <v>23</v>
      </c>
      <c r="G1891" t="s">
        <v>24</v>
      </c>
      <c r="H1891" t="s">
        <v>25</v>
      </c>
      <c r="I1891">
        <v>11</v>
      </c>
      <c r="J1891">
        <v>196</v>
      </c>
      <c r="K1891">
        <v>40517</v>
      </c>
      <c r="L1891">
        <v>4</v>
      </c>
      <c r="M1891">
        <v>5</v>
      </c>
      <c r="N1891">
        <v>2017</v>
      </c>
      <c r="O1891" t="s">
        <v>34</v>
      </c>
      <c r="P1891">
        <v>17</v>
      </c>
      <c r="Q1891" t="s">
        <v>299</v>
      </c>
      <c r="R1891">
        <v>1</v>
      </c>
      <c r="S1891">
        <v>20</v>
      </c>
      <c r="T1891">
        <v>3.3500000000000002E-2</v>
      </c>
      <c r="U1891">
        <v>2.7719999999999998</v>
      </c>
      <c r="V1891">
        <f t="shared" si="29"/>
        <v>135.36299504675165</v>
      </c>
      <c r="Y1891" t="str">
        <f>VLOOKUP(Q1891,'Lista spp'!A:H,8,FALSE)</f>
        <v>minv</v>
      </c>
    </row>
    <row r="1892" spans="1:25" x14ac:dyDescent="0.25">
      <c r="A1892" t="s">
        <v>33</v>
      </c>
      <c r="B1892" t="s">
        <v>1034</v>
      </c>
      <c r="C1892" t="s">
        <v>19</v>
      </c>
      <c r="D1892" t="s">
        <v>20</v>
      </c>
      <c r="E1892" t="s">
        <v>21</v>
      </c>
      <c r="F1892" t="s">
        <v>23</v>
      </c>
      <c r="G1892" t="s">
        <v>24</v>
      </c>
      <c r="H1892" t="s">
        <v>25</v>
      </c>
      <c r="I1892">
        <v>11</v>
      </c>
      <c r="J1892">
        <v>196</v>
      </c>
      <c r="K1892">
        <v>40517</v>
      </c>
      <c r="L1892">
        <v>4</v>
      </c>
      <c r="M1892">
        <v>5</v>
      </c>
      <c r="N1892">
        <v>2017</v>
      </c>
      <c r="O1892" t="s">
        <v>34</v>
      </c>
      <c r="P1892">
        <v>17</v>
      </c>
      <c r="Q1892" t="s">
        <v>358</v>
      </c>
      <c r="R1892">
        <v>5</v>
      </c>
      <c r="S1892">
        <v>7</v>
      </c>
      <c r="T1892">
        <v>2.5699999999999998E-3</v>
      </c>
      <c r="U1892">
        <v>3.427</v>
      </c>
      <c r="V1892">
        <f t="shared" si="29"/>
        <v>10.11705499563435</v>
      </c>
      <c r="Y1892" t="str">
        <f>VLOOKUP(Q1892,'Lista spp'!A:H,8,FALSE)</f>
        <v>binv</v>
      </c>
    </row>
    <row r="1893" spans="1:25" x14ac:dyDescent="0.25">
      <c r="A1893" t="s">
        <v>33</v>
      </c>
      <c r="B1893" t="s">
        <v>1034</v>
      </c>
      <c r="C1893" t="s">
        <v>19</v>
      </c>
      <c r="D1893" t="s">
        <v>20</v>
      </c>
      <c r="E1893" t="s">
        <v>21</v>
      </c>
      <c r="F1893" t="s">
        <v>23</v>
      </c>
      <c r="G1893" t="s">
        <v>24</v>
      </c>
      <c r="H1893" t="s">
        <v>25</v>
      </c>
      <c r="I1893">
        <v>11</v>
      </c>
      <c r="J1893">
        <v>196</v>
      </c>
      <c r="K1893">
        <v>40517</v>
      </c>
      <c r="L1893">
        <v>4</v>
      </c>
      <c r="M1893">
        <v>5</v>
      </c>
      <c r="N1893">
        <v>2017</v>
      </c>
      <c r="O1893" t="s">
        <v>34</v>
      </c>
      <c r="P1893">
        <v>17</v>
      </c>
      <c r="Q1893" t="s">
        <v>431</v>
      </c>
      <c r="R1893">
        <v>2</v>
      </c>
      <c r="S1893">
        <v>10</v>
      </c>
      <c r="T1893">
        <v>1.66E-2</v>
      </c>
      <c r="U1893">
        <v>3.07</v>
      </c>
      <c r="V1893">
        <f t="shared" si="29"/>
        <v>39.006598823992384</v>
      </c>
      <c r="Y1893" t="str">
        <f>VLOOKUP(Q1893,'Lista spp'!A:H,8,FALSE)</f>
        <v>dpla</v>
      </c>
    </row>
    <row r="1894" spans="1:25" x14ac:dyDescent="0.25">
      <c r="A1894" t="s">
        <v>33</v>
      </c>
      <c r="B1894" t="s">
        <v>1034</v>
      </c>
      <c r="C1894" t="s">
        <v>19</v>
      </c>
      <c r="D1894" t="s">
        <v>20</v>
      </c>
      <c r="E1894" t="s">
        <v>21</v>
      </c>
      <c r="F1894" t="s">
        <v>23</v>
      </c>
      <c r="G1894" t="s">
        <v>24</v>
      </c>
      <c r="H1894" t="s">
        <v>25</v>
      </c>
      <c r="I1894">
        <v>11</v>
      </c>
      <c r="J1894">
        <v>196</v>
      </c>
      <c r="K1894">
        <v>40517</v>
      </c>
      <c r="L1894">
        <v>4</v>
      </c>
      <c r="M1894">
        <v>5</v>
      </c>
      <c r="N1894">
        <v>2017</v>
      </c>
      <c r="O1894" t="s">
        <v>34</v>
      </c>
      <c r="P1894">
        <v>17</v>
      </c>
      <c r="Q1894" t="s">
        <v>431</v>
      </c>
      <c r="R1894">
        <v>1</v>
      </c>
      <c r="S1894">
        <v>12</v>
      </c>
      <c r="T1894">
        <v>1.66E-2</v>
      </c>
      <c r="U1894">
        <v>3.07</v>
      </c>
      <c r="V1894">
        <f t="shared" si="29"/>
        <v>34.134576058196551</v>
      </c>
      <c r="Y1894" t="str">
        <f>VLOOKUP(Q1894,'Lista spp'!A:H,8,FALSE)</f>
        <v>dpla</v>
      </c>
    </row>
    <row r="1895" spans="1:25" x14ac:dyDescent="0.25">
      <c r="A1895" t="s">
        <v>33</v>
      </c>
      <c r="B1895" t="s">
        <v>1034</v>
      </c>
      <c r="C1895" t="s">
        <v>19</v>
      </c>
      <c r="D1895" t="s">
        <v>20</v>
      </c>
      <c r="E1895" t="s">
        <v>21</v>
      </c>
      <c r="F1895" t="s">
        <v>23</v>
      </c>
      <c r="G1895" t="s">
        <v>24</v>
      </c>
      <c r="H1895" t="s">
        <v>25</v>
      </c>
      <c r="I1895">
        <v>11</v>
      </c>
      <c r="J1895">
        <v>196</v>
      </c>
      <c r="K1895">
        <v>40517</v>
      </c>
      <c r="L1895">
        <v>4</v>
      </c>
      <c r="M1895">
        <v>5</v>
      </c>
      <c r="N1895">
        <v>2017</v>
      </c>
      <c r="O1895" t="s">
        <v>34</v>
      </c>
      <c r="P1895">
        <v>17</v>
      </c>
      <c r="Q1895" t="s">
        <v>515</v>
      </c>
      <c r="R1895">
        <v>1</v>
      </c>
      <c r="S1895">
        <v>16</v>
      </c>
      <c r="T1895">
        <v>2.4E-2</v>
      </c>
      <c r="U1895">
        <v>2.93</v>
      </c>
      <c r="V1895">
        <f t="shared" si="29"/>
        <v>80.962291361471557</v>
      </c>
      <c r="Y1895" t="str">
        <f>VLOOKUP(Q1895,'Lista spp'!A:H,8,FALSE)</f>
        <v>scrp</v>
      </c>
    </row>
    <row r="1896" spans="1:25" x14ac:dyDescent="0.25">
      <c r="A1896" t="s">
        <v>33</v>
      </c>
      <c r="B1896" t="s">
        <v>1034</v>
      </c>
      <c r="C1896" t="s">
        <v>19</v>
      </c>
      <c r="D1896" t="s">
        <v>20</v>
      </c>
      <c r="E1896" t="s">
        <v>21</v>
      </c>
      <c r="F1896" t="s">
        <v>23</v>
      </c>
      <c r="G1896" t="s">
        <v>24</v>
      </c>
      <c r="H1896" t="s">
        <v>25</v>
      </c>
      <c r="I1896">
        <v>11</v>
      </c>
      <c r="J1896">
        <v>196</v>
      </c>
      <c r="K1896">
        <v>40517</v>
      </c>
      <c r="L1896">
        <v>4</v>
      </c>
      <c r="M1896">
        <v>5</v>
      </c>
      <c r="N1896">
        <v>2017</v>
      </c>
      <c r="O1896" t="s">
        <v>34</v>
      </c>
      <c r="P1896">
        <v>17</v>
      </c>
      <c r="Q1896" t="s">
        <v>515</v>
      </c>
      <c r="R1896">
        <v>1</v>
      </c>
      <c r="S1896">
        <v>20</v>
      </c>
      <c r="T1896">
        <v>2.4E-2</v>
      </c>
      <c r="U1896">
        <v>2.93</v>
      </c>
      <c r="V1896">
        <f t="shared" si="29"/>
        <v>155.67867586025395</v>
      </c>
      <c r="Y1896" t="str">
        <f>VLOOKUP(Q1896,'Lista spp'!A:H,8,FALSE)</f>
        <v>scrp</v>
      </c>
    </row>
    <row r="1897" spans="1:25" x14ac:dyDescent="0.25">
      <c r="A1897" t="s">
        <v>33</v>
      </c>
      <c r="B1897" t="s">
        <v>1034</v>
      </c>
      <c r="C1897" t="s">
        <v>19</v>
      </c>
      <c r="D1897" t="s">
        <v>20</v>
      </c>
      <c r="E1897" t="s">
        <v>21</v>
      </c>
      <c r="F1897" t="s">
        <v>23</v>
      </c>
      <c r="G1897" t="s">
        <v>24</v>
      </c>
      <c r="H1897" t="s">
        <v>25</v>
      </c>
      <c r="I1897">
        <v>11</v>
      </c>
      <c r="J1897">
        <v>196</v>
      </c>
      <c r="K1897">
        <v>40517</v>
      </c>
      <c r="L1897">
        <v>4</v>
      </c>
      <c r="M1897">
        <v>5</v>
      </c>
      <c r="N1897">
        <v>2017</v>
      </c>
      <c r="O1897" t="s">
        <v>34</v>
      </c>
      <c r="P1897">
        <v>17</v>
      </c>
      <c r="Q1897" t="s">
        <v>445</v>
      </c>
      <c r="R1897">
        <v>1</v>
      </c>
      <c r="S1897">
        <v>35</v>
      </c>
      <c r="T1897">
        <v>1.44E-2</v>
      </c>
      <c r="U1897">
        <v>3.1</v>
      </c>
      <c r="V1897">
        <f t="shared" si="29"/>
        <v>880.99497151375408</v>
      </c>
      <c r="W1897" t="s">
        <v>432</v>
      </c>
      <c r="Y1897" t="str">
        <f>VLOOKUP(Q1897,'Lista spp'!A:H,8,FALSE)</f>
        <v>scrp</v>
      </c>
    </row>
    <row r="1898" spans="1:25" x14ac:dyDescent="0.25">
      <c r="A1898" t="s">
        <v>33</v>
      </c>
      <c r="B1898" t="s">
        <v>1034</v>
      </c>
      <c r="C1898" t="s">
        <v>19</v>
      </c>
      <c r="D1898" t="s">
        <v>20</v>
      </c>
      <c r="E1898" t="s">
        <v>21</v>
      </c>
      <c r="F1898" t="s">
        <v>23</v>
      </c>
      <c r="G1898" t="s">
        <v>24</v>
      </c>
      <c r="H1898" t="s">
        <v>25</v>
      </c>
      <c r="I1898">
        <v>11</v>
      </c>
      <c r="J1898">
        <v>196</v>
      </c>
      <c r="K1898">
        <v>40517</v>
      </c>
      <c r="L1898">
        <v>4</v>
      </c>
      <c r="M1898">
        <v>5</v>
      </c>
      <c r="N1898">
        <v>2017</v>
      </c>
      <c r="O1898" t="s">
        <v>34</v>
      </c>
      <c r="P1898">
        <v>17</v>
      </c>
      <c r="Q1898" t="s">
        <v>618</v>
      </c>
      <c r="R1898">
        <v>1</v>
      </c>
      <c r="S1898">
        <v>25</v>
      </c>
      <c r="T1898">
        <v>5.6099999999999997E-2</v>
      </c>
      <c r="U1898">
        <v>2.653</v>
      </c>
      <c r="V1898">
        <f t="shared" si="29"/>
        <v>286.87830370223014</v>
      </c>
      <c r="Y1898" t="str">
        <f>VLOOKUP(Q1898,'Lista spp'!A:H,8,FALSE)</f>
        <v>sinv</v>
      </c>
    </row>
    <row r="1899" spans="1:25" x14ac:dyDescent="0.25">
      <c r="A1899" t="s">
        <v>33</v>
      </c>
      <c r="B1899" t="s">
        <v>1034</v>
      </c>
      <c r="C1899" t="s">
        <v>19</v>
      </c>
      <c r="D1899" t="s">
        <v>20</v>
      </c>
      <c r="E1899" t="s">
        <v>21</v>
      </c>
      <c r="F1899" t="s">
        <v>23</v>
      </c>
      <c r="G1899" t="s">
        <v>24</v>
      </c>
      <c r="H1899" t="s">
        <v>25</v>
      </c>
      <c r="I1899">
        <v>11</v>
      </c>
      <c r="J1899">
        <v>196</v>
      </c>
      <c r="K1899">
        <v>40517</v>
      </c>
      <c r="L1899">
        <v>4</v>
      </c>
      <c r="M1899">
        <v>5</v>
      </c>
      <c r="N1899">
        <v>2017</v>
      </c>
      <c r="O1899" t="s">
        <v>34</v>
      </c>
      <c r="P1899">
        <v>17</v>
      </c>
      <c r="Q1899" t="s">
        <v>627</v>
      </c>
      <c r="R1899">
        <v>2</v>
      </c>
      <c r="S1899">
        <v>7</v>
      </c>
      <c r="T1899">
        <v>1.9300000000000001E-2</v>
      </c>
      <c r="U1899">
        <v>2.96</v>
      </c>
      <c r="V1899">
        <f t="shared" si="29"/>
        <v>12.248347607300063</v>
      </c>
      <c r="Y1899" t="str">
        <f>VLOOKUP(Q1899,'Lista spp'!A:H,8,FALSE)</f>
        <v>dpla</v>
      </c>
    </row>
    <row r="1900" spans="1:25" x14ac:dyDescent="0.25">
      <c r="A1900" t="s">
        <v>33</v>
      </c>
      <c r="B1900" t="s">
        <v>1034</v>
      </c>
      <c r="C1900" t="s">
        <v>19</v>
      </c>
      <c r="D1900" t="s">
        <v>20</v>
      </c>
      <c r="E1900" t="s">
        <v>21</v>
      </c>
      <c r="F1900" t="s">
        <v>23</v>
      </c>
      <c r="G1900" t="s">
        <v>24</v>
      </c>
      <c r="H1900" t="s">
        <v>25</v>
      </c>
      <c r="I1900">
        <v>11</v>
      </c>
      <c r="J1900">
        <v>196</v>
      </c>
      <c r="K1900">
        <v>40517</v>
      </c>
      <c r="L1900">
        <v>4</v>
      </c>
      <c r="M1900">
        <v>5</v>
      </c>
      <c r="N1900">
        <v>2017</v>
      </c>
      <c r="O1900" t="s">
        <v>34</v>
      </c>
      <c r="P1900">
        <v>17</v>
      </c>
      <c r="Q1900" t="s">
        <v>628</v>
      </c>
      <c r="R1900">
        <v>1</v>
      </c>
      <c r="S1900">
        <v>25</v>
      </c>
      <c r="T1900">
        <v>4.1500000000000002E-2</v>
      </c>
      <c r="U1900">
        <v>2.8346</v>
      </c>
      <c r="V1900">
        <f t="shared" si="29"/>
        <v>380.75783197503387</v>
      </c>
      <c r="Y1900" t="str">
        <f>VLOOKUP(Q1900,'Lista spp'!A:H,8,FALSE)</f>
        <v>fbrw</v>
      </c>
    </row>
    <row r="1901" spans="1:25" x14ac:dyDescent="0.25">
      <c r="A1901" t="s">
        <v>33</v>
      </c>
      <c r="B1901" t="s">
        <v>1034</v>
      </c>
      <c r="C1901" t="s">
        <v>19</v>
      </c>
      <c r="D1901" t="s">
        <v>20</v>
      </c>
      <c r="E1901" t="s">
        <v>21</v>
      </c>
      <c r="F1901" t="s">
        <v>23</v>
      </c>
      <c r="G1901" t="s">
        <v>24</v>
      </c>
      <c r="H1901" t="s">
        <v>25</v>
      </c>
      <c r="I1901">
        <v>11</v>
      </c>
      <c r="J1901">
        <v>196</v>
      </c>
      <c r="K1901">
        <v>40517</v>
      </c>
      <c r="L1901">
        <v>4</v>
      </c>
      <c r="M1901">
        <v>5</v>
      </c>
      <c r="N1901">
        <v>2017</v>
      </c>
      <c r="O1901" t="s">
        <v>34</v>
      </c>
      <c r="P1901">
        <v>17</v>
      </c>
      <c r="Q1901" t="s">
        <v>636</v>
      </c>
      <c r="R1901">
        <v>1</v>
      </c>
      <c r="S1901">
        <v>170</v>
      </c>
      <c r="T1901">
        <v>5.5000000000000003E-4</v>
      </c>
      <c r="U1901">
        <v>3.24</v>
      </c>
      <c r="V1901">
        <f t="shared" si="29"/>
        <v>9268.6651952076736</v>
      </c>
      <c r="Y1901" t="str">
        <f>VLOOKUP(Q1901,'Lista spp'!A:H,8,FALSE)</f>
        <v>mcar</v>
      </c>
    </row>
    <row r="1902" spans="1:25" x14ac:dyDescent="0.25">
      <c r="A1902" t="s">
        <v>35</v>
      </c>
      <c r="B1902" t="s">
        <v>1034</v>
      </c>
      <c r="C1902" t="s">
        <v>19</v>
      </c>
      <c r="D1902" t="s">
        <v>20</v>
      </c>
      <c r="E1902" t="s">
        <v>21</v>
      </c>
      <c r="F1902" t="s">
        <v>23</v>
      </c>
      <c r="G1902" t="s">
        <v>24</v>
      </c>
      <c r="H1902" t="s">
        <v>25</v>
      </c>
      <c r="I1902">
        <v>12</v>
      </c>
      <c r="J1902">
        <v>197</v>
      </c>
      <c r="K1902">
        <v>40517</v>
      </c>
      <c r="L1902">
        <v>4</v>
      </c>
      <c r="M1902">
        <v>5</v>
      </c>
      <c r="N1902">
        <v>2017</v>
      </c>
      <c r="O1902" t="s">
        <v>34</v>
      </c>
      <c r="P1902">
        <v>14</v>
      </c>
      <c r="Q1902" t="s">
        <v>31</v>
      </c>
      <c r="R1902">
        <v>30</v>
      </c>
      <c r="S1902">
        <v>50</v>
      </c>
      <c r="T1902">
        <v>3.1E-2</v>
      </c>
      <c r="U1902">
        <v>2.93</v>
      </c>
      <c r="V1902">
        <f t="shared" si="29"/>
        <v>88402.604695213304</v>
      </c>
      <c r="Y1902" t="str">
        <f>VLOOKUP(Q1902,'Lista spp'!A:H,8,FALSE)</f>
        <v>rbrw</v>
      </c>
    </row>
    <row r="1903" spans="1:25" x14ac:dyDescent="0.25">
      <c r="A1903" t="s">
        <v>35</v>
      </c>
      <c r="B1903" t="s">
        <v>1034</v>
      </c>
      <c r="C1903" t="s">
        <v>19</v>
      </c>
      <c r="D1903" t="s">
        <v>20</v>
      </c>
      <c r="E1903" t="s">
        <v>21</v>
      </c>
      <c r="F1903" t="s">
        <v>23</v>
      </c>
      <c r="G1903" t="s">
        <v>24</v>
      </c>
      <c r="H1903" t="s">
        <v>25</v>
      </c>
      <c r="I1903">
        <v>12</v>
      </c>
      <c r="J1903">
        <v>197</v>
      </c>
      <c r="K1903">
        <v>40517</v>
      </c>
      <c r="L1903">
        <v>4</v>
      </c>
      <c r="M1903">
        <v>5</v>
      </c>
      <c r="N1903">
        <v>2017</v>
      </c>
      <c r="O1903" t="s">
        <v>34</v>
      </c>
      <c r="P1903">
        <v>14</v>
      </c>
      <c r="Q1903" t="s">
        <v>61</v>
      </c>
      <c r="R1903">
        <v>1</v>
      </c>
      <c r="S1903">
        <v>13</v>
      </c>
      <c r="T1903">
        <v>1.8800000000000001E-2</v>
      </c>
      <c r="U1903">
        <v>2.9729999999999999</v>
      </c>
      <c r="V1903">
        <f t="shared" si="29"/>
        <v>38.539975627338464</v>
      </c>
      <c r="Y1903" t="str">
        <f>VLOOKUP(Q1903,'Lista spp'!A:H,8,FALSE)</f>
        <v>mcar</v>
      </c>
    </row>
    <row r="1904" spans="1:25" x14ac:dyDescent="0.25">
      <c r="A1904" t="s">
        <v>35</v>
      </c>
      <c r="B1904" t="s">
        <v>1034</v>
      </c>
      <c r="C1904" t="s">
        <v>19</v>
      </c>
      <c r="D1904" t="s">
        <v>20</v>
      </c>
      <c r="E1904" t="s">
        <v>21</v>
      </c>
      <c r="F1904" t="s">
        <v>23</v>
      </c>
      <c r="G1904" t="s">
        <v>24</v>
      </c>
      <c r="H1904" t="s">
        <v>25</v>
      </c>
      <c r="I1904">
        <v>12</v>
      </c>
      <c r="J1904">
        <v>197</v>
      </c>
      <c r="K1904">
        <v>40517</v>
      </c>
      <c r="L1904">
        <v>4</v>
      </c>
      <c r="M1904">
        <v>5</v>
      </c>
      <c r="N1904">
        <v>2017</v>
      </c>
      <c r="O1904" t="s">
        <v>34</v>
      </c>
      <c r="P1904">
        <v>14</v>
      </c>
      <c r="Q1904" t="s">
        <v>58</v>
      </c>
      <c r="R1904">
        <v>2</v>
      </c>
      <c r="S1904">
        <v>30</v>
      </c>
      <c r="T1904">
        <v>2.1100000000000001E-2</v>
      </c>
      <c r="U1904">
        <v>2.9260999999999999</v>
      </c>
      <c r="V1904">
        <f t="shared" si="29"/>
        <v>886.16981811592939</v>
      </c>
      <c r="Y1904" t="str">
        <f>VLOOKUP(Q1904,'Lista spp'!A:H,8,FALSE)</f>
        <v>mcar</v>
      </c>
    </row>
    <row r="1905" spans="1:25" x14ac:dyDescent="0.25">
      <c r="A1905" t="s">
        <v>35</v>
      </c>
      <c r="B1905" t="s">
        <v>1034</v>
      </c>
      <c r="C1905" t="s">
        <v>19</v>
      </c>
      <c r="D1905" t="s">
        <v>20</v>
      </c>
      <c r="E1905" t="s">
        <v>21</v>
      </c>
      <c r="F1905" t="s">
        <v>23</v>
      </c>
      <c r="G1905" t="s">
        <v>24</v>
      </c>
      <c r="H1905" t="s">
        <v>25</v>
      </c>
      <c r="I1905">
        <v>12</v>
      </c>
      <c r="J1905">
        <v>197</v>
      </c>
      <c r="K1905">
        <v>40517</v>
      </c>
      <c r="L1905">
        <v>4</v>
      </c>
      <c r="M1905">
        <v>5</v>
      </c>
      <c r="N1905">
        <v>2017</v>
      </c>
      <c r="O1905" t="s">
        <v>34</v>
      </c>
      <c r="P1905">
        <v>14</v>
      </c>
      <c r="Q1905" t="s">
        <v>58</v>
      </c>
      <c r="R1905">
        <v>2</v>
      </c>
      <c r="S1905">
        <v>45</v>
      </c>
      <c r="T1905">
        <v>2.1100000000000001E-2</v>
      </c>
      <c r="U1905">
        <v>2.9260999999999999</v>
      </c>
      <c r="V1905">
        <f t="shared" si="29"/>
        <v>2902.5358165041671</v>
      </c>
      <c r="Y1905" t="str">
        <f>VLOOKUP(Q1905,'Lista spp'!A:H,8,FALSE)</f>
        <v>mcar</v>
      </c>
    </row>
    <row r="1906" spans="1:25" x14ac:dyDescent="0.25">
      <c r="A1906" t="s">
        <v>35</v>
      </c>
      <c r="B1906" t="s">
        <v>1034</v>
      </c>
      <c r="C1906" t="s">
        <v>19</v>
      </c>
      <c r="D1906" t="s">
        <v>20</v>
      </c>
      <c r="E1906" t="s">
        <v>21</v>
      </c>
      <c r="F1906" t="s">
        <v>23</v>
      </c>
      <c r="G1906" t="s">
        <v>24</v>
      </c>
      <c r="H1906" t="s">
        <v>25</v>
      </c>
      <c r="I1906">
        <v>12</v>
      </c>
      <c r="J1906">
        <v>197</v>
      </c>
      <c r="K1906">
        <v>40517</v>
      </c>
      <c r="L1906">
        <v>4</v>
      </c>
      <c r="M1906">
        <v>5</v>
      </c>
      <c r="N1906">
        <v>2017</v>
      </c>
      <c r="O1906" t="s">
        <v>34</v>
      </c>
      <c r="P1906">
        <v>14</v>
      </c>
      <c r="Q1906" t="s">
        <v>301</v>
      </c>
      <c r="R1906">
        <v>2</v>
      </c>
      <c r="S1906">
        <v>20</v>
      </c>
      <c r="T1906">
        <v>1.95E-2</v>
      </c>
      <c r="U1906">
        <v>3.11</v>
      </c>
      <c r="V1906">
        <f t="shared" si="29"/>
        <v>433.77837105763643</v>
      </c>
      <c r="Y1906" t="str">
        <f>VLOOKUP(Q1906,'Lista spp'!A:H,8,FALSE)</f>
        <v>minv</v>
      </c>
    </row>
    <row r="1907" spans="1:25" x14ac:dyDescent="0.25">
      <c r="A1907" t="s">
        <v>35</v>
      </c>
      <c r="B1907" t="s">
        <v>1034</v>
      </c>
      <c r="C1907" t="s">
        <v>19</v>
      </c>
      <c r="D1907" t="s">
        <v>20</v>
      </c>
      <c r="E1907" t="s">
        <v>21</v>
      </c>
      <c r="F1907" t="s">
        <v>23</v>
      </c>
      <c r="G1907" t="s">
        <v>24</v>
      </c>
      <c r="H1907" t="s">
        <v>25</v>
      </c>
      <c r="I1907">
        <v>12</v>
      </c>
      <c r="J1907">
        <v>197</v>
      </c>
      <c r="K1907">
        <v>40517</v>
      </c>
      <c r="L1907">
        <v>4</v>
      </c>
      <c r="M1907">
        <v>5</v>
      </c>
      <c r="N1907">
        <v>2017</v>
      </c>
      <c r="O1907" t="s">
        <v>34</v>
      </c>
      <c r="P1907">
        <v>14</v>
      </c>
      <c r="Q1907" t="s">
        <v>301</v>
      </c>
      <c r="R1907">
        <v>1</v>
      </c>
      <c r="S1907">
        <v>22</v>
      </c>
      <c r="T1907">
        <v>1.95E-2</v>
      </c>
      <c r="U1907">
        <v>3.11</v>
      </c>
      <c r="V1907">
        <f t="shared" si="29"/>
        <v>291.72197740618674</v>
      </c>
      <c r="Y1907" t="str">
        <f>VLOOKUP(Q1907,'Lista spp'!A:H,8,FALSE)</f>
        <v>minv</v>
      </c>
    </row>
    <row r="1908" spans="1:25" x14ac:dyDescent="0.25">
      <c r="A1908" t="s">
        <v>35</v>
      </c>
      <c r="B1908" t="s">
        <v>1034</v>
      </c>
      <c r="C1908" t="s">
        <v>19</v>
      </c>
      <c r="D1908" t="s">
        <v>20</v>
      </c>
      <c r="E1908" t="s">
        <v>21</v>
      </c>
      <c r="F1908" t="s">
        <v>23</v>
      </c>
      <c r="G1908" t="s">
        <v>24</v>
      </c>
      <c r="H1908" t="s">
        <v>25</v>
      </c>
      <c r="I1908">
        <v>12</v>
      </c>
      <c r="J1908">
        <v>197</v>
      </c>
      <c r="K1908">
        <v>40517</v>
      </c>
      <c r="L1908">
        <v>4</v>
      </c>
      <c r="M1908">
        <v>5</v>
      </c>
      <c r="N1908">
        <v>2017</v>
      </c>
      <c r="O1908" t="s">
        <v>34</v>
      </c>
      <c r="P1908">
        <v>14</v>
      </c>
      <c r="Q1908" t="s">
        <v>301</v>
      </c>
      <c r="R1908">
        <v>1</v>
      </c>
      <c r="S1908">
        <v>10</v>
      </c>
      <c r="T1908">
        <v>1.95E-2</v>
      </c>
      <c r="U1908">
        <v>3.11</v>
      </c>
      <c r="V1908">
        <f t="shared" si="29"/>
        <v>25.120866258016125</v>
      </c>
      <c r="Y1908" t="str">
        <f>VLOOKUP(Q1908,'Lista spp'!A:H,8,FALSE)</f>
        <v>minv</v>
      </c>
    </row>
    <row r="1909" spans="1:25" x14ac:dyDescent="0.25">
      <c r="A1909" t="s">
        <v>35</v>
      </c>
      <c r="B1909" t="s">
        <v>1034</v>
      </c>
      <c r="C1909" t="s">
        <v>19</v>
      </c>
      <c r="D1909" t="s">
        <v>20</v>
      </c>
      <c r="E1909" t="s">
        <v>21</v>
      </c>
      <c r="F1909" t="s">
        <v>23</v>
      </c>
      <c r="G1909" t="s">
        <v>24</v>
      </c>
      <c r="H1909" t="s">
        <v>25</v>
      </c>
      <c r="I1909">
        <v>12</v>
      </c>
      <c r="J1909">
        <v>197</v>
      </c>
      <c r="K1909">
        <v>40517</v>
      </c>
      <c r="L1909">
        <v>4</v>
      </c>
      <c r="M1909">
        <v>5</v>
      </c>
      <c r="N1909">
        <v>2017</v>
      </c>
      <c r="O1909" t="s">
        <v>34</v>
      </c>
      <c r="P1909">
        <v>14</v>
      </c>
      <c r="Q1909" t="s">
        <v>305</v>
      </c>
      <c r="R1909">
        <v>1</v>
      </c>
      <c r="S1909">
        <v>18</v>
      </c>
      <c r="T1909">
        <v>1.4800000000000001E-2</v>
      </c>
      <c r="U1909">
        <v>3.1669999999999998</v>
      </c>
      <c r="V1909">
        <f t="shared" si="29"/>
        <v>139.86522201804928</v>
      </c>
      <c r="Y1909" t="str">
        <f>VLOOKUP(Q1909,'Lista spp'!A:H,8,FALSE)</f>
        <v>minv</v>
      </c>
    </row>
    <row r="1910" spans="1:25" x14ac:dyDescent="0.25">
      <c r="A1910" t="s">
        <v>35</v>
      </c>
      <c r="B1910" t="s">
        <v>1034</v>
      </c>
      <c r="C1910" t="s">
        <v>19</v>
      </c>
      <c r="D1910" t="s">
        <v>20</v>
      </c>
      <c r="E1910" t="s">
        <v>21</v>
      </c>
      <c r="F1910" t="s">
        <v>23</v>
      </c>
      <c r="G1910" t="s">
        <v>24</v>
      </c>
      <c r="H1910" t="s">
        <v>25</v>
      </c>
      <c r="I1910">
        <v>12</v>
      </c>
      <c r="J1910">
        <v>197</v>
      </c>
      <c r="K1910">
        <v>40517</v>
      </c>
      <c r="L1910">
        <v>4</v>
      </c>
      <c r="M1910">
        <v>5</v>
      </c>
      <c r="N1910">
        <v>2017</v>
      </c>
      <c r="O1910" t="s">
        <v>34</v>
      </c>
      <c r="P1910">
        <v>14</v>
      </c>
      <c r="Q1910" t="s">
        <v>358</v>
      </c>
      <c r="R1910">
        <v>5</v>
      </c>
      <c r="S1910">
        <v>5</v>
      </c>
      <c r="T1910">
        <v>2.5699999999999998E-3</v>
      </c>
      <c r="U1910">
        <v>3.427</v>
      </c>
      <c r="V1910">
        <f t="shared" si="29"/>
        <v>3.1935471499844219</v>
      </c>
      <c r="X1910" t="s">
        <v>359</v>
      </c>
      <c r="Y1910" t="str">
        <f>VLOOKUP(Q1910,'Lista spp'!A:H,8,FALSE)</f>
        <v>binv</v>
      </c>
    </row>
    <row r="1911" spans="1:25" x14ac:dyDescent="0.25">
      <c r="A1911" t="s">
        <v>35</v>
      </c>
      <c r="B1911" t="s">
        <v>1034</v>
      </c>
      <c r="C1911" t="s">
        <v>19</v>
      </c>
      <c r="D1911" t="s">
        <v>20</v>
      </c>
      <c r="E1911" t="s">
        <v>21</v>
      </c>
      <c r="F1911" t="s">
        <v>23</v>
      </c>
      <c r="G1911" t="s">
        <v>24</v>
      </c>
      <c r="H1911" t="s">
        <v>25</v>
      </c>
      <c r="I1911">
        <v>12</v>
      </c>
      <c r="J1911">
        <v>197</v>
      </c>
      <c r="K1911">
        <v>40517</v>
      </c>
      <c r="L1911">
        <v>4</v>
      </c>
      <c r="M1911">
        <v>5</v>
      </c>
      <c r="N1911">
        <v>2017</v>
      </c>
      <c r="O1911" t="s">
        <v>34</v>
      </c>
      <c r="P1911">
        <v>14</v>
      </c>
      <c r="Q1911" t="s">
        <v>408</v>
      </c>
      <c r="R1911">
        <v>1</v>
      </c>
      <c r="S1911">
        <v>14</v>
      </c>
      <c r="T1911">
        <v>2.46E-2</v>
      </c>
      <c r="U1911">
        <v>2.85</v>
      </c>
      <c r="V1911">
        <f t="shared" si="29"/>
        <v>45.435991412164782</v>
      </c>
      <c r="Y1911" t="str">
        <f>VLOOKUP(Q1911,'Lista spp'!A:H,8,FALSE)</f>
        <v>omni</v>
      </c>
    </row>
    <row r="1912" spans="1:25" x14ac:dyDescent="0.25">
      <c r="A1912" t="s">
        <v>35</v>
      </c>
      <c r="B1912" t="s">
        <v>1034</v>
      </c>
      <c r="C1912" t="s">
        <v>19</v>
      </c>
      <c r="D1912" t="s">
        <v>20</v>
      </c>
      <c r="E1912" t="s">
        <v>21</v>
      </c>
      <c r="F1912" t="s">
        <v>23</v>
      </c>
      <c r="G1912" t="s">
        <v>24</v>
      </c>
      <c r="H1912" t="s">
        <v>25</v>
      </c>
      <c r="I1912">
        <v>12</v>
      </c>
      <c r="J1912">
        <v>197</v>
      </c>
      <c r="K1912">
        <v>40517</v>
      </c>
      <c r="L1912">
        <v>4</v>
      </c>
      <c r="M1912">
        <v>5</v>
      </c>
      <c r="N1912">
        <v>2017</v>
      </c>
      <c r="O1912" t="s">
        <v>34</v>
      </c>
      <c r="P1912">
        <v>14</v>
      </c>
      <c r="Q1912" t="s">
        <v>431</v>
      </c>
      <c r="R1912">
        <v>8</v>
      </c>
      <c r="S1912">
        <v>4</v>
      </c>
      <c r="T1912">
        <v>1.66E-2</v>
      </c>
      <c r="U1912">
        <v>3.07</v>
      </c>
      <c r="V1912">
        <f t="shared" si="29"/>
        <v>9.365311960858488</v>
      </c>
      <c r="Y1912" t="str">
        <f>VLOOKUP(Q1912,'Lista spp'!A:H,8,FALSE)</f>
        <v>dpla</v>
      </c>
    </row>
    <row r="1913" spans="1:25" x14ac:dyDescent="0.25">
      <c r="A1913" t="s">
        <v>35</v>
      </c>
      <c r="B1913" t="s">
        <v>1034</v>
      </c>
      <c r="C1913" t="s">
        <v>19</v>
      </c>
      <c r="D1913" t="s">
        <v>20</v>
      </c>
      <c r="E1913" t="s">
        <v>21</v>
      </c>
      <c r="F1913" t="s">
        <v>23</v>
      </c>
      <c r="G1913" t="s">
        <v>24</v>
      </c>
      <c r="H1913" t="s">
        <v>25</v>
      </c>
      <c r="I1913">
        <v>12</v>
      </c>
      <c r="J1913">
        <v>197</v>
      </c>
      <c r="K1913">
        <v>40517</v>
      </c>
      <c r="L1913">
        <v>4</v>
      </c>
      <c r="M1913">
        <v>5</v>
      </c>
      <c r="N1913">
        <v>2017</v>
      </c>
      <c r="O1913" t="s">
        <v>34</v>
      </c>
      <c r="P1913">
        <v>14</v>
      </c>
      <c r="Q1913" t="s">
        <v>431</v>
      </c>
      <c r="R1913">
        <v>1</v>
      </c>
      <c r="S1913">
        <v>12</v>
      </c>
      <c r="T1913">
        <v>1.66E-2</v>
      </c>
      <c r="U1913">
        <v>3.07</v>
      </c>
      <c r="V1913">
        <f t="shared" si="29"/>
        <v>34.134576058196551</v>
      </c>
      <c r="W1913" t="s">
        <v>432</v>
      </c>
      <c r="Y1913" t="str">
        <f>VLOOKUP(Q1913,'Lista spp'!A:H,8,FALSE)</f>
        <v>dpla</v>
      </c>
    </row>
    <row r="1914" spans="1:25" x14ac:dyDescent="0.25">
      <c r="A1914" t="s">
        <v>35</v>
      </c>
      <c r="B1914" t="s">
        <v>1034</v>
      </c>
      <c r="C1914" t="s">
        <v>19</v>
      </c>
      <c r="D1914" t="s">
        <v>20</v>
      </c>
      <c r="E1914" t="s">
        <v>21</v>
      </c>
      <c r="F1914" t="s">
        <v>23</v>
      </c>
      <c r="G1914" t="s">
        <v>24</v>
      </c>
      <c r="H1914" t="s">
        <v>25</v>
      </c>
      <c r="I1914">
        <v>12</v>
      </c>
      <c r="J1914">
        <v>197</v>
      </c>
      <c r="K1914">
        <v>40517</v>
      </c>
      <c r="L1914">
        <v>4</v>
      </c>
      <c r="M1914">
        <v>5</v>
      </c>
      <c r="N1914">
        <v>2017</v>
      </c>
      <c r="O1914" t="s">
        <v>34</v>
      </c>
      <c r="P1914">
        <v>14</v>
      </c>
      <c r="Q1914" t="s">
        <v>431</v>
      </c>
      <c r="R1914">
        <v>4</v>
      </c>
      <c r="S1914">
        <v>10</v>
      </c>
      <c r="T1914">
        <v>1.66E-2</v>
      </c>
      <c r="U1914">
        <v>3.07</v>
      </c>
      <c r="V1914">
        <f t="shared" si="29"/>
        <v>78.013197647984768</v>
      </c>
      <c r="Y1914" t="str">
        <f>VLOOKUP(Q1914,'Lista spp'!A:H,8,FALSE)</f>
        <v>dpla</v>
      </c>
    </row>
    <row r="1915" spans="1:25" x14ac:dyDescent="0.25">
      <c r="A1915" t="s">
        <v>35</v>
      </c>
      <c r="B1915" t="s">
        <v>1034</v>
      </c>
      <c r="C1915" t="s">
        <v>19</v>
      </c>
      <c r="D1915" t="s">
        <v>20</v>
      </c>
      <c r="E1915" t="s">
        <v>21</v>
      </c>
      <c r="F1915" t="s">
        <v>23</v>
      </c>
      <c r="G1915" t="s">
        <v>24</v>
      </c>
      <c r="H1915" t="s">
        <v>25</v>
      </c>
      <c r="I1915">
        <v>12</v>
      </c>
      <c r="J1915">
        <v>197</v>
      </c>
      <c r="K1915">
        <v>40517</v>
      </c>
      <c r="L1915">
        <v>4</v>
      </c>
      <c r="M1915">
        <v>5</v>
      </c>
      <c r="N1915">
        <v>2017</v>
      </c>
      <c r="O1915" t="s">
        <v>34</v>
      </c>
      <c r="P1915">
        <v>14</v>
      </c>
      <c r="Q1915" t="s">
        <v>428</v>
      </c>
      <c r="R1915">
        <v>17</v>
      </c>
      <c r="S1915">
        <v>10</v>
      </c>
      <c r="T1915">
        <v>5.1999999999999998E-3</v>
      </c>
      <c r="U1915">
        <v>3.4165999999999999</v>
      </c>
      <c r="V1915">
        <f t="shared" si="29"/>
        <v>230.70248100848249</v>
      </c>
      <c r="Y1915" t="str">
        <f>VLOOKUP(Q1915,'Lista spp'!A:H,8,FALSE)</f>
        <v>dpla</v>
      </c>
    </row>
    <row r="1916" spans="1:25" x14ac:dyDescent="0.25">
      <c r="A1916" t="s">
        <v>35</v>
      </c>
      <c r="B1916" t="s">
        <v>1034</v>
      </c>
      <c r="C1916" t="s">
        <v>19</v>
      </c>
      <c r="D1916" t="s">
        <v>20</v>
      </c>
      <c r="E1916" t="s">
        <v>21</v>
      </c>
      <c r="F1916" t="s">
        <v>23</v>
      </c>
      <c r="G1916" t="s">
        <v>24</v>
      </c>
      <c r="H1916" t="s">
        <v>25</v>
      </c>
      <c r="I1916">
        <v>12</v>
      </c>
      <c r="J1916">
        <v>197</v>
      </c>
      <c r="K1916">
        <v>40517</v>
      </c>
      <c r="L1916">
        <v>4</v>
      </c>
      <c r="M1916">
        <v>5</v>
      </c>
      <c r="N1916">
        <v>2017</v>
      </c>
      <c r="O1916" t="s">
        <v>34</v>
      </c>
      <c r="P1916">
        <v>14</v>
      </c>
      <c r="Q1916" t="s">
        <v>448</v>
      </c>
      <c r="R1916">
        <v>1</v>
      </c>
      <c r="S1916">
        <v>10</v>
      </c>
      <c r="T1916">
        <v>1.7100000000000001E-2</v>
      </c>
      <c r="U1916">
        <v>3.2</v>
      </c>
      <c r="V1916">
        <f t="shared" si="29"/>
        <v>27.101673591085078</v>
      </c>
      <c r="W1916" t="s">
        <v>435</v>
      </c>
      <c r="Y1916" t="str">
        <f>VLOOKUP(Q1916,'Lista spp'!A:H,8,FALSE)</f>
        <v>scrp</v>
      </c>
    </row>
    <row r="1917" spans="1:25" x14ac:dyDescent="0.25">
      <c r="A1917" t="s">
        <v>35</v>
      </c>
      <c r="B1917" t="s">
        <v>1034</v>
      </c>
      <c r="C1917" t="s">
        <v>19</v>
      </c>
      <c r="D1917" t="s">
        <v>20</v>
      </c>
      <c r="E1917" t="s">
        <v>21</v>
      </c>
      <c r="F1917" t="s">
        <v>23</v>
      </c>
      <c r="G1917" t="s">
        <v>24</v>
      </c>
      <c r="H1917" t="s">
        <v>25</v>
      </c>
      <c r="I1917">
        <v>12</v>
      </c>
      <c r="J1917">
        <v>197</v>
      </c>
      <c r="K1917">
        <v>40517</v>
      </c>
      <c r="L1917">
        <v>4</v>
      </c>
      <c r="M1917">
        <v>5</v>
      </c>
      <c r="N1917">
        <v>2017</v>
      </c>
      <c r="O1917" t="s">
        <v>34</v>
      </c>
      <c r="P1917">
        <v>14</v>
      </c>
      <c r="Q1917" t="s">
        <v>469</v>
      </c>
      <c r="R1917">
        <v>2</v>
      </c>
      <c r="S1917">
        <v>22</v>
      </c>
      <c r="T1917">
        <v>2.1999999999999999E-2</v>
      </c>
      <c r="U1917">
        <v>2.95</v>
      </c>
      <c r="V1917">
        <f t="shared" si="29"/>
        <v>401.4205345359685</v>
      </c>
      <c r="W1917" t="s">
        <v>435</v>
      </c>
      <c r="Y1917" t="str">
        <f>VLOOKUP(Q1917,'Lista spp'!A:H,8,FALSE)</f>
        <v>scrp</v>
      </c>
    </row>
    <row r="1918" spans="1:25" x14ac:dyDescent="0.25">
      <c r="A1918" t="s">
        <v>35</v>
      </c>
      <c r="B1918" t="s">
        <v>1034</v>
      </c>
      <c r="C1918" t="s">
        <v>19</v>
      </c>
      <c r="D1918" t="s">
        <v>20</v>
      </c>
      <c r="E1918" t="s">
        <v>21</v>
      </c>
      <c r="F1918" t="s">
        <v>23</v>
      </c>
      <c r="G1918" t="s">
        <v>24</v>
      </c>
      <c r="H1918" t="s">
        <v>25</v>
      </c>
      <c r="I1918">
        <v>12</v>
      </c>
      <c r="J1918">
        <v>197</v>
      </c>
      <c r="K1918">
        <v>40517</v>
      </c>
      <c r="L1918">
        <v>4</v>
      </c>
      <c r="M1918">
        <v>5</v>
      </c>
      <c r="N1918">
        <v>2017</v>
      </c>
      <c r="O1918" t="s">
        <v>34</v>
      </c>
      <c r="P1918">
        <v>14</v>
      </c>
      <c r="Q1918" t="s">
        <v>515</v>
      </c>
      <c r="R1918">
        <v>2</v>
      </c>
      <c r="S1918">
        <v>18</v>
      </c>
      <c r="T1918">
        <v>2.4E-2</v>
      </c>
      <c r="U1918">
        <v>2.93</v>
      </c>
      <c r="V1918">
        <f t="shared" si="29"/>
        <v>228.65972525321436</v>
      </c>
      <c r="Y1918" t="str">
        <f>VLOOKUP(Q1918,'Lista spp'!A:H,8,FALSE)</f>
        <v>scrp</v>
      </c>
    </row>
    <row r="1919" spans="1:25" x14ac:dyDescent="0.25">
      <c r="A1919" t="s">
        <v>35</v>
      </c>
      <c r="B1919" t="s">
        <v>1034</v>
      </c>
      <c r="C1919" t="s">
        <v>19</v>
      </c>
      <c r="D1919" t="s">
        <v>20</v>
      </c>
      <c r="E1919" t="s">
        <v>21</v>
      </c>
      <c r="F1919" t="s">
        <v>23</v>
      </c>
      <c r="G1919" t="s">
        <v>24</v>
      </c>
      <c r="H1919" t="s">
        <v>25</v>
      </c>
      <c r="I1919">
        <v>12</v>
      </c>
      <c r="J1919">
        <v>197</v>
      </c>
      <c r="K1919">
        <v>40517</v>
      </c>
      <c r="L1919">
        <v>4</v>
      </c>
      <c r="M1919">
        <v>5</v>
      </c>
      <c r="N1919">
        <v>2017</v>
      </c>
      <c r="O1919" t="s">
        <v>34</v>
      </c>
      <c r="P1919">
        <v>14</v>
      </c>
      <c r="Q1919" t="s">
        <v>515</v>
      </c>
      <c r="R1919">
        <v>1</v>
      </c>
      <c r="S1919">
        <v>15</v>
      </c>
      <c r="T1919">
        <v>2.4E-2</v>
      </c>
      <c r="U1919">
        <v>2.93</v>
      </c>
      <c r="V1919">
        <f t="shared" si="29"/>
        <v>67.012933668885353</v>
      </c>
      <c r="Y1919" t="str">
        <f>VLOOKUP(Q1919,'Lista spp'!A:H,8,FALSE)</f>
        <v>scrp</v>
      </c>
    </row>
    <row r="1920" spans="1:25" x14ac:dyDescent="0.25">
      <c r="A1920" t="s">
        <v>35</v>
      </c>
      <c r="B1920" t="s">
        <v>1034</v>
      </c>
      <c r="C1920" t="s">
        <v>19</v>
      </c>
      <c r="D1920" t="s">
        <v>20</v>
      </c>
      <c r="E1920" t="s">
        <v>21</v>
      </c>
      <c r="F1920" t="s">
        <v>23</v>
      </c>
      <c r="G1920" t="s">
        <v>24</v>
      </c>
      <c r="H1920" t="s">
        <v>25</v>
      </c>
      <c r="I1920">
        <v>12</v>
      </c>
      <c r="J1920">
        <v>197</v>
      </c>
      <c r="K1920">
        <v>40517</v>
      </c>
      <c r="L1920">
        <v>4</v>
      </c>
      <c r="M1920">
        <v>5</v>
      </c>
      <c r="N1920">
        <v>2017</v>
      </c>
      <c r="O1920" t="s">
        <v>34</v>
      </c>
      <c r="P1920">
        <v>14</v>
      </c>
      <c r="Q1920" t="s">
        <v>628</v>
      </c>
      <c r="R1920">
        <v>1</v>
      </c>
      <c r="S1920">
        <v>20</v>
      </c>
      <c r="T1920">
        <v>4.1500000000000002E-2</v>
      </c>
      <c r="U1920">
        <v>2.8346</v>
      </c>
      <c r="V1920">
        <f t="shared" si="29"/>
        <v>202.27756752862322</v>
      </c>
      <c r="Y1920" t="str">
        <f>VLOOKUP(Q1920,'Lista spp'!A:H,8,FALSE)</f>
        <v>fbrw</v>
      </c>
    </row>
    <row r="1921" spans="1:25" x14ac:dyDescent="0.25">
      <c r="A1921" t="s">
        <v>35</v>
      </c>
      <c r="B1921" t="s">
        <v>1034</v>
      </c>
      <c r="C1921" t="s">
        <v>19</v>
      </c>
      <c r="D1921" t="s">
        <v>20</v>
      </c>
      <c r="E1921" t="s">
        <v>21</v>
      </c>
      <c r="F1921" t="s">
        <v>23</v>
      </c>
      <c r="G1921" t="s">
        <v>24</v>
      </c>
      <c r="H1921" t="s">
        <v>25</v>
      </c>
      <c r="I1921">
        <v>12</v>
      </c>
      <c r="J1921">
        <v>197</v>
      </c>
      <c r="K1921">
        <v>40517</v>
      </c>
      <c r="L1921">
        <v>4</v>
      </c>
      <c r="M1921">
        <v>5</v>
      </c>
      <c r="N1921">
        <v>2017</v>
      </c>
      <c r="O1921" t="s">
        <v>34</v>
      </c>
      <c r="P1921">
        <v>14</v>
      </c>
      <c r="Q1921" t="s">
        <v>628</v>
      </c>
      <c r="R1921">
        <v>1</v>
      </c>
      <c r="S1921">
        <v>25</v>
      </c>
      <c r="T1921">
        <v>4.1500000000000002E-2</v>
      </c>
      <c r="U1921">
        <v>2.8346</v>
      </c>
      <c r="V1921">
        <f t="shared" si="29"/>
        <v>380.75783197503387</v>
      </c>
      <c r="Y1921" t="str">
        <f>VLOOKUP(Q1921,'Lista spp'!A:H,8,FALSE)</f>
        <v>fbrw</v>
      </c>
    </row>
    <row r="1922" spans="1:25" x14ac:dyDescent="0.25">
      <c r="A1922" t="s">
        <v>35</v>
      </c>
      <c r="B1922" t="s">
        <v>1034</v>
      </c>
      <c r="C1922" t="s">
        <v>19</v>
      </c>
      <c r="D1922" t="s">
        <v>20</v>
      </c>
      <c r="E1922" t="s">
        <v>21</v>
      </c>
      <c r="F1922" t="s">
        <v>23</v>
      </c>
      <c r="G1922" t="s">
        <v>24</v>
      </c>
      <c r="H1922" t="s">
        <v>25</v>
      </c>
      <c r="I1922">
        <v>12</v>
      </c>
      <c r="J1922">
        <v>197</v>
      </c>
      <c r="K1922">
        <v>40517</v>
      </c>
      <c r="L1922">
        <v>4</v>
      </c>
      <c r="M1922">
        <v>5</v>
      </c>
      <c r="N1922">
        <v>2017</v>
      </c>
      <c r="O1922" t="s">
        <v>34</v>
      </c>
      <c r="P1922">
        <v>14</v>
      </c>
      <c r="Q1922" t="s">
        <v>639</v>
      </c>
      <c r="R1922">
        <v>1</v>
      </c>
      <c r="S1922">
        <v>14</v>
      </c>
      <c r="T1922">
        <v>2.3900000000000001E-2</v>
      </c>
      <c r="U1922">
        <v>3.0819999999999999</v>
      </c>
      <c r="V1922">
        <f t="shared" ref="V1922:V1985" si="30">T1922*(S1922^U1922)*R1922</f>
        <v>81.426263617286239</v>
      </c>
      <c r="Y1922" t="str">
        <f>VLOOKUP(Q1922,'Lista spp'!A:H,8,FALSE)</f>
        <v>ther</v>
      </c>
    </row>
    <row r="1923" spans="1:25" x14ac:dyDescent="0.25">
      <c r="A1923" t="s">
        <v>35</v>
      </c>
      <c r="B1923" t="s">
        <v>1034</v>
      </c>
      <c r="C1923" t="s">
        <v>19</v>
      </c>
      <c r="D1923" t="s">
        <v>20</v>
      </c>
      <c r="E1923" t="s">
        <v>21</v>
      </c>
      <c r="F1923" t="s">
        <v>23</v>
      </c>
      <c r="G1923" t="s">
        <v>24</v>
      </c>
      <c r="H1923" t="s">
        <v>25</v>
      </c>
      <c r="I1923">
        <v>12</v>
      </c>
      <c r="J1923">
        <v>197</v>
      </c>
      <c r="K1923">
        <v>40517</v>
      </c>
      <c r="L1923">
        <v>4</v>
      </c>
      <c r="M1923">
        <v>5</v>
      </c>
      <c r="N1923">
        <v>2017</v>
      </c>
      <c r="O1923" t="s">
        <v>34</v>
      </c>
      <c r="P1923">
        <v>14</v>
      </c>
      <c r="Q1923" t="s">
        <v>639</v>
      </c>
      <c r="R1923">
        <v>1</v>
      </c>
      <c r="S1923">
        <v>10</v>
      </c>
      <c r="T1923">
        <v>2.3900000000000001E-2</v>
      </c>
      <c r="U1923">
        <v>3.0819999999999999</v>
      </c>
      <c r="V1923">
        <f t="shared" si="30"/>
        <v>28.866750659052062</v>
      </c>
      <c r="Y1923" t="str">
        <f>VLOOKUP(Q1923,'Lista spp'!A:H,8,FALSE)</f>
        <v>ther</v>
      </c>
    </row>
    <row r="1924" spans="1:25" x14ac:dyDescent="0.25">
      <c r="A1924" t="s">
        <v>39</v>
      </c>
      <c r="B1924" t="s">
        <v>1036</v>
      </c>
      <c r="C1924" t="s">
        <v>36</v>
      </c>
      <c r="D1924" t="s">
        <v>37</v>
      </c>
      <c r="E1924" t="s">
        <v>38</v>
      </c>
      <c r="F1924" t="s">
        <v>40</v>
      </c>
      <c r="G1924" t="s">
        <v>41</v>
      </c>
      <c r="H1924" t="s">
        <v>25</v>
      </c>
      <c r="I1924">
        <v>1</v>
      </c>
      <c r="J1924">
        <v>198</v>
      </c>
      <c r="K1924">
        <v>140517</v>
      </c>
      <c r="L1924">
        <v>14</v>
      </c>
      <c r="M1924">
        <v>5</v>
      </c>
      <c r="N1924">
        <v>2017</v>
      </c>
      <c r="O1924" t="s">
        <v>42</v>
      </c>
      <c r="P1924">
        <v>17</v>
      </c>
      <c r="Q1924" t="s">
        <v>31</v>
      </c>
      <c r="R1924">
        <v>20</v>
      </c>
      <c r="S1924">
        <v>45</v>
      </c>
      <c r="T1924">
        <v>3.1E-2</v>
      </c>
      <c r="U1924">
        <v>2.93</v>
      </c>
      <c r="V1924">
        <f t="shared" si="30"/>
        <v>43281.704424356169</v>
      </c>
      <c r="Y1924" t="str">
        <f>VLOOKUP(Q1924,'Lista spp'!A:H,8,FALSE)</f>
        <v>rbrw</v>
      </c>
    </row>
    <row r="1925" spans="1:25" x14ac:dyDescent="0.25">
      <c r="A1925" t="s">
        <v>39</v>
      </c>
      <c r="B1925" t="s">
        <v>1036</v>
      </c>
      <c r="C1925" t="s">
        <v>36</v>
      </c>
      <c r="D1925" t="s">
        <v>37</v>
      </c>
      <c r="E1925" t="s">
        <v>38</v>
      </c>
      <c r="F1925" t="s">
        <v>40</v>
      </c>
      <c r="G1925" t="s">
        <v>41</v>
      </c>
      <c r="H1925" t="s">
        <v>25</v>
      </c>
      <c r="I1925">
        <v>1</v>
      </c>
      <c r="J1925">
        <v>198</v>
      </c>
      <c r="K1925">
        <v>140517</v>
      </c>
      <c r="L1925">
        <v>14</v>
      </c>
      <c r="M1925">
        <v>5</v>
      </c>
      <c r="N1925">
        <v>2017</v>
      </c>
      <c r="O1925" t="s">
        <v>42</v>
      </c>
      <c r="P1925">
        <v>17</v>
      </c>
      <c r="Q1925" t="s">
        <v>31</v>
      </c>
      <c r="R1925">
        <v>10</v>
      </c>
      <c r="S1925">
        <v>40</v>
      </c>
      <c r="T1925">
        <v>3.1E-2</v>
      </c>
      <c r="U1925">
        <v>2.93</v>
      </c>
      <c r="V1925">
        <f t="shared" si="30"/>
        <v>15324.893617996497</v>
      </c>
      <c r="Y1925" t="str">
        <f>VLOOKUP(Q1925,'Lista spp'!A:H,8,FALSE)</f>
        <v>rbrw</v>
      </c>
    </row>
    <row r="1926" spans="1:25" x14ac:dyDescent="0.25">
      <c r="A1926" t="s">
        <v>39</v>
      </c>
      <c r="B1926" t="s">
        <v>1036</v>
      </c>
      <c r="C1926" t="s">
        <v>36</v>
      </c>
      <c r="D1926" t="s">
        <v>37</v>
      </c>
      <c r="E1926" t="s">
        <v>38</v>
      </c>
      <c r="F1926" t="s">
        <v>40</v>
      </c>
      <c r="G1926" t="s">
        <v>41</v>
      </c>
      <c r="H1926" t="s">
        <v>25</v>
      </c>
      <c r="I1926">
        <v>1</v>
      </c>
      <c r="J1926">
        <v>198</v>
      </c>
      <c r="K1926">
        <v>140517</v>
      </c>
      <c r="L1926">
        <v>14</v>
      </c>
      <c r="M1926">
        <v>5</v>
      </c>
      <c r="N1926">
        <v>2017</v>
      </c>
      <c r="O1926" t="s">
        <v>42</v>
      </c>
      <c r="P1926">
        <v>17</v>
      </c>
      <c r="Q1926" t="s">
        <v>58</v>
      </c>
      <c r="R1926">
        <v>15</v>
      </c>
      <c r="S1926">
        <v>28</v>
      </c>
      <c r="T1926">
        <v>2.1100000000000001E-2</v>
      </c>
      <c r="U1926">
        <v>2.9260999999999999</v>
      </c>
      <c r="V1926">
        <f t="shared" si="30"/>
        <v>5431.2879689806969</v>
      </c>
      <c r="Y1926" t="str">
        <f>VLOOKUP(Q1926,'Lista spp'!A:H,8,FALSE)</f>
        <v>mcar</v>
      </c>
    </row>
    <row r="1927" spans="1:25" x14ac:dyDescent="0.25">
      <c r="A1927" t="s">
        <v>39</v>
      </c>
      <c r="B1927" t="s">
        <v>1036</v>
      </c>
      <c r="C1927" t="s">
        <v>36</v>
      </c>
      <c r="D1927" t="s">
        <v>37</v>
      </c>
      <c r="E1927" t="s">
        <v>38</v>
      </c>
      <c r="F1927" t="s">
        <v>40</v>
      </c>
      <c r="G1927" t="s">
        <v>41</v>
      </c>
      <c r="H1927" t="s">
        <v>25</v>
      </c>
      <c r="I1927">
        <v>1</v>
      </c>
      <c r="J1927">
        <v>198</v>
      </c>
      <c r="K1927">
        <v>140517</v>
      </c>
      <c r="L1927">
        <v>14</v>
      </c>
      <c r="M1927">
        <v>5</v>
      </c>
      <c r="N1927">
        <v>2017</v>
      </c>
      <c r="O1927" t="s">
        <v>42</v>
      </c>
      <c r="P1927">
        <v>17</v>
      </c>
      <c r="Q1927" t="s">
        <v>307</v>
      </c>
      <c r="R1927">
        <v>35</v>
      </c>
      <c r="S1927">
        <v>18</v>
      </c>
      <c r="T1927">
        <v>1.01E-2</v>
      </c>
      <c r="U1927">
        <v>3.0813000000000001</v>
      </c>
      <c r="V1927">
        <f t="shared" si="30"/>
        <v>2607.7177798932221</v>
      </c>
      <c r="Y1927" t="str">
        <f>VLOOKUP(Q1927,'Lista spp'!A:H,8,FALSE)</f>
        <v>minv</v>
      </c>
    </row>
    <row r="1928" spans="1:25" x14ac:dyDescent="0.25">
      <c r="A1928" t="s">
        <v>39</v>
      </c>
      <c r="B1928" t="s">
        <v>1036</v>
      </c>
      <c r="C1928" t="s">
        <v>36</v>
      </c>
      <c r="D1928" t="s">
        <v>37</v>
      </c>
      <c r="E1928" t="s">
        <v>38</v>
      </c>
      <c r="F1928" t="s">
        <v>40</v>
      </c>
      <c r="G1928" t="s">
        <v>41</v>
      </c>
      <c r="H1928" t="s">
        <v>25</v>
      </c>
      <c r="I1928">
        <v>1</v>
      </c>
      <c r="J1928">
        <v>198</v>
      </c>
      <c r="K1928">
        <v>140517</v>
      </c>
      <c r="L1928">
        <v>14</v>
      </c>
      <c r="M1928">
        <v>5</v>
      </c>
      <c r="N1928">
        <v>2017</v>
      </c>
      <c r="O1928" t="s">
        <v>42</v>
      </c>
      <c r="P1928">
        <v>17</v>
      </c>
      <c r="Q1928" t="s">
        <v>315</v>
      </c>
      <c r="R1928">
        <v>40</v>
      </c>
      <c r="S1928">
        <v>18</v>
      </c>
      <c r="T1928">
        <v>8.6999999999999994E-3</v>
      </c>
      <c r="U1928">
        <v>3.1440000000000001</v>
      </c>
      <c r="V1928">
        <f t="shared" si="30"/>
        <v>3077.2019572016734</v>
      </c>
      <c r="Y1928" t="str">
        <f>VLOOKUP(Q1928,'Lista spp'!A:H,8,FALSE)</f>
        <v>minv</v>
      </c>
    </row>
    <row r="1929" spans="1:25" x14ac:dyDescent="0.25">
      <c r="A1929" t="s">
        <v>39</v>
      </c>
      <c r="B1929" t="s">
        <v>1036</v>
      </c>
      <c r="C1929" t="s">
        <v>36</v>
      </c>
      <c r="D1929" t="s">
        <v>37</v>
      </c>
      <c r="E1929" t="s">
        <v>38</v>
      </c>
      <c r="F1929" t="s">
        <v>40</v>
      </c>
      <c r="G1929" t="s">
        <v>41</v>
      </c>
      <c r="H1929" t="s">
        <v>25</v>
      </c>
      <c r="I1929">
        <v>1</v>
      </c>
      <c r="J1929">
        <v>198</v>
      </c>
      <c r="K1929">
        <v>140517</v>
      </c>
      <c r="L1929">
        <v>14</v>
      </c>
      <c r="M1929">
        <v>5</v>
      </c>
      <c r="N1929">
        <v>2017</v>
      </c>
      <c r="O1929" t="s">
        <v>42</v>
      </c>
      <c r="P1929">
        <v>17</v>
      </c>
      <c r="Q1929" t="s">
        <v>299</v>
      </c>
      <c r="R1929">
        <v>3</v>
      </c>
      <c r="S1929">
        <v>26</v>
      </c>
      <c r="T1929">
        <v>3.3500000000000002E-2</v>
      </c>
      <c r="U1929">
        <v>2.7719999999999998</v>
      </c>
      <c r="V1929">
        <f t="shared" si="30"/>
        <v>840.37317733225416</v>
      </c>
      <c r="Y1929" t="str">
        <f>VLOOKUP(Q1929,'Lista spp'!A:H,8,FALSE)</f>
        <v>minv</v>
      </c>
    </row>
    <row r="1930" spans="1:25" x14ac:dyDescent="0.25">
      <c r="A1930" t="s">
        <v>39</v>
      </c>
      <c r="B1930" t="s">
        <v>1036</v>
      </c>
      <c r="C1930" t="s">
        <v>36</v>
      </c>
      <c r="D1930" t="s">
        <v>37</v>
      </c>
      <c r="E1930" t="s">
        <v>38</v>
      </c>
      <c r="F1930" t="s">
        <v>40</v>
      </c>
      <c r="G1930" t="s">
        <v>41</v>
      </c>
      <c r="H1930" t="s">
        <v>25</v>
      </c>
      <c r="I1930">
        <v>1</v>
      </c>
      <c r="J1930">
        <v>198</v>
      </c>
      <c r="K1930">
        <v>140517</v>
      </c>
      <c r="L1930">
        <v>14</v>
      </c>
      <c r="M1930">
        <v>5</v>
      </c>
      <c r="N1930">
        <v>2017</v>
      </c>
      <c r="O1930" t="s">
        <v>42</v>
      </c>
      <c r="P1930">
        <v>17</v>
      </c>
      <c r="Q1930" t="s">
        <v>345</v>
      </c>
      <c r="R1930">
        <v>1</v>
      </c>
      <c r="S1930">
        <v>40</v>
      </c>
      <c r="T1930">
        <v>5.8900000000000003E-3</v>
      </c>
      <c r="U1930">
        <v>3.3919999999999999</v>
      </c>
      <c r="V1930">
        <f t="shared" si="30"/>
        <v>1600.6736118507333</v>
      </c>
      <c r="Y1930" t="str">
        <f>VLOOKUP(Q1930,'Lista spp'!A:H,8,FALSE)</f>
        <v>minv</v>
      </c>
    </row>
    <row r="1931" spans="1:25" x14ac:dyDescent="0.25">
      <c r="A1931" t="s">
        <v>39</v>
      </c>
      <c r="B1931" t="s">
        <v>1036</v>
      </c>
      <c r="C1931" t="s">
        <v>36</v>
      </c>
      <c r="D1931" t="s">
        <v>37</v>
      </c>
      <c r="E1931" t="s">
        <v>38</v>
      </c>
      <c r="F1931" t="s">
        <v>40</v>
      </c>
      <c r="G1931" t="s">
        <v>41</v>
      </c>
      <c r="H1931" t="s">
        <v>25</v>
      </c>
      <c r="I1931">
        <v>1</v>
      </c>
      <c r="J1931">
        <v>198</v>
      </c>
      <c r="K1931">
        <v>140517</v>
      </c>
      <c r="L1931">
        <v>14</v>
      </c>
      <c r="M1931">
        <v>5</v>
      </c>
      <c r="N1931">
        <v>2017</v>
      </c>
      <c r="O1931" t="s">
        <v>42</v>
      </c>
      <c r="P1931">
        <v>17</v>
      </c>
      <c r="Q1931" t="s">
        <v>305</v>
      </c>
      <c r="R1931">
        <v>5</v>
      </c>
      <c r="S1931">
        <v>15</v>
      </c>
      <c r="T1931">
        <v>1.4800000000000001E-2</v>
      </c>
      <c r="U1931">
        <v>3.1669999999999998</v>
      </c>
      <c r="V1931">
        <f t="shared" si="30"/>
        <v>392.56604913361684</v>
      </c>
      <c r="Y1931" t="str">
        <f>VLOOKUP(Q1931,'Lista spp'!A:H,8,FALSE)</f>
        <v>minv</v>
      </c>
    </row>
    <row r="1932" spans="1:25" x14ac:dyDescent="0.25">
      <c r="A1932" t="s">
        <v>39</v>
      </c>
      <c r="B1932" t="s">
        <v>1036</v>
      </c>
      <c r="C1932" t="s">
        <v>36</v>
      </c>
      <c r="D1932" t="s">
        <v>37</v>
      </c>
      <c r="E1932" t="s">
        <v>38</v>
      </c>
      <c r="F1932" t="s">
        <v>40</v>
      </c>
      <c r="G1932" t="s">
        <v>41</v>
      </c>
      <c r="H1932" t="s">
        <v>25</v>
      </c>
      <c r="I1932">
        <v>1</v>
      </c>
      <c r="J1932">
        <v>198</v>
      </c>
      <c r="K1932">
        <v>140517</v>
      </c>
      <c r="L1932">
        <v>14</v>
      </c>
      <c r="M1932">
        <v>5</v>
      </c>
      <c r="N1932">
        <v>2017</v>
      </c>
      <c r="O1932" t="s">
        <v>42</v>
      </c>
      <c r="P1932">
        <v>17</v>
      </c>
      <c r="Q1932" t="s">
        <v>305</v>
      </c>
      <c r="R1932">
        <v>1</v>
      </c>
      <c r="S1932">
        <v>30</v>
      </c>
      <c r="T1932">
        <v>1.4800000000000001E-2</v>
      </c>
      <c r="U1932">
        <v>3.1669999999999998</v>
      </c>
      <c r="V1932">
        <f t="shared" si="30"/>
        <v>705.18770070577875</v>
      </c>
      <c r="Y1932" t="str">
        <f>VLOOKUP(Q1932,'Lista spp'!A:H,8,FALSE)</f>
        <v>minv</v>
      </c>
    </row>
    <row r="1933" spans="1:25" x14ac:dyDescent="0.25">
      <c r="A1933" t="s">
        <v>39</v>
      </c>
      <c r="B1933" t="s">
        <v>1036</v>
      </c>
      <c r="C1933" t="s">
        <v>36</v>
      </c>
      <c r="D1933" t="s">
        <v>37</v>
      </c>
      <c r="E1933" t="s">
        <v>38</v>
      </c>
      <c r="F1933" t="s">
        <v>40</v>
      </c>
      <c r="G1933" t="s">
        <v>41</v>
      </c>
      <c r="H1933" t="s">
        <v>25</v>
      </c>
      <c r="I1933">
        <v>1</v>
      </c>
      <c r="J1933">
        <v>198</v>
      </c>
      <c r="K1933">
        <v>140517</v>
      </c>
      <c r="L1933">
        <v>14</v>
      </c>
      <c r="M1933">
        <v>5</v>
      </c>
      <c r="N1933">
        <v>2017</v>
      </c>
      <c r="O1933" t="s">
        <v>42</v>
      </c>
      <c r="P1933">
        <v>17</v>
      </c>
      <c r="Q1933" t="s">
        <v>301</v>
      </c>
      <c r="R1933">
        <v>1</v>
      </c>
      <c r="S1933">
        <v>20</v>
      </c>
      <c r="T1933">
        <v>1.95E-2</v>
      </c>
      <c r="U1933">
        <v>3.11</v>
      </c>
      <c r="V1933">
        <f t="shared" si="30"/>
        <v>216.88918552881822</v>
      </c>
      <c r="Y1933" t="str">
        <f>VLOOKUP(Q1933,'Lista spp'!A:H,8,FALSE)</f>
        <v>minv</v>
      </c>
    </row>
    <row r="1934" spans="1:25" x14ac:dyDescent="0.25">
      <c r="A1934" t="s">
        <v>39</v>
      </c>
      <c r="B1934" t="s">
        <v>1036</v>
      </c>
      <c r="C1934" t="s">
        <v>36</v>
      </c>
      <c r="D1934" t="s">
        <v>37</v>
      </c>
      <c r="E1934" t="s">
        <v>38</v>
      </c>
      <c r="F1934" t="s">
        <v>40</v>
      </c>
      <c r="G1934" t="s">
        <v>41</v>
      </c>
      <c r="H1934" t="s">
        <v>25</v>
      </c>
      <c r="I1934">
        <v>1</v>
      </c>
      <c r="J1934">
        <v>198</v>
      </c>
      <c r="K1934">
        <v>140517</v>
      </c>
      <c r="L1934">
        <v>14</v>
      </c>
      <c r="M1934">
        <v>5</v>
      </c>
      <c r="N1934">
        <v>2017</v>
      </c>
      <c r="O1934" t="s">
        <v>42</v>
      </c>
      <c r="P1934">
        <v>17</v>
      </c>
      <c r="Q1934" t="s">
        <v>301</v>
      </c>
      <c r="R1934">
        <v>2</v>
      </c>
      <c r="S1934">
        <v>32</v>
      </c>
      <c r="T1934">
        <v>1.95E-2</v>
      </c>
      <c r="U1934">
        <v>3.11</v>
      </c>
      <c r="V1934">
        <f t="shared" si="30"/>
        <v>1871.0312433051022</v>
      </c>
      <c r="Y1934" t="str">
        <f>VLOOKUP(Q1934,'Lista spp'!A:H,8,FALSE)</f>
        <v>minv</v>
      </c>
    </row>
    <row r="1935" spans="1:25" x14ac:dyDescent="0.25">
      <c r="A1935" t="s">
        <v>39</v>
      </c>
      <c r="B1935" t="s">
        <v>1036</v>
      </c>
      <c r="C1935" t="s">
        <v>36</v>
      </c>
      <c r="D1935" t="s">
        <v>37</v>
      </c>
      <c r="E1935" t="s">
        <v>38</v>
      </c>
      <c r="F1935" t="s">
        <v>40</v>
      </c>
      <c r="G1935" t="s">
        <v>41</v>
      </c>
      <c r="H1935" t="s">
        <v>25</v>
      </c>
      <c r="I1935">
        <v>1</v>
      </c>
      <c r="J1935">
        <v>198</v>
      </c>
      <c r="K1935">
        <v>140517</v>
      </c>
      <c r="L1935">
        <v>14</v>
      </c>
      <c r="M1935">
        <v>5</v>
      </c>
      <c r="N1935">
        <v>2017</v>
      </c>
      <c r="O1935" t="s">
        <v>42</v>
      </c>
      <c r="P1935">
        <v>17</v>
      </c>
      <c r="Q1935" t="s">
        <v>309</v>
      </c>
      <c r="R1935">
        <v>1</v>
      </c>
      <c r="S1935">
        <v>22</v>
      </c>
      <c r="T1935">
        <v>1.06E-2</v>
      </c>
      <c r="U1935">
        <v>3.18</v>
      </c>
      <c r="V1935">
        <f t="shared" si="30"/>
        <v>196.88380331191581</v>
      </c>
      <c r="Y1935" t="str">
        <f>VLOOKUP(Q1935,'Lista spp'!A:H,8,FALSE)</f>
        <v>minv</v>
      </c>
    </row>
    <row r="1936" spans="1:25" x14ac:dyDescent="0.25">
      <c r="A1936" t="s">
        <v>39</v>
      </c>
      <c r="B1936" t="s">
        <v>1036</v>
      </c>
      <c r="C1936" t="s">
        <v>36</v>
      </c>
      <c r="D1936" t="s">
        <v>37</v>
      </c>
      <c r="E1936" t="s">
        <v>38</v>
      </c>
      <c r="F1936" t="s">
        <v>40</v>
      </c>
      <c r="G1936" t="s">
        <v>41</v>
      </c>
      <c r="H1936" t="s">
        <v>25</v>
      </c>
      <c r="I1936">
        <v>1</v>
      </c>
      <c r="J1936">
        <v>198</v>
      </c>
      <c r="K1936">
        <v>140517</v>
      </c>
      <c r="L1936">
        <v>14</v>
      </c>
      <c r="M1936">
        <v>5</v>
      </c>
      <c r="N1936">
        <v>2017</v>
      </c>
      <c r="O1936" t="s">
        <v>42</v>
      </c>
      <c r="P1936">
        <v>17</v>
      </c>
      <c r="Q1936" t="s">
        <v>309</v>
      </c>
      <c r="R1936">
        <v>1</v>
      </c>
      <c r="S1936">
        <v>30</v>
      </c>
      <c r="T1936">
        <v>1.06E-2</v>
      </c>
      <c r="U1936">
        <v>3.18</v>
      </c>
      <c r="V1936">
        <f t="shared" si="30"/>
        <v>527.89974871541983</v>
      </c>
      <c r="Y1936" t="str">
        <f>VLOOKUP(Q1936,'Lista spp'!A:H,8,FALSE)</f>
        <v>minv</v>
      </c>
    </row>
    <row r="1937" spans="1:25" x14ac:dyDescent="0.25">
      <c r="A1937" t="s">
        <v>39</v>
      </c>
      <c r="B1937" t="s">
        <v>1036</v>
      </c>
      <c r="C1937" t="s">
        <v>36</v>
      </c>
      <c r="D1937" t="s">
        <v>37</v>
      </c>
      <c r="E1937" t="s">
        <v>38</v>
      </c>
      <c r="F1937" t="s">
        <v>40</v>
      </c>
      <c r="G1937" t="s">
        <v>41</v>
      </c>
      <c r="H1937" t="s">
        <v>25</v>
      </c>
      <c r="I1937">
        <v>1</v>
      </c>
      <c r="J1937">
        <v>198</v>
      </c>
      <c r="K1937">
        <v>140517</v>
      </c>
      <c r="L1937">
        <v>14</v>
      </c>
      <c r="M1937">
        <v>5</v>
      </c>
      <c r="N1937">
        <v>2017</v>
      </c>
      <c r="O1937" t="s">
        <v>42</v>
      </c>
      <c r="P1937">
        <v>17</v>
      </c>
      <c r="Q1937" t="s">
        <v>425</v>
      </c>
      <c r="R1937">
        <v>1</v>
      </c>
      <c r="S1937">
        <v>30</v>
      </c>
      <c r="T1937">
        <v>6.8999999999999999E-3</v>
      </c>
      <c r="U1937">
        <v>3.153</v>
      </c>
      <c r="V1937">
        <f t="shared" si="30"/>
        <v>313.4818541823758</v>
      </c>
      <c r="Y1937" t="str">
        <f>VLOOKUP(Q1937,'Lista spp'!A:H,8,FALSE)</f>
        <v>mcar</v>
      </c>
    </row>
    <row r="1938" spans="1:25" x14ac:dyDescent="0.25">
      <c r="A1938" t="s">
        <v>39</v>
      </c>
      <c r="B1938" t="s">
        <v>1036</v>
      </c>
      <c r="C1938" t="s">
        <v>36</v>
      </c>
      <c r="D1938" t="s">
        <v>37</v>
      </c>
      <c r="E1938" t="s">
        <v>38</v>
      </c>
      <c r="F1938" t="s">
        <v>40</v>
      </c>
      <c r="G1938" t="s">
        <v>41</v>
      </c>
      <c r="H1938" t="s">
        <v>25</v>
      </c>
      <c r="I1938">
        <v>1</v>
      </c>
      <c r="J1938">
        <v>198</v>
      </c>
      <c r="K1938">
        <v>140517</v>
      </c>
      <c r="L1938">
        <v>14</v>
      </c>
      <c r="M1938">
        <v>5</v>
      </c>
      <c r="N1938">
        <v>2017</v>
      </c>
      <c r="O1938" t="s">
        <v>42</v>
      </c>
      <c r="P1938">
        <v>17</v>
      </c>
      <c r="Q1938" t="s">
        <v>428</v>
      </c>
      <c r="R1938">
        <v>5</v>
      </c>
      <c r="S1938">
        <v>12</v>
      </c>
      <c r="T1938">
        <v>5.1999999999999998E-3</v>
      </c>
      <c r="U1938">
        <v>3.4165999999999999</v>
      </c>
      <c r="V1938">
        <f t="shared" si="30"/>
        <v>126.50392289381286</v>
      </c>
      <c r="Y1938" t="str">
        <f>VLOOKUP(Q1938,'Lista spp'!A:H,8,FALSE)</f>
        <v>dpla</v>
      </c>
    </row>
    <row r="1939" spans="1:25" x14ac:dyDescent="0.25">
      <c r="A1939" t="s">
        <v>39</v>
      </c>
      <c r="B1939" t="s">
        <v>1036</v>
      </c>
      <c r="C1939" t="s">
        <v>36</v>
      </c>
      <c r="D1939" t="s">
        <v>37</v>
      </c>
      <c r="E1939" t="s">
        <v>38</v>
      </c>
      <c r="F1939" t="s">
        <v>40</v>
      </c>
      <c r="G1939" t="s">
        <v>41</v>
      </c>
      <c r="H1939" t="s">
        <v>25</v>
      </c>
      <c r="I1939">
        <v>1</v>
      </c>
      <c r="J1939">
        <v>198</v>
      </c>
      <c r="K1939">
        <v>140517</v>
      </c>
      <c r="L1939">
        <v>14</v>
      </c>
      <c r="M1939">
        <v>5</v>
      </c>
      <c r="N1939">
        <v>2017</v>
      </c>
      <c r="O1939" t="s">
        <v>42</v>
      </c>
      <c r="P1939">
        <v>17</v>
      </c>
      <c r="Q1939" t="s">
        <v>431</v>
      </c>
      <c r="R1939">
        <v>10</v>
      </c>
      <c r="S1939">
        <v>8</v>
      </c>
      <c r="T1939">
        <v>1.66E-2</v>
      </c>
      <c r="U1939">
        <v>3.07</v>
      </c>
      <c r="V1939">
        <f t="shared" si="30"/>
        <v>98.309242126478139</v>
      </c>
      <c r="Y1939" t="str">
        <f>VLOOKUP(Q1939,'Lista spp'!A:H,8,FALSE)</f>
        <v>dpla</v>
      </c>
    </row>
    <row r="1940" spans="1:25" x14ac:dyDescent="0.25">
      <c r="A1940" t="s">
        <v>39</v>
      </c>
      <c r="B1940" t="s">
        <v>1036</v>
      </c>
      <c r="C1940" t="s">
        <v>36</v>
      </c>
      <c r="D1940" t="s">
        <v>37</v>
      </c>
      <c r="E1940" t="s">
        <v>38</v>
      </c>
      <c r="F1940" t="s">
        <v>40</v>
      </c>
      <c r="G1940" t="s">
        <v>41</v>
      </c>
      <c r="H1940" t="s">
        <v>25</v>
      </c>
      <c r="I1940">
        <v>1</v>
      </c>
      <c r="J1940">
        <v>198</v>
      </c>
      <c r="K1940">
        <v>140517</v>
      </c>
      <c r="L1940">
        <v>14</v>
      </c>
      <c r="M1940">
        <v>5</v>
      </c>
      <c r="N1940">
        <v>2017</v>
      </c>
      <c r="O1940" t="s">
        <v>42</v>
      </c>
      <c r="P1940">
        <v>17</v>
      </c>
      <c r="Q1940" t="s">
        <v>431</v>
      </c>
      <c r="R1940">
        <v>4</v>
      </c>
      <c r="S1940">
        <v>6</v>
      </c>
      <c r="T1940">
        <v>1.66E-2</v>
      </c>
      <c r="U1940">
        <v>3.07</v>
      </c>
      <c r="V1940">
        <f t="shared" si="30"/>
        <v>16.258947100079432</v>
      </c>
      <c r="Y1940" t="str">
        <f>VLOOKUP(Q1940,'Lista spp'!A:H,8,FALSE)</f>
        <v>dpla</v>
      </c>
    </row>
    <row r="1941" spans="1:25" x14ac:dyDescent="0.25">
      <c r="A1941" t="s">
        <v>39</v>
      </c>
      <c r="B1941" t="s">
        <v>1036</v>
      </c>
      <c r="C1941" t="s">
        <v>36</v>
      </c>
      <c r="D1941" t="s">
        <v>37</v>
      </c>
      <c r="E1941" t="s">
        <v>38</v>
      </c>
      <c r="F1941" t="s">
        <v>40</v>
      </c>
      <c r="G1941" t="s">
        <v>41</v>
      </c>
      <c r="H1941" t="s">
        <v>25</v>
      </c>
      <c r="I1941">
        <v>1</v>
      </c>
      <c r="J1941">
        <v>198</v>
      </c>
      <c r="K1941">
        <v>140517</v>
      </c>
      <c r="L1941">
        <v>14</v>
      </c>
      <c r="M1941">
        <v>5</v>
      </c>
      <c r="N1941">
        <v>2017</v>
      </c>
      <c r="O1941" t="s">
        <v>42</v>
      </c>
      <c r="P1941">
        <v>17</v>
      </c>
      <c r="Q1941" t="s">
        <v>515</v>
      </c>
      <c r="R1941">
        <v>1</v>
      </c>
      <c r="S1941">
        <v>18</v>
      </c>
      <c r="T1941">
        <v>2.4E-2</v>
      </c>
      <c r="U1941">
        <v>2.93</v>
      </c>
      <c r="V1941">
        <f t="shared" si="30"/>
        <v>114.32986262660718</v>
      </c>
      <c r="Y1941" t="str">
        <f>VLOOKUP(Q1941,'Lista spp'!A:H,8,FALSE)</f>
        <v>scrp</v>
      </c>
    </row>
    <row r="1942" spans="1:25" x14ac:dyDescent="0.25">
      <c r="A1942" t="s">
        <v>39</v>
      </c>
      <c r="B1942" t="s">
        <v>1036</v>
      </c>
      <c r="C1942" t="s">
        <v>36</v>
      </c>
      <c r="D1942" t="s">
        <v>37</v>
      </c>
      <c r="E1942" t="s">
        <v>38</v>
      </c>
      <c r="F1942" t="s">
        <v>40</v>
      </c>
      <c r="G1942" t="s">
        <v>41</v>
      </c>
      <c r="H1942" t="s">
        <v>25</v>
      </c>
      <c r="I1942">
        <v>1</v>
      </c>
      <c r="J1942">
        <v>198</v>
      </c>
      <c r="K1942">
        <v>140517</v>
      </c>
      <c r="L1942">
        <v>14</v>
      </c>
      <c r="M1942">
        <v>5</v>
      </c>
      <c r="N1942">
        <v>2017</v>
      </c>
      <c r="O1942" t="s">
        <v>42</v>
      </c>
      <c r="P1942">
        <v>17</v>
      </c>
      <c r="Q1942" t="s">
        <v>618</v>
      </c>
      <c r="R1942">
        <v>1</v>
      </c>
      <c r="S1942">
        <v>45</v>
      </c>
      <c r="T1942">
        <v>5.6099999999999997E-2</v>
      </c>
      <c r="U1942">
        <v>2.653</v>
      </c>
      <c r="V1942">
        <f t="shared" si="30"/>
        <v>1364.3809918064505</v>
      </c>
      <c r="Y1942" t="str">
        <f>VLOOKUP(Q1942,'Lista spp'!A:H,8,FALSE)</f>
        <v>sinv</v>
      </c>
    </row>
    <row r="1943" spans="1:25" x14ac:dyDescent="0.25">
      <c r="A1943" t="s">
        <v>43</v>
      </c>
      <c r="B1943" t="s">
        <v>1036</v>
      </c>
      <c r="C1943" t="s">
        <v>36</v>
      </c>
      <c r="D1943" t="s">
        <v>37</v>
      </c>
      <c r="E1943" t="s">
        <v>38</v>
      </c>
      <c r="F1943" t="s">
        <v>40</v>
      </c>
      <c r="G1943" t="s">
        <v>41</v>
      </c>
      <c r="H1943" t="s">
        <v>25</v>
      </c>
      <c r="I1943">
        <v>2</v>
      </c>
      <c r="J1943">
        <v>199</v>
      </c>
      <c r="K1943">
        <v>140517</v>
      </c>
      <c r="L1943">
        <v>14</v>
      </c>
      <c r="M1943">
        <v>5</v>
      </c>
      <c r="N1943">
        <v>2017</v>
      </c>
      <c r="O1943" t="s">
        <v>42</v>
      </c>
      <c r="P1943">
        <v>17</v>
      </c>
      <c r="Q1943" t="s">
        <v>31</v>
      </c>
      <c r="R1943">
        <v>8</v>
      </c>
      <c r="S1943">
        <v>40</v>
      </c>
      <c r="T1943">
        <v>3.1E-2</v>
      </c>
      <c r="U1943">
        <v>2.93</v>
      </c>
      <c r="V1943">
        <f t="shared" si="30"/>
        <v>12259.914894397198</v>
      </c>
      <c r="Y1943" t="str">
        <f>VLOOKUP(Q1943,'Lista spp'!A:H,8,FALSE)</f>
        <v>rbrw</v>
      </c>
    </row>
    <row r="1944" spans="1:25" x14ac:dyDescent="0.25">
      <c r="A1944" t="s">
        <v>43</v>
      </c>
      <c r="B1944" t="s">
        <v>1036</v>
      </c>
      <c r="C1944" t="s">
        <v>36</v>
      </c>
      <c r="D1944" t="s">
        <v>37</v>
      </c>
      <c r="E1944" t="s">
        <v>38</v>
      </c>
      <c r="F1944" t="s">
        <v>40</v>
      </c>
      <c r="G1944" t="s">
        <v>41</v>
      </c>
      <c r="H1944" t="s">
        <v>25</v>
      </c>
      <c r="I1944">
        <v>2</v>
      </c>
      <c r="J1944">
        <v>199</v>
      </c>
      <c r="K1944">
        <v>140517</v>
      </c>
      <c r="L1944">
        <v>14</v>
      </c>
      <c r="M1944">
        <v>5</v>
      </c>
      <c r="N1944">
        <v>2017</v>
      </c>
      <c r="O1944" t="s">
        <v>42</v>
      </c>
      <c r="P1944">
        <v>17</v>
      </c>
      <c r="Q1944" t="s">
        <v>58</v>
      </c>
      <c r="R1944">
        <v>11</v>
      </c>
      <c r="S1944">
        <v>25</v>
      </c>
      <c r="T1944">
        <v>2.1100000000000001E-2</v>
      </c>
      <c r="U1944">
        <v>2.9260999999999999</v>
      </c>
      <c r="V1944">
        <f t="shared" si="30"/>
        <v>2858.8238713634632</v>
      </c>
      <c r="Y1944" t="str">
        <f>VLOOKUP(Q1944,'Lista spp'!A:H,8,FALSE)</f>
        <v>mcar</v>
      </c>
    </row>
    <row r="1945" spans="1:25" x14ac:dyDescent="0.25">
      <c r="A1945" t="s">
        <v>43</v>
      </c>
      <c r="B1945" t="s">
        <v>1036</v>
      </c>
      <c r="C1945" t="s">
        <v>36</v>
      </c>
      <c r="D1945" t="s">
        <v>37</v>
      </c>
      <c r="E1945" t="s">
        <v>38</v>
      </c>
      <c r="F1945" t="s">
        <v>40</v>
      </c>
      <c r="G1945" t="s">
        <v>41</v>
      </c>
      <c r="H1945" t="s">
        <v>25</v>
      </c>
      <c r="I1945">
        <v>2</v>
      </c>
      <c r="J1945">
        <v>199</v>
      </c>
      <c r="K1945">
        <v>140517</v>
      </c>
      <c r="L1945">
        <v>14</v>
      </c>
      <c r="M1945">
        <v>5</v>
      </c>
      <c r="N1945">
        <v>2017</v>
      </c>
      <c r="O1945" t="s">
        <v>42</v>
      </c>
      <c r="P1945">
        <v>17</v>
      </c>
      <c r="Q1945" t="s">
        <v>73</v>
      </c>
      <c r="R1945">
        <v>1</v>
      </c>
      <c r="S1945">
        <v>38</v>
      </c>
      <c r="T1945">
        <v>1.2500000000000001E-2</v>
      </c>
      <c r="U1945">
        <v>3.2240000000000002</v>
      </c>
      <c r="V1945">
        <f t="shared" si="30"/>
        <v>1549.2886115740557</v>
      </c>
      <c r="Y1945" t="str">
        <f>VLOOKUP(Q1945,'Lista spp'!A:H,8,FALSE)</f>
        <v>mcar</v>
      </c>
    </row>
    <row r="1946" spans="1:25" x14ac:dyDescent="0.25">
      <c r="A1946" t="s">
        <v>43</v>
      </c>
      <c r="B1946" t="s">
        <v>1036</v>
      </c>
      <c r="C1946" t="s">
        <v>36</v>
      </c>
      <c r="D1946" t="s">
        <v>37</v>
      </c>
      <c r="E1946" t="s">
        <v>38</v>
      </c>
      <c r="F1946" t="s">
        <v>40</v>
      </c>
      <c r="G1946" t="s">
        <v>41</v>
      </c>
      <c r="H1946" t="s">
        <v>25</v>
      </c>
      <c r="I1946">
        <v>2</v>
      </c>
      <c r="J1946">
        <v>199</v>
      </c>
      <c r="K1946">
        <v>140517</v>
      </c>
      <c r="L1946">
        <v>14</v>
      </c>
      <c r="M1946">
        <v>5</v>
      </c>
      <c r="N1946">
        <v>2017</v>
      </c>
      <c r="O1946" t="s">
        <v>42</v>
      </c>
      <c r="P1946">
        <v>17</v>
      </c>
      <c r="Q1946" t="s">
        <v>58</v>
      </c>
      <c r="R1946">
        <v>4</v>
      </c>
      <c r="S1946">
        <v>32</v>
      </c>
      <c r="T1946">
        <v>2.1100000000000001E-2</v>
      </c>
      <c r="U1946">
        <v>2.9260999999999999</v>
      </c>
      <c r="V1946">
        <f t="shared" si="30"/>
        <v>2140.7295214602809</v>
      </c>
      <c r="Y1946" t="str">
        <f>VLOOKUP(Q1946,'Lista spp'!A:H,8,FALSE)</f>
        <v>mcar</v>
      </c>
    </row>
    <row r="1947" spans="1:25" x14ac:dyDescent="0.25">
      <c r="A1947" t="s">
        <v>43</v>
      </c>
      <c r="B1947" t="s">
        <v>1036</v>
      </c>
      <c r="C1947" t="s">
        <v>36</v>
      </c>
      <c r="D1947" t="s">
        <v>37</v>
      </c>
      <c r="E1947" t="s">
        <v>38</v>
      </c>
      <c r="F1947" t="s">
        <v>40</v>
      </c>
      <c r="G1947" t="s">
        <v>41</v>
      </c>
      <c r="H1947" t="s">
        <v>25</v>
      </c>
      <c r="I1947">
        <v>2</v>
      </c>
      <c r="J1947">
        <v>199</v>
      </c>
      <c r="K1947">
        <v>140517</v>
      </c>
      <c r="L1947">
        <v>14</v>
      </c>
      <c r="M1947">
        <v>5</v>
      </c>
      <c r="N1947">
        <v>2017</v>
      </c>
      <c r="O1947" t="s">
        <v>42</v>
      </c>
      <c r="P1947">
        <v>17</v>
      </c>
      <c r="Q1947" t="s">
        <v>87</v>
      </c>
      <c r="R1947">
        <v>1</v>
      </c>
      <c r="S1947">
        <v>24</v>
      </c>
      <c r="T1947" s="1">
        <v>1.2500000000000001E-2</v>
      </c>
      <c r="U1947">
        <v>3.2240000000000002</v>
      </c>
      <c r="V1947">
        <f t="shared" si="30"/>
        <v>352.13651051046776</v>
      </c>
      <c r="Y1947" t="str">
        <f>VLOOKUP(Q1947,'Lista spp'!A:H,8,FALSE)</f>
        <v>mcar</v>
      </c>
    </row>
    <row r="1948" spans="1:25" x14ac:dyDescent="0.25">
      <c r="A1948" t="s">
        <v>43</v>
      </c>
      <c r="B1948" t="s">
        <v>1036</v>
      </c>
      <c r="C1948" t="s">
        <v>36</v>
      </c>
      <c r="D1948" t="s">
        <v>37</v>
      </c>
      <c r="E1948" t="s">
        <v>38</v>
      </c>
      <c r="F1948" t="s">
        <v>40</v>
      </c>
      <c r="G1948" t="s">
        <v>41</v>
      </c>
      <c r="H1948" t="s">
        <v>25</v>
      </c>
      <c r="I1948">
        <v>2</v>
      </c>
      <c r="J1948">
        <v>199</v>
      </c>
      <c r="K1948">
        <v>140517</v>
      </c>
      <c r="L1948">
        <v>14</v>
      </c>
      <c r="M1948">
        <v>5</v>
      </c>
      <c r="N1948">
        <v>2017</v>
      </c>
      <c r="O1948" t="s">
        <v>42</v>
      </c>
      <c r="P1948">
        <v>17</v>
      </c>
      <c r="Q1948" t="s">
        <v>307</v>
      </c>
      <c r="R1948">
        <v>6</v>
      </c>
      <c r="S1948">
        <v>18</v>
      </c>
      <c r="T1948">
        <v>1.01E-2</v>
      </c>
      <c r="U1948">
        <v>3.0813000000000001</v>
      </c>
      <c r="V1948">
        <f t="shared" si="30"/>
        <v>447.03733369598092</v>
      </c>
      <c r="Y1948" t="str">
        <f>VLOOKUP(Q1948,'Lista spp'!A:H,8,FALSE)</f>
        <v>minv</v>
      </c>
    </row>
    <row r="1949" spans="1:25" x14ac:dyDescent="0.25">
      <c r="A1949" t="s">
        <v>43</v>
      </c>
      <c r="B1949" t="s">
        <v>1036</v>
      </c>
      <c r="C1949" t="s">
        <v>36</v>
      </c>
      <c r="D1949" t="s">
        <v>37</v>
      </c>
      <c r="E1949" t="s">
        <v>38</v>
      </c>
      <c r="F1949" t="s">
        <v>40</v>
      </c>
      <c r="G1949" t="s">
        <v>41</v>
      </c>
      <c r="H1949" t="s">
        <v>25</v>
      </c>
      <c r="I1949">
        <v>2</v>
      </c>
      <c r="J1949">
        <v>199</v>
      </c>
      <c r="K1949">
        <v>140517</v>
      </c>
      <c r="L1949">
        <v>14</v>
      </c>
      <c r="M1949">
        <v>5</v>
      </c>
      <c r="N1949">
        <v>2017</v>
      </c>
      <c r="O1949" t="s">
        <v>42</v>
      </c>
      <c r="P1949">
        <v>17</v>
      </c>
      <c r="Q1949" t="s">
        <v>299</v>
      </c>
      <c r="R1949">
        <v>7</v>
      </c>
      <c r="S1949">
        <v>28</v>
      </c>
      <c r="T1949">
        <v>3.3500000000000002E-2</v>
      </c>
      <c r="U1949">
        <v>2.7719999999999998</v>
      </c>
      <c r="V1949">
        <f t="shared" si="30"/>
        <v>2408.0467269255678</v>
      </c>
      <c r="Y1949" t="str">
        <f>VLOOKUP(Q1949,'Lista spp'!A:H,8,FALSE)</f>
        <v>minv</v>
      </c>
    </row>
    <row r="1950" spans="1:25" x14ac:dyDescent="0.25">
      <c r="A1950" t="s">
        <v>43</v>
      </c>
      <c r="B1950" t="s">
        <v>1036</v>
      </c>
      <c r="C1950" t="s">
        <v>36</v>
      </c>
      <c r="D1950" t="s">
        <v>37</v>
      </c>
      <c r="E1950" t="s">
        <v>38</v>
      </c>
      <c r="F1950" t="s">
        <v>40</v>
      </c>
      <c r="G1950" t="s">
        <v>41</v>
      </c>
      <c r="H1950" t="s">
        <v>25</v>
      </c>
      <c r="I1950">
        <v>2</v>
      </c>
      <c r="J1950">
        <v>199</v>
      </c>
      <c r="K1950">
        <v>140517</v>
      </c>
      <c r="L1950">
        <v>14</v>
      </c>
      <c r="M1950">
        <v>5</v>
      </c>
      <c r="N1950">
        <v>2017</v>
      </c>
      <c r="O1950" t="s">
        <v>42</v>
      </c>
      <c r="P1950">
        <v>17</v>
      </c>
      <c r="Q1950" t="s">
        <v>315</v>
      </c>
      <c r="R1950">
        <v>15</v>
      </c>
      <c r="S1950">
        <v>18</v>
      </c>
      <c r="T1950">
        <v>8.6999999999999994E-3</v>
      </c>
      <c r="U1950">
        <v>3.1440000000000001</v>
      </c>
      <c r="V1950">
        <f t="shared" si="30"/>
        <v>1153.9507339506276</v>
      </c>
      <c r="Y1950" t="str">
        <f>VLOOKUP(Q1950,'Lista spp'!A:H,8,FALSE)</f>
        <v>minv</v>
      </c>
    </row>
    <row r="1951" spans="1:25" x14ac:dyDescent="0.25">
      <c r="A1951" t="s">
        <v>43</v>
      </c>
      <c r="B1951" t="s">
        <v>1036</v>
      </c>
      <c r="C1951" t="s">
        <v>36</v>
      </c>
      <c r="D1951" t="s">
        <v>37</v>
      </c>
      <c r="E1951" t="s">
        <v>38</v>
      </c>
      <c r="F1951" t="s">
        <v>40</v>
      </c>
      <c r="G1951" t="s">
        <v>41</v>
      </c>
      <c r="H1951" t="s">
        <v>25</v>
      </c>
      <c r="I1951">
        <v>2</v>
      </c>
      <c r="J1951">
        <v>199</v>
      </c>
      <c r="K1951">
        <v>140517</v>
      </c>
      <c r="L1951">
        <v>14</v>
      </c>
      <c r="M1951">
        <v>5</v>
      </c>
      <c r="N1951">
        <v>2017</v>
      </c>
      <c r="O1951" t="s">
        <v>42</v>
      </c>
      <c r="P1951">
        <v>17</v>
      </c>
      <c r="Q1951" t="s">
        <v>308</v>
      </c>
      <c r="R1951">
        <v>1</v>
      </c>
      <c r="S1951">
        <v>15</v>
      </c>
      <c r="T1951">
        <v>4.8999999999999998E-3</v>
      </c>
      <c r="U1951">
        <v>3.3734000000000002</v>
      </c>
      <c r="V1951">
        <f t="shared" si="30"/>
        <v>45.45925701275241</v>
      </c>
      <c r="Y1951" t="str">
        <f>VLOOKUP(Q1951,'Lista spp'!A:H,8,FALSE)</f>
        <v>minv</v>
      </c>
    </row>
    <row r="1952" spans="1:25" x14ac:dyDescent="0.25">
      <c r="A1952" t="s">
        <v>43</v>
      </c>
      <c r="B1952" t="s">
        <v>1036</v>
      </c>
      <c r="C1952" t="s">
        <v>36</v>
      </c>
      <c r="D1952" t="s">
        <v>37</v>
      </c>
      <c r="E1952" t="s">
        <v>38</v>
      </c>
      <c r="F1952" t="s">
        <v>40</v>
      </c>
      <c r="G1952" t="s">
        <v>41</v>
      </c>
      <c r="H1952" t="s">
        <v>25</v>
      </c>
      <c r="I1952">
        <v>2</v>
      </c>
      <c r="J1952">
        <v>199</v>
      </c>
      <c r="K1952">
        <v>140517</v>
      </c>
      <c r="L1952">
        <v>14</v>
      </c>
      <c r="M1952">
        <v>5</v>
      </c>
      <c r="N1952">
        <v>2017</v>
      </c>
      <c r="O1952" t="s">
        <v>42</v>
      </c>
      <c r="P1952">
        <v>17</v>
      </c>
      <c r="Q1952" t="s">
        <v>345</v>
      </c>
      <c r="R1952">
        <v>4</v>
      </c>
      <c r="S1952">
        <v>50</v>
      </c>
      <c r="T1952">
        <v>5.8900000000000003E-3</v>
      </c>
      <c r="U1952">
        <v>3.3919999999999999</v>
      </c>
      <c r="V1952">
        <f t="shared" si="30"/>
        <v>13648.393675168787</v>
      </c>
      <c r="Y1952" t="str">
        <f>VLOOKUP(Q1952,'Lista spp'!A:H,8,FALSE)</f>
        <v>minv</v>
      </c>
    </row>
    <row r="1953" spans="1:25" x14ac:dyDescent="0.25">
      <c r="A1953" t="s">
        <v>43</v>
      </c>
      <c r="B1953" t="s">
        <v>1036</v>
      </c>
      <c r="C1953" t="s">
        <v>36</v>
      </c>
      <c r="D1953" t="s">
        <v>37</v>
      </c>
      <c r="E1953" t="s">
        <v>38</v>
      </c>
      <c r="F1953" t="s">
        <v>40</v>
      </c>
      <c r="G1953" t="s">
        <v>41</v>
      </c>
      <c r="H1953" t="s">
        <v>25</v>
      </c>
      <c r="I1953">
        <v>2</v>
      </c>
      <c r="J1953">
        <v>199</v>
      </c>
      <c r="K1953">
        <v>140517</v>
      </c>
      <c r="L1953">
        <v>14</v>
      </c>
      <c r="M1953">
        <v>5</v>
      </c>
      <c r="N1953">
        <v>2017</v>
      </c>
      <c r="O1953" t="s">
        <v>42</v>
      </c>
      <c r="P1953">
        <v>17</v>
      </c>
      <c r="Q1953" t="s">
        <v>301</v>
      </c>
      <c r="R1953">
        <v>2</v>
      </c>
      <c r="S1953">
        <v>15</v>
      </c>
      <c r="T1953">
        <v>1.95E-2</v>
      </c>
      <c r="U1953">
        <v>3.11</v>
      </c>
      <c r="V1953">
        <f t="shared" si="30"/>
        <v>177.29987225454852</v>
      </c>
      <c r="Y1953" t="str">
        <f>VLOOKUP(Q1953,'Lista spp'!A:H,8,FALSE)</f>
        <v>minv</v>
      </c>
    </row>
    <row r="1954" spans="1:25" x14ac:dyDescent="0.25">
      <c r="A1954" t="s">
        <v>43</v>
      </c>
      <c r="B1954" t="s">
        <v>1036</v>
      </c>
      <c r="C1954" t="s">
        <v>36</v>
      </c>
      <c r="D1954" t="s">
        <v>37</v>
      </c>
      <c r="E1954" t="s">
        <v>38</v>
      </c>
      <c r="F1954" t="s">
        <v>40</v>
      </c>
      <c r="G1954" t="s">
        <v>41</v>
      </c>
      <c r="H1954" t="s">
        <v>25</v>
      </c>
      <c r="I1954">
        <v>2</v>
      </c>
      <c r="J1954">
        <v>199</v>
      </c>
      <c r="K1954">
        <v>140517</v>
      </c>
      <c r="L1954">
        <v>14</v>
      </c>
      <c r="M1954">
        <v>5</v>
      </c>
      <c r="N1954">
        <v>2017</v>
      </c>
      <c r="O1954" t="s">
        <v>42</v>
      </c>
      <c r="P1954">
        <v>17</v>
      </c>
      <c r="Q1954" t="s">
        <v>301</v>
      </c>
      <c r="R1954">
        <v>1</v>
      </c>
      <c r="S1954">
        <v>20</v>
      </c>
      <c r="T1954">
        <v>1.95E-2</v>
      </c>
      <c r="U1954">
        <v>3.11</v>
      </c>
      <c r="V1954">
        <f t="shared" si="30"/>
        <v>216.88918552881822</v>
      </c>
      <c r="Y1954" t="str">
        <f>VLOOKUP(Q1954,'Lista spp'!A:H,8,FALSE)</f>
        <v>minv</v>
      </c>
    </row>
    <row r="1955" spans="1:25" x14ac:dyDescent="0.25">
      <c r="A1955" t="s">
        <v>43</v>
      </c>
      <c r="B1955" t="s">
        <v>1036</v>
      </c>
      <c r="C1955" t="s">
        <v>36</v>
      </c>
      <c r="D1955" t="s">
        <v>37</v>
      </c>
      <c r="E1955" t="s">
        <v>38</v>
      </c>
      <c r="F1955" t="s">
        <v>40</v>
      </c>
      <c r="G1955" t="s">
        <v>41</v>
      </c>
      <c r="H1955" t="s">
        <v>25</v>
      </c>
      <c r="I1955">
        <v>2</v>
      </c>
      <c r="J1955">
        <v>199</v>
      </c>
      <c r="K1955">
        <v>140517</v>
      </c>
      <c r="L1955">
        <v>14</v>
      </c>
      <c r="M1955">
        <v>5</v>
      </c>
      <c r="N1955">
        <v>2017</v>
      </c>
      <c r="O1955" t="s">
        <v>42</v>
      </c>
      <c r="P1955">
        <v>17</v>
      </c>
      <c r="Q1955" t="s">
        <v>309</v>
      </c>
      <c r="R1955">
        <v>3</v>
      </c>
      <c r="S1955">
        <v>18</v>
      </c>
      <c r="T1955">
        <v>1.06E-2</v>
      </c>
      <c r="U1955">
        <v>3.18</v>
      </c>
      <c r="V1955">
        <f t="shared" si="30"/>
        <v>312.02808535255247</v>
      </c>
      <c r="Y1955" t="str">
        <f>VLOOKUP(Q1955,'Lista spp'!A:H,8,FALSE)</f>
        <v>minv</v>
      </c>
    </row>
    <row r="1956" spans="1:25" x14ac:dyDescent="0.25">
      <c r="A1956" t="s">
        <v>43</v>
      </c>
      <c r="B1956" t="s">
        <v>1036</v>
      </c>
      <c r="C1956" t="s">
        <v>36</v>
      </c>
      <c r="D1956" t="s">
        <v>37</v>
      </c>
      <c r="E1956" t="s">
        <v>38</v>
      </c>
      <c r="F1956" t="s">
        <v>40</v>
      </c>
      <c r="G1956" t="s">
        <v>41</v>
      </c>
      <c r="H1956" t="s">
        <v>25</v>
      </c>
      <c r="I1956">
        <v>2</v>
      </c>
      <c r="J1956">
        <v>199</v>
      </c>
      <c r="K1956">
        <v>140517</v>
      </c>
      <c r="L1956">
        <v>14</v>
      </c>
      <c r="M1956">
        <v>5</v>
      </c>
      <c r="N1956">
        <v>2017</v>
      </c>
      <c r="O1956" t="s">
        <v>42</v>
      </c>
      <c r="P1956">
        <v>17</v>
      </c>
      <c r="Q1956" t="s">
        <v>298</v>
      </c>
      <c r="R1956">
        <v>1</v>
      </c>
      <c r="S1956">
        <v>20</v>
      </c>
      <c r="T1956">
        <v>1.4E-2</v>
      </c>
      <c r="U1956">
        <v>3.13</v>
      </c>
      <c r="V1956">
        <f t="shared" si="30"/>
        <v>165.33009759331256</v>
      </c>
      <c r="Y1956" t="str">
        <f>VLOOKUP(Q1956,'Lista spp'!A:H,8,FALSE)</f>
        <v>minv</v>
      </c>
    </row>
    <row r="1957" spans="1:25" x14ac:dyDescent="0.25">
      <c r="A1957" t="s">
        <v>43</v>
      </c>
      <c r="B1957" t="s">
        <v>1036</v>
      </c>
      <c r="C1957" t="s">
        <v>36</v>
      </c>
      <c r="D1957" t="s">
        <v>37</v>
      </c>
      <c r="E1957" t="s">
        <v>38</v>
      </c>
      <c r="F1957" t="s">
        <v>40</v>
      </c>
      <c r="G1957" t="s">
        <v>41</v>
      </c>
      <c r="H1957" t="s">
        <v>25</v>
      </c>
      <c r="I1957">
        <v>2</v>
      </c>
      <c r="J1957">
        <v>199</v>
      </c>
      <c r="K1957">
        <v>140517</v>
      </c>
      <c r="L1957">
        <v>14</v>
      </c>
      <c r="M1957">
        <v>5</v>
      </c>
      <c r="N1957">
        <v>2017</v>
      </c>
      <c r="O1957" t="s">
        <v>42</v>
      </c>
      <c r="P1957">
        <v>17</v>
      </c>
      <c r="Q1957" t="s">
        <v>431</v>
      </c>
      <c r="R1957">
        <v>1</v>
      </c>
      <c r="S1957">
        <v>2</v>
      </c>
      <c r="T1957">
        <v>1.66E-2</v>
      </c>
      <c r="U1957">
        <v>3.07</v>
      </c>
      <c r="V1957">
        <f t="shared" si="30"/>
        <v>0.13940237558514332</v>
      </c>
      <c r="Y1957" t="str">
        <f>VLOOKUP(Q1957,'Lista spp'!A:H,8,FALSE)</f>
        <v>dpla</v>
      </c>
    </row>
    <row r="1958" spans="1:25" x14ac:dyDescent="0.25">
      <c r="A1958" t="s">
        <v>43</v>
      </c>
      <c r="B1958" t="s">
        <v>1036</v>
      </c>
      <c r="C1958" t="s">
        <v>36</v>
      </c>
      <c r="D1958" t="s">
        <v>37</v>
      </c>
      <c r="E1958" t="s">
        <v>38</v>
      </c>
      <c r="F1958" t="s">
        <v>40</v>
      </c>
      <c r="G1958" t="s">
        <v>41</v>
      </c>
      <c r="H1958" t="s">
        <v>25</v>
      </c>
      <c r="I1958">
        <v>2</v>
      </c>
      <c r="J1958">
        <v>199</v>
      </c>
      <c r="K1958">
        <v>140517</v>
      </c>
      <c r="L1958">
        <v>14</v>
      </c>
      <c r="M1958">
        <v>5</v>
      </c>
      <c r="N1958">
        <v>2017</v>
      </c>
      <c r="O1958" t="s">
        <v>42</v>
      </c>
      <c r="P1958">
        <v>17</v>
      </c>
      <c r="Q1958" t="s">
        <v>431</v>
      </c>
      <c r="R1958">
        <v>1</v>
      </c>
      <c r="S1958">
        <v>3</v>
      </c>
      <c r="T1958">
        <v>1.66E-2</v>
      </c>
      <c r="U1958">
        <v>3.07</v>
      </c>
      <c r="V1958">
        <f t="shared" si="30"/>
        <v>0.48402783799131127</v>
      </c>
      <c r="Y1958" t="str">
        <f>VLOOKUP(Q1958,'Lista spp'!A:H,8,FALSE)</f>
        <v>dpla</v>
      </c>
    </row>
    <row r="1959" spans="1:25" x14ac:dyDescent="0.25">
      <c r="A1959" t="s">
        <v>43</v>
      </c>
      <c r="B1959" t="s">
        <v>1036</v>
      </c>
      <c r="C1959" t="s">
        <v>36</v>
      </c>
      <c r="D1959" t="s">
        <v>37</v>
      </c>
      <c r="E1959" t="s">
        <v>38</v>
      </c>
      <c r="F1959" t="s">
        <v>40</v>
      </c>
      <c r="G1959" t="s">
        <v>41</v>
      </c>
      <c r="H1959" t="s">
        <v>25</v>
      </c>
      <c r="I1959">
        <v>2</v>
      </c>
      <c r="J1959">
        <v>199</v>
      </c>
      <c r="K1959">
        <v>140517</v>
      </c>
      <c r="L1959">
        <v>14</v>
      </c>
      <c r="M1959">
        <v>5</v>
      </c>
      <c r="N1959">
        <v>2017</v>
      </c>
      <c r="O1959" t="s">
        <v>42</v>
      </c>
      <c r="P1959">
        <v>17</v>
      </c>
      <c r="Q1959" t="s">
        <v>431</v>
      </c>
      <c r="R1959">
        <v>2</v>
      </c>
      <c r="S1959">
        <v>6</v>
      </c>
      <c r="T1959">
        <v>1.66E-2</v>
      </c>
      <c r="U1959">
        <v>3.07</v>
      </c>
      <c r="V1959">
        <f t="shared" si="30"/>
        <v>8.1294735500397159</v>
      </c>
      <c r="Y1959" t="str">
        <f>VLOOKUP(Q1959,'Lista spp'!A:H,8,FALSE)</f>
        <v>dpla</v>
      </c>
    </row>
    <row r="1960" spans="1:25" x14ac:dyDescent="0.25">
      <c r="A1960" t="s">
        <v>43</v>
      </c>
      <c r="B1960" t="s">
        <v>1036</v>
      </c>
      <c r="C1960" t="s">
        <v>36</v>
      </c>
      <c r="D1960" t="s">
        <v>37</v>
      </c>
      <c r="E1960" t="s">
        <v>38</v>
      </c>
      <c r="F1960" t="s">
        <v>40</v>
      </c>
      <c r="G1960" t="s">
        <v>41</v>
      </c>
      <c r="H1960" t="s">
        <v>25</v>
      </c>
      <c r="I1960">
        <v>2</v>
      </c>
      <c r="J1960">
        <v>199</v>
      </c>
      <c r="K1960">
        <v>140517</v>
      </c>
      <c r="L1960">
        <v>14</v>
      </c>
      <c r="M1960">
        <v>5</v>
      </c>
      <c r="N1960">
        <v>2017</v>
      </c>
      <c r="O1960" t="s">
        <v>42</v>
      </c>
      <c r="P1960">
        <v>17</v>
      </c>
      <c r="Q1960" t="s">
        <v>445</v>
      </c>
      <c r="R1960">
        <v>2</v>
      </c>
      <c r="S1960">
        <v>30</v>
      </c>
      <c r="T1960">
        <v>1.44E-2</v>
      </c>
      <c r="U1960">
        <v>3.1</v>
      </c>
      <c r="V1960">
        <f t="shared" si="30"/>
        <v>1092.6180666736832</v>
      </c>
      <c r="W1960" t="s">
        <v>435</v>
      </c>
      <c r="Y1960" t="str">
        <f>VLOOKUP(Q1960,'Lista spp'!A:H,8,FALSE)</f>
        <v>scrp</v>
      </c>
    </row>
    <row r="1961" spans="1:25" x14ac:dyDescent="0.25">
      <c r="A1961" t="s">
        <v>43</v>
      </c>
      <c r="B1961" t="s">
        <v>1036</v>
      </c>
      <c r="C1961" t="s">
        <v>36</v>
      </c>
      <c r="D1961" t="s">
        <v>37</v>
      </c>
      <c r="E1961" t="s">
        <v>38</v>
      </c>
      <c r="F1961" t="s">
        <v>40</v>
      </c>
      <c r="G1961" t="s">
        <v>41</v>
      </c>
      <c r="H1961" t="s">
        <v>25</v>
      </c>
      <c r="I1961">
        <v>2</v>
      </c>
      <c r="J1961">
        <v>199</v>
      </c>
      <c r="K1961">
        <v>140517</v>
      </c>
      <c r="L1961">
        <v>14</v>
      </c>
      <c r="M1961">
        <v>5</v>
      </c>
      <c r="N1961">
        <v>2017</v>
      </c>
      <c r="O1961" t="s">
        <v>42</v>
      </c>
      <c r="P1961">
        <v>17</v>
      </c>
      <c r="Q1961" t="s">
        <v>448</v>
      </c>
      <c r="R1961">
        <v>1</v>
      </c>
      <c r="S1961">
        <v>35</v>
      </c>
      <c r="T1961">
        <v>1.7100000000000001E-2</v>
      </c>
      <c r="U1961">
        <v>3.2</v>
      </c>
      <c r="V1961">
        <f t="shared" si="30"/>
        <v>1492.8420247021672</v>
      </c>
      <c r="W1961" t="s">
        <v>432</v>
      </c>
      <c r="Y1961" t="str">
        <f>VLOOKUP(Q1961,'Lista spp'!A:H,8,FALSE)</f>
        <v>scrp</v>
      </c>
    </row>
    <row r="1962" spans="1:25" x14ac:dyDescent="0.25">
      <c r="A1962" t="s">
        <v>43</v>
      </c>
      <c r="B1962" t="s">
        <v>1036</v>
      </c>
      <c r="C1962" t="s">
        <v>36</v>
      </c>
      <c r="D1962" t="s">
        <v>37</v>
      </c>
      <c r="E1962" t="s">
        <v>38</v>
      </c>
      <c r="F1962" t="s">
        <v>40</v>
      </c>
      <c r="G1962" t="s">
        <v>41</v>
      </c>
      <c r="H1962" t="s">
        <v>25</v>
      </c>
      <c r="I1962">
        <v>2</v>
      </c>
      <c r="J1962">
        <v>199</v>
      </c>
      <c r="K1962">
        <v>140517</v>
      </c>
      <c r="L1962">
        <v>14</v>
      </c>
      <c r="M1962">
        <v>5</v>
      </c>
      <c r="N1962">
        <v>2017</v>
      </c>
      <c r="O1962" t="s">
        <v>42</v>
      </c>
      <c r="P1962">
        <v>17</v>
      </c>
      <c r="Q1962" t="s">
        <v>448</v>
      </c>
      <c r="R1962">
        <v>1</v>
      </c>
      <c r="S1962">
        <v>32</v>
      </c>
      <c r="T1962">
        <v>1.7100000000000001E-2</v>
      </c>
      <c r="U1962">
        <v>3.2</v>
      </c>
      <c r="V1962">
        <f t="shared" si="30"/>
        <v>1120.6656000000016</v>
      </c>
      <c r="W1962" t="s">
        <v>435</v>
      </c>
      <c r="Y1962" t="str">
        <f>VLOOKUP(Q1962,'Lista spp'!A:H,8,FALSE)</f>
        <v>scrp</v>
      </c>
    </row>
    <row r="1963" spans="1:25" x14ac:dyDescent="0.25">
      <c r="A1963" t="s">
        <v>43</v>
      </c>
      <c r="B1963" t="s">
        <v>1036</v>
      </c>
      <c r="C1963" t="s">
        <v>36</v>
      </c>
      <c r="D1963" t="s">
        <v>37</v>
      </c>
      <c r="E1963" t="s">
        <v>38</v>
      </c>
      <c r="F1963" t="s">
        <v>40</v>
      </c>
      <c r="G1963" t="s">
        <v>41</v>
      </c>
      <c r="H1963" t="s">
        <v>25</v>
      </c>
      <c r="I1963">
        <v>2</v>
      </c>
      <c r="J1963">
        <v>199</v>
      </c>
      <c r="K1963">
        <v>140517</v>
      </c>
      <c r="L1963">
        <v>14</v>
      </c>
      <c r="M1963">
        <v>5</v>
      </c>
      <c r="N1963">
        <v>2017</v>
      </c>
      <c r="O1963" t="s">
        <v>42</v>
      </c>
      <c r="P1963">
        <v>17</v>
      </c>
      <c r="Q1963" t="s">
        <v>448</v>
      </c>
      <c r="R1963">
        <v>1</v>
      </c>
      <c r="S1963">
        <v>38</v>
      </c>
      <c r="T1963">
        <v>1.7100000000000001E-2</v>
      </c>
      <c r="U1963">
        <v>3.2</v>
      </c>
      <c r="V1963">
        <f t="shared" si="30"/>
        <v>1942.2432445173849</v>
      </c>
      <c r="W1963" t="s">
        <v>435</v>
      </c>
      <c r="Y1963" t="str">
        <f>VLOOKUP(Q1963,'Lista spp'!A:H,8,FALSE)</f>
        <v>scrp</v>
      </c>
    </row>
    <row r="1964" spans="1:25" x14ac:dyDescent="0.25">
      <c r="A1964" t="s">
        <v>43</v>
      </c>
      <c r="B1964" t="s">
        <v>1036</v>
      </c>
      <c r="C1964" t="s">
        <v>36</v>
      </c>
      <c r="D1964" t="s">
        <v>37</v>
      </c>
      <c r="E1964" t="s">
        <v>38</v>
      </c>
      <c r="F1964" t="s">
        <v>40</v>
      </c>
      <c r="G1964" t="s">
        <v>41</v>
      </c>
      <c r="H1964" t="s">
        <v>25</v>
      </c>
      <c r="I1964">
        <v>2</v>
      </c>
      <c r="J1964">
        <v>199</v>
      </c>
      <c r="K1964">
        <v>140517</v>
      </c>
      <c r="L1964">
        <v>14</v>
      </c>
      <c r="M1964">
        <v>5</v>
      </c>
      <c r="N1964">
        <v>2017</v>
      </c>
      <c r="O1964" t="s">
        <v>42</v>
      </c>
      <c r="P1964">
        <v>17</v>
      </c>
      <c r="Q1964" t="s">
        <v>515</v>
      </c>
      <c r="R1964">
        <v>1</v>
      </c>
      <c r="S1964">
        <v>13</v>
      </c>
      <c r="T1964">
        <v>2.4E-2</v>
      </c>
      <c r="U1964">
        <v>2.93</v>
      </c>
      <c r="V1964">
        <f t="shared" si="30"/>
        <v>44.062107323606909</v>
      </c>
      <c r="Y1964" t="str">
        <f>VLOOKUP(Q1964,'Lista spp'!A:H,8,FALSE)</f>
        <v>scrp</v>
      </c>
    </row>
    <row r="1965" spans="1:25" x14ac:dyDescent="0.25">
      <c r="A1965" t="s">
        <v>43</v>
      </c>
      <c r="B1965" t="s">
        <v>1036</v>
      </c>
      <c r="C1965" t="s">
        <v>36</v>
      </c>
      <c r="D1965" t="s">
        <v>37</v>
      </c>
      <c r="E1965" t="s">
        <v>38</v>
      </c>
      <c r="F1965" t="s">
        <v>40</v>
      </c>
      <c r="G1965" t="s">
        <v>41</v>
      </c>
      <c r="H1965" t="s">
        <v>25</v>
      </c>
      <c r="I1965">
        <v>2</v>
      </c>
      <c r="J1965">
        <v>199</v>
      </c>
      <c r="K1965">
        <v>140517</v>
      </c>
      <c r="L1965">
        <v>14</v>
      </c>
      <c r="M1965">
        <v>5</v>
      </c>
      <c r="N1965">
        <v>2017</v>
      </c>
      <c r="O1965" t="s">
        <v>42</v>
      </c>
      <c r="P1965">
        <v>17</v>
      </c>
      <c r="Q1965" t="s">
        <v>613</v>
      </c>
      <c r="R1965">
        <v>3</v>
      </c>
      <c r="S1965">
        <v>25</v>
      </c>
      <c r="T1965">
        <v>5.2999999999999999E-2</v>
      </c>
      <c r="U1965">
        <v>2.952</v>
      </c>
      <c r="V1965">
        <f t="shared" si="30"/>
        <v>2128.707694222172</v>
      </c>
      <c r="Y1965" t="str">
        <f>VLOOKUP(Q1965,'Lista spp'!A:H,8,FALSE)</f>
        <v>minv</v>
      </c>
    </row>
    <row r="1966" spans="1:25" x14ac:dyDescent="0.25">
      <c r="A1966" t="s">
        <v>43</v>
      </c>
      <c r="B1966" t="s">
        <v>1036</v>
      </c>
      <c r="C1966" t="s">
        <v>36</v>
      </c>
      <c r="D1966" t="s">
        <v>37</v>
      </c>
      <c r="E1966" t="s">
        <v>38</v>
      </c>
      <c r="F1966" t="s">
        <v>40</v>
      </c>
      <c r="G1966" t="s">
        <v>41</v>
      </c>
      <c r="H1966" t="s">
        <v>25</v>
      </c>
      <c r="I1966">
        <v>2</v>
      </c>
      <c r="J1966">
        <v>199</v>
      </c>
      <c r="K1966">
        <v>140517</v>
      </c>
      <c r="L1966">
        <v>14</v>
      </c>
      <c r="M1966">
        <v>5</v>
      </c>
      <c r="N1966">
        <v>2017</v>
      </c>
      <c r="O1966" t="s">
        <v>42</v>
      </c>
      <c r="P1966">
        <v>17</v>
      </c>
      <c r="Q1966" t="s">
        <v>622</v>
      </c>
      <c r="R1966">
        <v>1</v>
      </c>
      <c r="S1966">
        <v>40</v>
      </c>
      <c r="T1966">
        <v>2.0299999999999999E-2</v>
      </c>
      <c r="U1966">
        <v>3.1259999999999999</v>
      </c>
      <c r="V1966">
        <f t="shared" si="30"/>
        <v>2067.9287482822201</v>
      </c>
      <c r="Y1966" t="str">
        <f>VLOOKUP(Q1966,'Lista spp'!A:H,8,FALSE)</f>
        <v>omni</v>
      </c>
    </row>
    <row r="1967" spans="1:25" x14ac:dyDescent="0.25">
      <c r="A1967" t="s">
        <v>180</v>
      </c>
      <c r="B1967" t="s">
        <v>1036</v>
      </c>
      <c r="C1967" t="s">
        <v>36</v>
      </c>
      <c r="D1967" t="s">
        <v>44</v>
      </c>
      <c r="E1967" t="s">
        <v>45</v>
      </c>
      <c r="F1967" t="s">
        <v>47</v>
      </c>
      <c r="G1967" t="s">
        <v>48</v>
      </c>
      <c r="H1967" t="s">
        <v>25</v>
      </c>
      <c r="I1967">
        <v>1</v>
      </c>
      <c r="J1967">
        <v>200</v>
      </c>
      <c r="K1967">
        <v>140517</v>
      </c>
      <c r="L1967">
        <v>14</v>
      </c>
      <c r="M1967">
        <v>5</v>
      </c>
      <c r="N1967">
        <v>2017</v>
      </c>
      <c r="O1967" t="s">
        <v>49</v>
      </c>
      <c r="P1967">
        <v>14</v>
      </c>
      <c r="Q1967" t="s">
        <v>58</v>
      </c>
      <c r="R1967">
        <v>15</v>
      </c>
      <c r="S1967">
        <v>23</v>
      </c>
      <c r="T1967">
        <v>2.1100000000000001E-2</v>
      </c>
      <c r="U1967">
        <v>2.9260999999999999</v>
      </c>
      <c r="V1967">
        <f t="shared" si="30"/>
        <v>3054.3973575202622</v>
      </c>
      <c r="Y1967" t="str">
        <f>VLOOKUP(Q1967,'Lista spp'!A:H,8,FALSE)</f>
        <v>mcar</v>
      </c>
    </row>
    <row r="1968" spans="1:25" x14ac:dyDescent="0.25">
      <c r="A1968" t="s">
        <v>180</v>
      </c>
      <c r="B1968" t="s">
        <v>1036</v>
      </c>
      <c r="C1968" t="s">
        <v>36</v>
      </c>
      <c r="D1968" t="s">
        <v>44</v>
      </c>
      <c r="E1968" t="s">
        <v>45</v>
      </c>
      <c r="F1968" t="s">
        <v>47</v>
      </c>
      <c r="G1968" t="s">
        <v>48</v>
      </c>
      <c r="H1968" t="s">
        <v>25</v>
      </c>
      <c r="I1968">
        <v>1</v>
      </c>
      <c r="J1968">
        <v>200</v>
      </c>
      <c r="K1968">
        <v>140517</v>
      </c>
      <c r="L1968">
        <v>14</v>
      </c>
      <c r="M1968">
        <v>5</v>
      </c>
      <c r="N1968">
        <v>2017</v>
      </c>
      <c r="O1968" t="s">
        <v>49</v>
      </c>
      <c r="P1968">
        <v>14</v>
      </c>
      <c r="Q1968" t="s">
        <v>118</v>
      </c>
      <c r="R1968">
        <v>1</v>
      </c>
      <c r="S1968">
        <v>25</v>
      </c>
      <c r="T1968">
        <v>4.4999999999999998E-2</v>
      </c>
      <c r="U1968">
        <v>2.7269999999999999</v>
      </c>
      <c r="V1968">
        <f t="shared" si="30"/>
        <v>292.00811272985817</v>
      </c>
      <c r="Y1968" t="str">
        <f>VLOOKUP(Q1968,'Lista spp'!A:H,8,FALSE)</f>
        <v>mcar</v>
      </c>
    </row>
    <row r="1969" spans="1:25" x14ac:dyDescent="0.25">
      <c r="A1969" t="s">
        <v>180</v>
      </c>
      <c r="B1969" t="s">
        <v>1036</v>
      </c>
      <c r="C1969" t="s">
        <v>36</v>
      </c>
      <c r="D1969" t="s">
        <v>44</v>
      </c>
      <c r="E1969" t="s">
        <v>45</v>
      </c>
      <c r="F1969" t="s">
        <v>47</v>
      </c>
      <c r="G1969" t="s">
        <v>48</v>
      </c>
      <c r="H1969" t="s">
        <v>25</v>
      </c>
      <c r="I1969">
        <v>1</v>
      </c>
      <c r="J1969">
        <v>200</v>
      </c>
      <c r="K1969">
        <v>140517</v>
      </c>
      <c r="L1969">
        <v>14</v>
      </c>
      <c r="M1969">
        <v>5</v>
      </c>
      <c r="N1969">
        <v>2017</v>
      </c>
      <c r="O1969" t="s">
        <v>49</v>
      </c>
      <c r="P1969">
        <v>14</v>
      </c>
      <c r="Q1969" t="s">
        <v>117</v>
      </c>
      <c r="R1969">
        <v>22</v>
      </c>
      <c r="S1969">
        <v>2</v>
      </c>
      <c r="T1969">
        <v>3.2800000000000003E-2</v>
      </c>
      <c r="U1969">
        <v>2.8119999999999998</v>
      </c>
      <c r="V1969">
        <f t="shared" si="30"/>
        <v>5.0674896732402317</v>
      </c>
      <c r="Y1969" t="str">
        <f>VLOOKUP(Q1969,'Lista spp'!A:H,8,FALSE)</f>
        <v>mcar</v>
      </c>
    </row>
    <row r="1970" spans="1:25" x14ac:dyDescent="0.25">
      <c r="A1970" t="s">
        <v>180</v>
      </c>
      <c r="B1970" t="s">
        <v>1036</v>
      </c>
      <c r="C1970" t="s">
        <v>36</v>
      </c>
      <c r="D1970" t="s">
        <v>44</v>
      </c>
      <c r="E1970" t="s">
        <v>45</v>
      </c>
      <c r="F1970" t="s">
        <v>47</v>
      </c>
      <c r="G1970" t="s">
        <v>48</v>
      </c>
      <c r="H1970" t="s">
        <v>25</v>
      </c>
      <c r="I1970">
        <v>1</v>
      </c>
      <c r="J1970">
        <v>200</v>
      </c>
      <c r="K1970">
        <v>140517</v>
      </c>
      <c r="L1970">
        <v>14</v>
      </c>
      <c r="M1970">
        <v>5</v>
      </c>
      <c r="N1970">
        <v>2017</v>
      </c>
      <c r="O1970" t="s">
        <v>49</v>
      </c>
      <c r="P1970">
        <v>14</v>
      </c>
      <c r="Q1970" t="s">
        <v>305</v>
      </c>
      <c r="R1970">
        <v>1</v>
      </c>
      <c r="S1970">
        <v>20</v>
      </c>
      <c r="T1970">
        <v>1.4800000000000001E-2</v>
      </c>
      <c r="U1970">
        <v>3.1669999999999998</v>
      </c>
      <c r="V1970">
        <f t="shared" si="30"/>
        <v>195.26468792394118</v>
      </c>
      <c r="Y1970" t="str">
        <f>VLOOKUP(Q1970,'Lista spp'!A:H,8,FALSE)</f>
        <v>minv</v>
      </c>
    </row>
    <row r="1971" spans="1:25" x14ac:dyDescent="0.25">
      <c r="A1971" t="s">
        <v>180</v>
      </c>
      <c r="B1971" t="s">
        <v>1036</v>
      </c>
      <c r="C1971" t="s">
        <v>36</v>
      </c>
      <c r="D1971" t="s">
        <v>44</v>
      </c>
      <c r="E1971" t="s">
        <v>45</v>
      </c>
      <c r="F1971" t="s">
        <v>47</v>
      </c>
      <c r="G1971" t="s">
        <v>48</v>
      </c>
      <c r="H1971" t="s">
        <v>25</v>
      </c>
      <c r="I1971">
        <v>1</v>
      </c>
      <c r="J1971">
        <v>200</v>
      </c>
      <c r="K1971">
        <v>140517</v>
      </c>
      <c r="L1971">
        <v>14</v>
      </c>
      <c r="M1971">
        <v>5</v>
      </c>
      <c r="N1971">
        <v>2017</v>
      </c>
      <c r="O1971" t="s">
        <v>49</v>
      </c>
      <c r="P1971">
        <v>14</v>
      </c>
      <c r="Q1971" t="s">
        <v>305</v>
      </c>
      <c r="R1971">
        <v>4</v>
      </c>
      <c r="S1971">
        <v>22</v>
      </c>
      <c r="T1971">
        <v>1.4800000000000001E-2</v>
      </c>
      <c r="U1971">
        <v>3.1669999999999998</v>
      </c>
      <c r="V1971">
        <f t="shared" si="30"/>
        <v>1056.2685204733446</v>
      </c>
      <c r="Y1971" t="str">
        <f>VLOOKUP(Q1971,'Lista spp'!A:H,8,FALSE)</f>
        <v>minv</v>
      </c>
    </row>
    <row r="1972" spans="1:25" x14ac:dyDescent="0.25">
      <c r="A1972" t="s">
        <v>180</v>
      </c>
      <c r="B1972" t="s">
        <v>1036</v>
      </c>
      <c r="C1972" t="s">
        <v>36</v>
      </c>
      <c r="D1972" t="s">
        <v>44</v>
      </c>
      <c r="E1972" t="s">
        <v>45</v>
      </c>
      <c r="F1972" t="s">
        <v>47</v>
      </c>
      <c r="G1972" t="s">
        <v>48</v>
      </c>
      <c r="H1972" t="s">
        <v>25</v>
      </c>
      <c r="I1972">
        <v>1</v>
      </c>
      <c r="J1972">
        <v>200</v>
      </c>
      <c r="K1972">
        <v>140517</v>
      </c>
      <c r="L1972">
        <v>14</v>
      </c>
      <c r="M1972">
        <v>5</v>
      </c>
      <c r="N1972">
        <v>2017</v>
      </c>
      <c r="O1972" t="s">
        <v>49</v>
      </c>
      <c r="P1972">
        <v>14</v>
      </c>
      <c r="Q1972" t="s">
        <v>299</v>
      </c>
      <c r="R1972">
        <v>1</v>
      </c>
      <c r="S1972">
        <v>22</v>
      </c>
      <c r="T1972">
        <v>3.3500000000000002E-2</v>
      </c>
      <c r="U1972">
        <v>2.7719999999999998</v>
      </c>
      <c r="V1972">
        <f t="shared" si="30"/>
        <v>176.2951960939557</v>
      </c>
      <c r="Y1972" t="str">
        <f>VLOOKUP(Q1972,'Lista spp'!A:H,8,FALSE)</f>
        <v>minv</v>
      </c>
    </row>
    <row r="1973" spans="1:25" x14ac:dyDescent="0.25">
      <c r="A1973" t="s">
        <v>180</v>
      </c>
      <c r="B1973" t="s">
        <v>1036</v>
      </c>
      <c r="C1973" t="s">
        <v>36</v>
      </c>
      <c r="D1973" t="s">
        <v>44</v>
      </c>
      <c r="E1973" t="s">
        <v>45</v>
      </c>
      <c r="F1973" t="s">
        <v>47</v>
      </c>
      <c r="G1973" t="s">
        <v>48</v>
      </c>
      <c r="H1973" t="s">
        <v>25</v>
      </c>
      <c r="I1973">
        <v>1</v>
      </c>
      <c r="J1973">
        <v>200</v>
      </c>
      <c r="K1973">
        <v>140517</v>
      </c>
      <c r="L1973">
        <v>14</v>
      </c>
      <c r="M1973">
        <v>5</v>
      </c>
      <c r="N1973">
        <v>2017</v>
      </c>
      <c r="O1973" t="s">
        <v>49</v>
      </c>
      <c r="P1973">
        <v>14</v>
      </c>
      <c r="Q1973" t="s">
        <v>307</v>
      </c>
      <c r="R1973">
        <v>20</v>
      </c>
      <c r="S1973">
        <v>18</v>
      </c>
      <c r="T1973">
        <v>1.01E-2</v>
      </c>
      <c r="U1973">
        <v>3.0813000000000001</v>
      </c>
      <c r="V1973">
        <f t="shared" si="30"/>
        <v>1490.1244456532697</v>
      </c>
      <c r="Y1973" t="str">
        <f>VLOOKUP(Q1973,'Lista spp'!A:H,8,FALSE)</f>
        <v>minv</v>
      </c>
    </row>
    <row r="1974" spans="1:25" x14ac:dyDescent="0.25">
      <c r="A1974" t="s">
        <v>180</v>
      </c>
      <c r="B1974" t="s">
        <v>1036</v>
      </c>
      <c r="C1974" t="s">
        <v>36</v>
      </c>
      <c r="D1974" t="s">
        <v>44</v>
      </c>
      <c r="E1974" t="s">
        <v>45</v>
      </c>
      <c r="F1974" t="s">
        <v>47</v>
      </c>
      <c r="G1974" t="s">
        <v>48</v>
      </c>
      <c r="H1974" t="s">
        <v>25</v>
      </c>
      <c r="I1974">
        <v>1</v>
      </c>
      <c r="J1974">
        <v>200</v>
      </c>
      <c r="K1974">
        <v>140517</v>
      </c>
      <c r="L1974">
        <v>14</v>
      </c>
      <c r="M1974">
        <v>5</v>
      </c>
      <c r="N1974">
        <v>2017</v>
      </c>
      <c r="O1974" t="s">
        <v>49</v>
      </c>
      <c r="P1974">
        <v>14</v>
      </c>
      <c r="Q1974" t="s">
        <v>301</v>
      </c>
      <c r="R1974">
        <v>1</v>
      </c>
      <c r="S1974">
        <v>25</v>
      </c>
      <c r="T1974">
        <v>1.95E-2</v>
      </c>
      <c r="U1974">
        <v>3.11</v>
      </c>
      <c r="V1974">
        <f t="shared" si="30"/>
        <v>434.13823704789013</v>
      </c>
      <c r="Y1974" t="str">
        <f>VLOOKUP(Q1974,'Lista spp'!A:H,8,FALSE)</f>
        <v>minv</v>
      </c>
    </row>
    <row r="1975" spans="1:25" x14ac:dyDescent="0.25">
      <c r="A1975" t="s">
        <v>180</v>
      </c>
      <c r="B1975" t="s">
        <v>1036</v>
      </c>
      <c r="C1975" t="s">
        <v>36</v>
      </c>
      <c r="D1975" t="s">
        <v>44</v>
      </c>
      <c r="E1975" t="s">
        <v>45</v>
      </c>
      <c r="F1975" t="s">
        <v>47</v>
      </c>
      <c r="G1975" t="s">
        <v>48</v>
      </c>
      <c r="H1975" t="s">
        <v>25</v>
      </c>
      <c r="I1975">
        <v>1</v>
      </c>
      <c r="J1975">
        <v>200</v>
      </c>
      <c r="K1975">
        <v>140517</v>
      </c>
      <c r="L1975">
        <v>14</v>
      </c>
      <c r="M1975">
        <v>5</v>
      </c>
      <c r="N1975">
        <v>2017</v>
      </c>
      <c r="O1975" t="s">
        <v>49</v>
      </c>
      <c r="P1975">
        <v>14</v>
      </c>
      <c r="Q1975" t="s">
        <v>298</v>
      </c>
      <c r="R1975">
        <v>1</v>
      </c>
      <c r="S1975">
        <v>22</v>
      </c>
      <c r="T1975">
        <v>1.4E-2</v>
      </c>
      <c r="U1975">
        <v>3.13</v>
      </c>
      <c r="V1975">
        <f t="shared" si="30"/>
        <v>222.7978659408115</v>
      </c>
      <c r="Y1975" t="str">
        <f>VLOOKUP(Q1975,'Lista spp'!A:H,8,FALSE)</f>
        <v>minv</v>
      </c>
    </row>
    <row r="1976" spans="1:25" x14ac:dyDescent="0.25">
      <c r="A1976" t="s">
        <v>180</v>
      </c>
      <c r="B1976" t="s">
        <v>1036</v>
      </c>
      <c r="C1976" t="s">
        <v>36</v>
      </c>
      <c r="D1976" t="s">
        <v>44</v>
      </c>
      <c r="E1976" t="s">
        <v>45</v>
      </c>
      <c r="F1976" t="s">
        <v>47</v>
      </c>
      <c r="G1976" t="s">
        <v>48</v>
      </c>
      <c r="H1976" t="s">
        <v>25</v>
      </c>
      <c r="I1976">
        <v>1</v>
      </c>
      <c r="J1976">
        <v>200</v>
      </c>
      <c r="K1976">
        <v>140517</v>
      </c>
      <c r="L1976">
        <v>14</v>
      </c>
      <c r="M1976">
        <v>5</v>
      </c>
      <c r="N1976">
        <v>2017</v>
      </c>
      <c r="O1976" t="s">
        <v>49</v>
      </c>
      <c r="P1976">
        <v>14</v>
      </c>
      <c r="Q1976" t="s">
        <v>315</v>
      </c>
      <c r="R1976">
        <v>22</v>
      </c>
      <c r="S1976">
        <v>18</v>
      </c>
      <c r="T1976">
        <v>8.6999999999999994E-3</v>
      </c>
      <c r="U1976">
        <v>3.1440000000000001</v>
      </c>
      <c r="V1976">
        <f t="shared" si="30"/>
        <v>1692.4610764609204</v>
      </c>
      <c r="Y1976" t="str">
        <f>VLOOKUP(Q1976,'Lista spp'!A:H,8,FALSE)</f>
        <v>minv</v>
      </c>
    </row>
    <row r="1977" spans="1:25" x14ac:dyDescent="0.25">
      <c r="A1977" t="s">
        <v>180</v>
      </c>
      <c r="B1977" t="s">
        <v>1036</v>
      </c>
      <c r="C1977" t="s">
        <v>36</v>
      </c>
      <c r="D1977" t="s">
        <v>44</v>
      </c>
      <c r="E1977" t="s">
        <v>45</v>
      </c>
      <c r="F1977" t="s">
        <v>47</v>
      </c>
      <c r="G1977" t="s">
        <v>48</v>
      </c>
      <c r="H1977" t="s">
        <v>25</v>
      </c>
      <c r="I1977">
        <v>1</v>
      </c>
      <c r="J1977">
        <v>200</v>
      </c>
      <c r="K1977">
        <v>140517</v>
      </c>
      <c r="L1977">
        <v>14</v>
      </c>
      <c r="M1977">
        <v>5</v>
      </c>
      <c r="N1977">
        <v>2017</v>
      </c>
      <c r="O1977" t="s">
        <v>49</v>
      </c>
      <c r="P1977">
        <v>14</v>
      </c>
      <c r="Q1977" t="s">
        <v>309</v>
      </c>
      <c r="R1977">
        <v>5</v>
      </c>
      <c r="S1977">
        <v>18</v>
      </c>
      <c r="T1977">
        <v>1.06E-2</v>
      </c>
      <c r="U1977">
        <v>3.18</v>
      </c>
      <c r="V1977">
        <f t="shared" si="30"/>
        <v>520.04680892092085</v>
      </c>
      <c r="Y1977" t="str">
        <f>VLOOKUP(Q1977,'Lista spp'!A:H,8,FALSE)</f>
        <v>minv</v>
      </c>
    </row>
    <row r="1978" spans="1:25" x14ac:dyDescent="0.25">
      <c r="A1978" t="s">
        <v>180</v>
      </c>
      <c r="B1978" t="s">
        <v>1036</v>
      </c>
      <c r="C1978" t="s">
        <v>36</v>
      </c>
      <c r="D1978" t="s">
        <v>44</v>
      </c>
      <c r="E1978" t="s">
        <v>45</v>
      </c>
      <c r="F1978" t="s">
        <v>47</v>
      </c>
      <c r="G1978" t="s">
        <v>48</v>
      </c>
      <c r="H1978" t="s">
        <v>25</v>
      </c>
      <c r="I1978">
        <v>1</v>
      </c>
      <c r="J1978">
        <v>200</v>
      </c>
      <c r="K1978">
        <v>140517</v>
      </c>
      <c r="L1978">
        <v>14</v>
      </c>
      <c r="M1978">
        <v>5</v>
      </c>
      <c r="N1978">
        <v>2017</v>
      </c>
      <c r="O1978" t="s">
        <v>49</v>
      </c>
      <c r="P1978">
        <v>14</v>
      </c>
      <c r="Q1978" t="s">
        <v>299</v>
      </c>
      <c r="R1978">
        <v>5</v>
      </c>
      <c r="S1978">
        <v>20</v>
      </c>
      <c r="T1978">
        <v>3.3500000000000002E-2</v>
      </c>
      <c r="U1978">
        <v>2.7719999999999998</v>
      </c>
      <c r="V1978">
        <f t="shared" si="30"/>
        <v>676.81497523375822</v>
      </c>
      <c r="Y1978" t="str">
        <f>VLOOKUP(Q1978,'Lista spp'!A:H,8,FALSE)</f>
        <v>minv</v>
      </c>
    </row>
    <row r="1979" spans="1:25" x14ac:dyDescent="0.25">
      <c r="A1979" t="s">
        <v>180</v>
      </c>
      <c r="B1979" t="s">
        <v>1036</v>
      </c>
      <c r="C1979" t="s">
        <v>36</v>
      </c>
      <c r="D1979" t="s">
        <v>44</v>
      </c>
      <c r="E1979" t="s">
        <v>45</v>
      </c>
      <c r="F1979" t="s">
        <v>47</v>
      </c>
      <c r="G1979" t="s">
        <v>48</v>
      </c>
      <c r="H1979" t="s">
        <v>25</v>
      </c>
      <c r="I1979">
        <v>1</v>
      </c>
      <c r="J1979">
        <v>200</v>
      </c>
      <c r="K1979">
        <v>140517</v>
      </c>
      <c r="L1979">
        <v>14</v>
      </c>
      <c r="M1979">
        <v>5</v>
      </c>
      <c r="N1979">
        <v>2017</v>
      </c>
      <c r="O1979" t="s">
        <v>49</v>
      </c>
      <c r="P1979">
        <v>14</v>
      </c>
      <c r="Q1979" t="s">
        <v>408</v>
      </c>
      <c r="R1979">
        <v>1</v>
      </c>
      <c r="S1979">
        <v>12</v>
      </c>
      <c r="T1979">
        <v>2.46E-2</v>
      </c>
      <c r="U1979">
        <v>2.85</v>
      </c>
      <c r="V1979">
        <f t="shared" si="30"/>
        <v>29.282062168114788</v>
      </c>
      <c r="Y1979" t="str">
        <f>VLOOKUP(Q1979,'Lista spp'!A:H,8,FALSE)</f>
        <v>omni</v>
      </c>
    </row>
    <row r="1980" spans="1:25" x14ac:dyDescent="0.25">
      <c r="A1980" t="s">
        <v>180</v>
      </c>
      <c r="B1980" t="s">
        <v>1036</v>
      </c>
      <c r="C1980" t="s">
        <v>36</v>
      </c>
      <c r="D1980" t="s">
        <v>44</v>
      </c>
      <c r="E1980" t="s">
        <v>45</v>
      </c>
      <c r="F1980" t="s">
        <v>47</v>
      </c>
      <c r="G1980" t="s">
        <v>48</v>
      </c>
      <c r="H1980" t="s">
        <v>25</v>
      </c>
      <c r="I1980">
        <v>1</v>
      </c>
      <c r="J1980">
        <v>200</v>
      </c>
      <c r="K1980">
        <v>140517</v>
      </c>
      <c r="L1980">
        <v>14</v>
      </c>
      <c r="M1980">
        <v>5</v>
      </c>
      <c r="N1980">
        <v>2017</v>
      </c>
      <c r="O1980" t="s">
        <v>49</v>
      </c>
      <c r="P1980">
        <v>14</v>
      </c>
      <c r="Q1980" t="s">
        <v>445</v>
      </c>
      <c r="R1980">
        <v>3</v>
      </c>
      <c r="S1980">
        <v>48</v>
      </c>
      <c r="T1980">
        <v>1.44E-2</v>
      </c>
      <c r="U1980">
        <v>3.1</v>
      </c>
      <c r="V1980">
        <f t="shared" si="30"/>
        <v>7036.0931869837805</v>
      </c>
      <c r="W1980" t="s">
        <v>432</v>
      </c>
      <c r="Y1980" t="str">
        <f>VLOOKUP(Q1980,'Lista spp'!A:H,8,FALSE)</f>
        <v>scrp</v>
      </c>
    </row>
    <row r="1981" spans="1:25" x14ac:dyDescent="0.25">
      <c r="A1981" t="s">
        <v>180</v>
      </c>
      <c r="B1981" t="s">
        <v>1036</v>
      </c>
      <c r="C1981" t="s">
        <v>36</v>
      </c>
      <c r="D1981" t="s">
        <v>44</v>
      </c>
      <c r="E1981" t="s">
        <v>45</v>
      </c>
      <c r="F1981" t="s">
        <v>47</v>
      </c>
      <c r="G1981" t="s">
        <v>48</v>
      </c>
      <c r="H1981" t="s">
        <v>25</v>
      </c>
      <c r="I1981">
        <v>1</v>
      </c>
      <c r="J1981">
        <v>200</v>
      </c>
      <c r="K1981">
        <v>140517</v>
      </c>
      <c r="L1981">
        <v>14</v>
      </c>
      <c r="M1981">
        <v>5</v>
      </c>
      <c r="N1981">
        <v>2017</v>
      </c>
      <c r="O1981" t="s">
        <v>49</v>
      </c>
      <c r="P1981">
        <v>14</v>
      </c>
      <c r="Q1981" t="s">
        <v>515</v>
      </c>
      <c r="R1981">
        <v>1</v>
      </c>
      <c r="S1981">
        <v>25</v>
      </c>
      <c r="T1981">
        <v>2.4E-2</v>
      </c>
      <c r="U1981">
        <v>2.93</v>
      </c>
      <c r="V1981">
        <f t="shared" si="30"/>
        <v>299.34738394935607</v>
      </c>
      <c r="Y1981" t="str">
        <f>VLOOKUP(Q1981,'Lista spp'!A:H,8,FALSE)</f>
        <v>scrp</v>
      </c>
    </row>
    <row r="1982" spans="1:25" x14ac:dyDescent="0.25">
      <c r="A1982" t="s">
        <v>180</v>
      </c>
      <c r="B1982" t="s">
        <v>1036</v>
      </c>
      <c r="C1982" t="s">
        <v>36</v>
      </c>
      <c r="D1982" t="s">
        <v>44</v>
      </c>
      <c r="E1982" t="s">
        <v>45</v>
      </c>
      <c r="F1982" t="s">
        <v>47</v>
      </c>
      <c r="G1982" t="s">
        <v>48</v>
      </c>
      <c r="H1982" t="s">
        <v>25</v>
      </c>
      <c r="I1982">
        <v>1</v>
      </c>
      <c r="J1982">
        <v>200</v>
      </c>
      <c r="K1982">
        <v>140517</v>
      </c>
      <c r="L1982">
        <v>14</v>
      </c>
      <c r="M1982">
        <v>5</v>
      </c>
      <c r="N1982">
        <v>2017</v>
      </c>
      <c r="O1982" t="s">
        <v>49</v>
      </c>
      <c r="P1982">
        <v>14</v>
      </c>
      <c r="Q1982" t="s">
        <v>515</v>
      </c>
      <c r="R1982">
        <v>1</v>
      </c>
      <c r="S1982">
        <v>20</v>
      </c>
      <c r="T1982">
        <v>2.4E-2</v>
      </c>
      <c r="U1982">
        <v>2.93</v>
      </c>
      <c r="V1982">
        <f t="shared" si="30"/>
        <v>155.67867586025395</v>
      </c>
      <c r="Y1982" t="str">
        <f>VLOOKUP(Q1982,'Lista spp'!A:H,8,FALSE)</f>
        <v>scrp</v>
      </c>
    </row>
    <row r="1983" spans="1:25" x14ac:dyDescent="0.25">
      <c r="A1983" t="s">
        <v>180</v>
      </c>
      <c r="B1983" t="s">
        <v>1036</v>
      </c>
      <c r="C1983" t="s">
        <v>36</v>
      </c>
      <c r="D1983" t="s">
        <v>44</v>
      </c>
      <c r="E1983" t="s">
        <v>45</v>
      </c>
      <c r="F1983" t="s">
        <v>47</v>
      </c>
      <c r="G1983" t="s">
        <v>48</v>
      </c>
      <c r="H1983" t="s">
        <v>25</v>
      </c>
      <c r="I1983">
        <v>1</v>
      </c>
      <c r="J1983">
        <v>200</v>
      </c>
      <c r="K1983">
        <v>140517</v>
      </c>
      <c r="L1983">
        <v>14</v>
      </c>
      <c r="M1983">
        <v>5</v>
      </c>
      <c r="N1983">
        <v>2017</v>
      </c>
      <c r="O1983" t="s">
        <v>49</v>
      </c>
      <c r="P1983">
        <v>14</v>
      </c>
      <c r="Q1983" t="s">
        <v>515</v>
      </c>
      <c r="R1983">
        <v>1</v>
      </c>
      <c r="S1983">
        <v>28</v>
      </c>
      <c r="T1983">
        <v>2.4E-2</v>
      </c>
      <c r="U1983">
        <v>2.93</v>
      </c>
      <c r="V1983">
        <f t="shared" si="30"/>
        <v>417.2384021288164</v>
      </c>
      <c r="Y1983" t="str">
        <f>VLOOKUP(Q1983,'Lista spp'!A:H,8,FALSE)</f>
        <v>scrp</v>
      </c>
    </row>
    <row r="1984" spans="1:25" x14ac:dyDescent="0.25">
      <c r="A1984" t="s">
        <v>180</v>
      </c>
      <c r="B1984" t="s">
        <v>1036</v>
      </c>
      <c r="C1984" t="s">
        <v>36</v>
      </c>
      <c r="D1984" t="s">
        <v>44</v>
      </c>
      <c r="E1984" t="s">
        <v>45</v>
      </c>
      <c r="F1984" t="s">
        <v>47</v>
      </c>
      <c r="G1984" t="s">
        <v>48</v>
      </c>
      <c r="H1984" t="s">
        <v>25</v>
      </c>
      <c r="I1984">
        <v>1</v>
      </c>
      <c r="J1984">
        <v>200</v>
      </c>
      <c r="K1984">
        <v>140517</v>
      </c>
      <c r="L1984">
        <v>14</v>
      </c>
      <c r="M1984">
        <v>5</v>
      </c>
      <c r="N1984">
        <v>2017</v>
      </c>
      <c r="O1984" t="s">
        <v>49</v>
      </c>
      <c r="P1984">
        <v>14</v>
      </c>
      <c r="Q1984" t="s">
        <v>515</v>
      </c>
      <c r="R1984">
        <v>2</v>
      </c>
      <c r="S1984">
        <v>25</v>
      </c>
      <c r="T1984">
        <v>2.4E-2</v>
      </c>
      <c r="U1984">
        <v>2.93</v>
      </c>
      <c r="V1984">
        <f t="shared" si="30"/>
        <v>598.69476789871214</v>
      </c>
      <c r="Y1984" t="str">
        <f>VLOOKUP(Q1984,'Lista spp'!A:H,8,FALSE)</f>
        <v>scrp</v>
      </c>
    </row>
    <row r="1985" spans="1:25" x14ac:dyDescent="0.25">
      <c r="A1985" t="s">
        <v>180</v>
      </c>
      <c r="B1985" t="s">
        <v>1036</v>
      </c>
      <c r="C1985" t="s">
        <v>36</v>
      </c>
      <c r="D1985" t="s">
        <v>44</v>
      </c>
      <c r="E1985" t="s">
        <v>45</v>
      </c>
      <c r="F1985" t="s">
        <v>47</v>
      </c>
      <c r="G1985" t="s">
        <v>48</v>
      </c>
      <c r="H1985" t="s">
        <v>25</v>
      </c>
      <c r="I1985">
        <v>1</v>
      </c>
      <c r="J1985">
        <v>200</v>
      </c>
      <c r="K1985">
        <v>140517</v>
      </c>
      <c r="L1985">
        <v>14</v>
      </c>
      <c r="M1985">
        <v>5</v>
      </c>
      <c r="N1985">
        <v>2017</v>
      </c>
      <c r="O1985" t="s">
        <v>49</v>
      </c>
      <c r="P1985">
        <v>14</v>
      </c>
      <c r="Q1985" t="s">
        <v>515</v>
      </c>
      <c r="R1985">
        <v>1</v>
      </c>
      <c r="S1985">
        <v>18</v>
      </c>
      <c r="T1985">
        <v>2.4E-2</v>
      </c>
      <c r="U1985">
        <v>2.93</v>
      </c>
      <c r="V1985">
        <f t="shared" si="30"/>
        <v>114.32986262660718</v>
      </c>
      <c r="Y1985" t="str">
        <f>VLOOKUP(Q1985,'Lista spp'!A:H,8,FALSE)</f>
        <v>scrp</v>
      </c>
    </row>
    <row r="1986" spans="1:25" x14ac:dyDescent="0.25">
      <c r="A1986" t="s">
        <v>180</v>
      </c>
      <c r="B1986" t="s">
        <v>1036</v>
      </c>
      <c r="C1986" t="s">
        <v>36</v>
      </c>
      <c r="D1986" t="s">
        <v>44</v>
      </c>
      <c r="E1986" t="s">
        <v>45</v>
      </c>
      <c r="F1986" t="s">
        <v>47</v>
      </c>
      <c r="G1986" t="s">
        <v>48</v>
      </c>
      <c r="H1986" t="s">
        <v>25</v>
      </c>
      <c r="I1986">
        <v>1</v>
      </c>
      <c r="J1986">
        <v>200</v>
      </c>
      <c r="K1986">
        <v>140517</v>
      </c>
      <c r="L1986">
        <v>14</v>
      </c>
      <c r="M1986">
        <v>5</v>
      </c>
      <c r="N1986">
        <v>2017</v>
      </c>
      <c r="O1986" t="s">
        <v>49</v>
      </c>
      <c r="P1986">
        <v>14</v>
      </c>
      <c r="Q1986" t="s">
        <v>621</v>
      </c>
      <c r="R1986">
        <v>1</v>
      </c>
      <c r="S1986">
        <v>33</v>
      </c>
      <c r="T1986">
        <v>3.3599999999999998E-2</v>
      </c>
      <c r="U1986">
        <v>2.9</v>
      </c>
      <c r="V1986">
        <f t="shared" ref="V1986:V2049" si="31">T1986*(S1986^U1986)*R1986</f>
        <v>851.19625273000077</v>
      </c>
      <c r="Y1986" t="str">
        <f>VLOOKUP(Q1986,'Lista spp'!A:H,8,FALSE)</f>
        <v>omni</v>
      </c>
    </row>
    <row r="1987" spans="1:25" x14ac:dyDescent="0.25">
      <c r="A1987" t="s">
        <v>46</v>
      </c>
      <c r="B1987" t="s">
        <v>1036</v>
      </c>
      <c r="C1987" t="s">
        <v>36</v>
      </c>
      <c r="D1987" t="s">
        <v>44</v>
      </c>
      <c r="E1987" t="s">
        <v>45</v>
      </c>
      <c r="F1987" t="s">
        <v>47</v>
      </c>
      <c r="G1987" t="s">
        <v>48</v>
      </c>
      <c r="H1987" t="s">
        <v>25</v>
      </c>
      <c r="I1987">
        <v>2</v>
      </c>
      <c r="J1987">
        <v>201</v>
      </c>
      <c r="K1987">
        <v>140517</v>
      </c>
      <c r="L1987">
        <v>14</v>
      </c>
      <c r="M1987">
        <v>5</v>
      </c>
      <c r="N1987">
        <v>2017</v>
      </c>
      <c r="O1987" t="s">
        <v>49</v>
      </c>
      <c r="P1987">
        <v>14</v>
      </c>
      <c r="Q1987" t="s">
        <v>31</v>
      </c>
      <c r="R1987">
        <v>25</v>
      </c>
      <c r="S1987">
        <v>48</v>
      </c>
      <c r="T1987">
        <v>3.1E-2</v>
      </c>
      <c r="U1987">
        <v>2.93</v>
      </c>
      <c r="V1987">
        <f t="shared" si="31"/>
        <v>65363.985957177341</v>
      </c>
      <c r="Y1987" t="str">
        <f>VLOOKUP(Q1987,'Lista spp'!A:H,8,FALSE)</f>
        <v>rbrw</v>
      </c>
    </row>
    <row r="1988" spans="1:25" x14ac:dyDescent="0.25">
      <c r="A1988" t="s">
        <v>46</v>
      </c>
      <c r="B1988" t="s">
        <v>1036</v>
      </c>
      <c r="C1988" t="s">
        <v>36</v>
      </c>
      <c r="D1988" t="s">
        <v>44</v>
      </c>
      <c r="E1988" t="s">
        <v>45</v>
      </c>
      <c r="F1988" t="s">
        <v>47</v>
      </c>
      <c r="G1988" t="s">
        <v>48</v>
      </c>
      <c r="H1988" t="s">
        <v>25</v>
      </c>
      <c r="I1988">
        <v>2</v>
      </c>
      <c r="J1988">
        <v>201</v>
      </c>
      <c r="K1988">
        <v>140517</v>
      </c>
      <c r="L1988">
        <v>14</v>
      </c>
      <c r="M1988">
        <v>5</v>
      </c>
      <c r="N1988">
        <v>2017</v>
      </c>
      <c r="O1988" t="s">
        <v>49</v>
      </c>
      <c r="P1988">
        <v>14</v>
      </c>
      <c r="Q1988" t="s">
        <v>118</v>
      </c>
      <c r="R1988">
        <v>1</v>
      </c>
      <c r="S1988">
        <v>50</v>
      </c>
      <c r="T1988">
        <v>4.4999999999999998E-2</v>
      </c>
      <c r="U1988">
        <v>2.7269999999999999</v>
      </c>
      <c r="V1988">
        <f t="shared" si="31"/>
        <v>1933.3198749138924</v>
      </c>
      <c r="Y1988" t="str">
        <f>VLOOKUP(Q1988,'Lista spp'!A:H,8,FALSE)</f>
        <v>mcar</v>
      </c>
    </row>
    <row r="1989" spans="1:25" x14ac:dyDescent="0.25">
      <c r="A1989" t="s">
        <v>46</v>
      </c>
      <c r="B1989" t="s">
        <v>1036</v>
      </c>
      <c r="C1989" t="s">
        <v>36</v>
      </c>
      <c r="D1989" t="s">
        <v>44</v>
      </c>
      <c r="E1989" t="s">
        <v>45</v>
      </c>
      <c r="F1989" t="s">
        <v>47</v>
      </c>
      <c r="G1989" t="s">
        <v>48</v>
      </c>
      <c r="H1989" t="s">
        <v>25</v>
      </c>
      <c r="I1989">
        <v>2</v>
      </c>
      <c r="J1989">
        <v>201</v>
      </c>
      <c r="K1989">
        <v>140517</v>
      </c>
      <c r="L1989">
        <v>14</v>
      </c>
      <c r="M1989">
        <v>5</v>
      </c>
      <c r="N1989">
        <v>2017</v>
      </c>
      <c r="O1989" t="s">
        <v>49</v>
      </c>
      <c r="P1989">
        <v>14</v>
      </c>
      <c r="Q1989" t="s">
        <v>118</v>
      </c>
      <c r="R1989">
        <v>1</v>
      </c>
      <c r="S1989">
        <v>30</v>
      </c>
      <c r="T1989">
        <v>4.4999999999999998E-2</v>
      </c>
      <c r="U1989">
        <v>2.7269999999999999</v>
      </c>
      <c r="V1989">
        <f t="shared" si="31"/>
        <v>480.08946434221997</v>
      </c>
      <c r="Y1989" t="str">
        <f>VLOOKUP(Q1989,'Lista spp'!A:H,8,FALSE)</f>
        <v>mcar</v>
      </c>
    </row>
    <row r="1990" spans="1:25" x14ac:dyDescent="0.25">
      <c r="A1990" t="s">
        <v>46</v>
      </c>
      <c r="B1990" t="s">
        <v>1036</v>
      </c>
      <c r="C1990" t="s">
        <v>36</v>
      </c>
      <c r="D1990" t="s">
        <v>44</v>
      </c>
      <c r="E1990" t="s">
        <v>45</v>
      </c>
      <c r="F1990" t="s">
        <v>47</v>
      </c>
      <c r="G1990" t="s">
        <v>48</v>
      </c>
      <c r="H1990" t="s">
        <v>25</v>
      </c>
      <c r="I1990">
        <v>2</v>
      </c>
      <c r="J1990">
        <v>201</v>
      </c>
      <c r="K1990">
        <v>140517</v>
      </c>
      <c r="L1990">
        <v>14</v>
      </c>
      <c r="M1990">
        <v>5</v>
      </c>
      <c r="N1990">
        <v>2017</v>
      </c>
      <c r="O1990" t="s">
        <v>49</v>
      </c>
      <c r="P1990">
        <v>14</v>
      </c>
      <c r="Q1990" t="s">
        <v>58</v>
      </c>
      <c r="R1990">
        <v>25</v>
      </c>
      <c r="S1990">
        <v>15</v>
      </c>
      <c r="T1990">
        <v>2.1100000000000001E-2</v>
      </c>
      <c r="U1990">
        <v>2.9260999999999999</v>
      </c>
      <c r="V1990">
        <f t="shared" si="31"/>
        <v>1457.4145370211352</v>
      </c>
      <c r="Y1990" t="str">
        <f>VLOOKUP(Q1990,'Lista spp'!A:H,8,FALSE)</f>
        <v>mcar</v>
      </c>
    </row>
    <row r="1991" spans="1:25" x14ac:dyDescent="0.25">
      <c r="A1991" t="s">
        <v>46</v>
      </c>
      <c r="B1991" t="s">
        <v>1036</v>
      </c>
      <c r="C1991" t="s">
        <v>36</v>
      </c>
      <c r="D1991" t="s">
        <v>44</v>
      </c>
      <c r="E1991" t="s">
        <v>45</v>
      </c>
      <c r="F1991" t="s">
        <v>47</v>
      </c>
      <c r="G1991" t="s">
        <v>48</v>
      </c>
      <c r="H1991" t="s">
        <v>25</v>
      </c>
      <c r="I1991">
        <v>2</v>
      </c>
      <c r="J1991">
        <v>201</v>
      </c>
      <c r="K1991">
        <v>140517</v>
      </c>
      <c r="L1991">
        <v>14</v>
      </c>
      <c r="M1991">
        <v>5</v>
      </c>
      <c r="N1991">
        <v>2017</v>
      </c>
      <c r="O1991" t="s">
        <v>49</v>
      </c>
      <c r="P1991">
        <v>14</v>
      </c>
      <c r="Q1991" t="s">
        <v>181</v>
      </c>
      <c r="R1991">
        <v>1</v>
      </c>
      <c r="S1991">
        <v>40</v>
      </c>
      <c r="T1991">
        <v>8.8400000000000006E-3</v>
      </c>
      <c r="U1991">
        <v>2.9470000000000001</v>
      </c>
      <c r="V1991">
        <f t="shared" si="31"/>
        <v>465.2892936123248</v>
      </c>
      <c r="Y1991" t="str">
        <f>VLOOKUP(Q1991,'Lista spp'!A:H,8,FALSE)</f>
        <v>pisc</v>
      </c>
    </row>
    <row r="1992" spans="1:25" x14ac:dyDescent="0.25">
      <c r="A1992" t="s">
        <v>46</v>
      </c>
      <c r="B1992" t="s">
        <v>1036</v>
      </c>
      <c r="C1992" t="s">
        <v>36</v>
      </c>
      <c r="D1992" t="s">
        <v>44</v>
      </c>
      <c r="E1992" t="s">
        <v>45</v>
      </c>
      <c r="F1992" t="s">
        <v>47</v>
      </c>
      <c r="G1992" t="s">
        <v>48</v>
      </c>
      <c r="H1992" t="s">
        <v>25</v>
      </c>
      <c r="I1992">
        <v>2</v>
      </c>
      <c r="J1992">
        <v>201</v>
      </c>
      <c r="K1992">
        <v>140517</v>
      </c>
      <c r="L1992">
        <v>14</v>
      </c>
      <c r="M1992">
        <v>5</v>
      </c>
      <c r="N1992">
        <v>2017</v>
      </c>
      <c r="O1992" t="s">
        <v>49</v>
      </c>
      <c r="P1992">
        <v>14</v>
      </c>
      <c r="Q1992" t="s">
        <v>181</v>
      </c>
      <c r="R1992">
        <v>1</v>
      </c>
      <c r="S1992">
        <v>35</v>
      </c>
      <c r="T1992">
        <v>8.8400000000000006E-3</v>
      </c>
      <c r="U1992">
        <v>2.9470000000000001</v>
      </c>
      <c r="V1992">
        <f t="shared" si="31"/>
        <v>313.92130543894604</v>
      </c>
      <c r="Y1992" t="str">
        <f>VLOOKUP(Q1992,'Lista spp'!A:H,8,FALSE)</f>
        <v>pisc</v>
      </c>
    </row>
    <row r="1993" spans="1:25" x14ac:dyDescent="0.25">
      <c r="A1993" t="s">
        <v>46</v>
      </c>
      <c r="B1993" t="s">
        <v>1036</v>
      </c>
      <c r="C1993" t="s">
        <v>36</v>
      </c>
      <c r="D1993" t="s">
        <v>44</v>
      </c>
      <c r="E1993" t="s">
        <v>45</v>
      </c>
      <c r="F1993" t="s">
        <v>47</v>
      </c>
      <c r="G1993" t="s">
        <v>48</v>
      </c>
      <c r="H1993" t="s">
        <v>25</v>
      </c>
      <c r="I1993">
        <v>2</v>
      </c>
      <c r="J1993">
        <v>201</v>
      </c>
      <c r="K1993">
        <v>140517</v>
      </c>
      <c r="L1993">
        <v>14</v>
      </c>
      <c r="M1993">
        <v>5</v>
      </c>
      <c r="N1993">
        <v>2017</v>
      </c>
      <c r="O1993" t="s">
        <v>49</v>
      </c>
      <c r="P1993">
        <v>14</v>
      </c>
      <c r="Q1993" t="s">
        <v>305</v>
      </c>
      <c r="R1993">
        <v>3</v>
      </c>
      <c r="S1993">
        <v>25</v>
      </c>
      <c r="T1993">
        <v>1.4800000000000001E-2</v>
      </c>
      <c r="U1993">
        <v>3.1669999999999998</v>
      </c>
      <c r="V1993">
        <f t="shared" si="31"/>
        <v>1187.5693424114907</v>
      </c>
      <c r="Y1993" t="str">
        <f>VLOOKUP(Q1993,'Lista spp'!A:H,8,FALSE)</f>
        <v>minv</v>
      </c>
    </row>
    <row r="1994" spans="1:25" x14ac:dyDescent="0.25">
      <c r="A1994" t="s">
        <v>46</v>
      </c>
      <c r="B1994" t="s">
        <v>1036</v>
      </c>
      <c r="C1994" t="s">
        <v>36</v>
      </c>
      <c r="D1994" t="s">
        <v>44</v>
      </c>
      <c r="E1994" t="s">
        <v>45</v>
      </c>
      <c r="F1994" t="s">
        <v>47</v>
      </c>
      <c r="G1994" t="s">
        <v>48</v>
      </c>
      <c r="H1994" t="s">
        <v>25</v>
      </c>
      <c r="I1994">
        <v>2</v>
      </c>
      <c r="J1994">
        <v>201</v>
      </c>
      <c r="K1994">
        <v>140517</v>
      </c>
      <c r="L1994">
        <v>14</v>
      </c>
      <c r="M1994">
        <v>5</v>
      </c>
      <c r="N1994">
        <v>2017</v>
      </c>
      <c r="O1994" t="s">
        <v>49</v>
      </c>
      <c r="P1994">
        <v>14</v>
      </c>
      <c r="Q1994" t="s">
        <v>305</v>
      </c>
      <c r="R1994">
        <v>2</v>
      </c>
      <c r="S1994">
        <v>30</v>
      </c>
      <c r="T1994">
        <v>1.4800000000000001E-2</v>
      </c>
      <c r="U1994">
        <v>3.1669999999999998</v>
      </c>
      <c r="V1994">
        <f t="shared" si="31"/>
        <v>1410.3754014115575</v>
      </c>
      <c r="Y1994" t="str">
        <f>VLOOKUP(Q1994,'Lista spp'!A:H,8,FALSE)</f>
        <v>minv</v>
      </c>
    </row>
    <row r="1995" spans="1:25" x14ac:dyDescent="0.25">
      <c r="A1995" t="s">
        <v>46</v>
      </c>
      <c r="B1995" t="s">
        <v>1036</v>
      </c>
      <c r="C1995" t="s">
        <v>36</v>
      </c>
      <c r="D1995" t="s">
        <v>44</v>
      </c>
      <c r="E1995" t="s">
        <v>45</v>
      </c>
      <c r="F1995" t="s">
        <v>47</v>
      </c>
      <c r="G1995" t="s">
        <v>48</v>
      </c>
      <c r="H1995" t="s">
        <v>25</v>
      </c>
      <c r="I1995">
        <v>2</v>
      </c>
      <c r="J1995">
        <v>201</v>
      </c>
      <c r="K1995">
        <v>140517</v>
      </c>
      <c r="L1995">
        <v>14</v>
      </c>
      <c r="M1995">
        <v>5</v>
      </c>
      <c r="N1995">
        <v>2017</v>
      </c>
      <c r="O1995" t="s">
        <v>49</v>
      </c>
      <c r="P1995">
        <v>14</v>
      </c>
      <c r="Q1995" t="s">
        <v>307</v>
      </c>
      <c r="R1995">
        <v>40</v>
      </c>
      <c r="S1995">
        <v>18</v>
      </c>
      <c r="T1995">
        <v>1.01E-2</v>
      </c>
      <c r="U1995">
        <v>3.0813000000000001</v>
      </c>
      <c r="V1995">
        <f t="shared" si="31"/>
        <v>2980.2488913065395</v>
      </c>
      <c r="Y1995" t="str">
        <f>VLOOKUP(Q1995,'Lista spp'!A:H,8,FALSE)</f>
        <v>minv</v>
      </c>
    </row>
    <row r="1996" spans="1:25" x14ac:dyDescent="0.25">
      <c r="A1996" t="s">
        <v>46</v>
      </c>
      <c r="B1996" t="s">
        <v>1036</v>
      </c>
      <c r="C1996" t="s">
        <v>36</v>
      </c>
      <c r="D1996" t="s">
        <v>44</v>
      </c>
      <c r="E1996" t="s">
        <v>45</v>
      </c>
      <c r="F1996" t="s">
        <v>47</v>
      </c>
      <c r="G1996" t="s">
        <v>48</v>
      </c>
      <c r="H1996" t="s">
        <v>25</v>
      </c>
      <c r="I1996">
        <v>2</v>
      </c>
      <c r="J1996">
        <v>201</v>
      </c>
      <c r="K1996">
        <v>140517</v>
      </c>
      <c r="L1996">
        <v>14</v>
      </c>
      <c r="M1996">
        <v>5</v>
      </c>
      <c r="N1996">
        <v>2017</v>
      </c>
      <c r="O1996" t="s">
        <v>49</v>
      </c>
      <c r="P1996">
        <v>14</v>
      </c>
      <c r="Q1996" t="s">
        <v>299</v>
      </c>
      <c r="R1996">
        <v>20</v>
      </c>
      <c r="S1996">
        <v>28</v>
      </c>
      <c r="T1996">
        <v>3.3500000000000002E-2</v>
      </c>
      <c r="U1996">
        <v>2.7719999999999998</v>
      </c>
      <c r="V1996">
        <f t="shared" si="31"/>
        <v>6880.1335055016225</v>
      </c>
      <c r="Y1996" t="str">
        <f>VLOOKUP(Q1996,'Lista spp'!A:H,8,FALSE)</f>
        <v>minv</v>
      </c>
    </row>
    <row r="1997" spans="1:25" x14ac:dyDescent="0.25">
      <c r="A1997" t="s">
        <v>46</v>
      </c>
      <c r="B1997" t="s">
        <v>1036</v>
      </c>
      <c r="C1997" t="s">
        <v>36</v>
      </c>
      <c r="D1997" t="s">
        <v>44</v>
      </c>
      <c r="E1997" t="s">
        <v>45</v>
      </c>
      <c r="F1997" t="s">
        <v>47</v>
      </c>
      <c r="G1997" t="s">
        <v>48</v>
      </c>
      <c r="H1997" t="s">
        <v>25</v>
      </c>
      <c r="I1997">
        <v>2</v>
      </c>
      <c r="J1997">
        <v>201</v>
      </c>
      <c r="K1997">
        <v>140517</v>
      </c>
      <c r="L1997">
        <v>14</v>
      </c>
      <c r="M1997">
        <v>5</v>
      </c>
      <c r="N1997">
        <v>2017</v>
      </c>
      <c r="O1997" t="s">
        <v>49</v>
      </c>
      <c r="P1997">
        <v>14</v>
      </c>
      <c r="Q1997" t="s">
        <v>315</v>
      </c>
      <c r="R1997">
        <v>18</v>
      </c>
      <c r="S1997">
        <v>40</v>
      </c>
      <c r="T1997">
        <v>8.6999999999999994E-3</v>
      </c>
      <c r="U1997">
        <v>3.1440000000000001</v>
      </c>
      <c r="V1997">
        <f t="shared" si="31"/>
        <v>17047.801128233023</v>
      </c>
      <c r="Y1997" t="str">
        <f>VLOOKUP(Q1997,'Lista spp'!A:H,8,FALSE)</f>
        <v>minv</v>
      </c>
    </row>
    <row r="1998" spans="1:25" x14ac:dyDescent="0.25">
      <c r="A1998" t="s">
        <v>46</v>
      </c>
      <c r="B1998" t="s">
        <v>1036</v>
      </c>
      <c r="C1998" t="s">
        <v>36</v>
      </c>
      <c r="D1998" t="s">
        <v>44</v>
      </c>
      <c r="E1998" t="s">
        <v>45</v>
      </c>
      <c r="F1998" t="s">
        <v>47</v>
      </c>
      <c r="G1998" t="s">
        <v>48</v>
      </c>
      <c r="H1998" t="s">
        <v>25</v>
      </c>
      <c r="I1998">
        <v>2</v>
      </c>
      <c r="J1998">
        <v>201</v>
      </c>
      <c r="K1998">
        <v>140517</v>
      </c>
      <c r="L1998">
        <v>14</v>
      </c>
      <c r="M1998">
        <v>5</v>
      </c>
      <c r="N1998">
        <v>2017</v>
      </c>
      <c r="O1998" t="s">
        <v>49</v>
      </c>
      <c r="P1998">
        <v>14</v>
      </c>
      <c r="Q1998" t="s">
        <v>408</v>
      </c>
      <c r="R1998">
        <v>1</v>
      </c>
      <c r="S1998">
        <v>15</v>
      </c>
      <c r="T1998">
        <v>2.46E-2</v>
      </c>
      <c r="U1998">
        <v>2.85</v>
      </c>
      <c r="V1998">
        <f t="shared" si="31"/>
        <v>55.308922189558906</v>
      </c>
      <c r="Y1998" t="str">
        <f>VLOOKUP(Q1998,'Lista spp'!A:H,8,FALSE)</f>
        <v>omni</v>
      </c>
    </row>
    <row r="1999" spans="1:25" x14ac:dyDescent="0.25">
      <c r="A1999" t="s">
        <v>46</v>
      </c>
      <c r="B1999" t="s">
        <v>1036</v>
      </c>
      <c r="C1999" t="s">
        <v>36</v>
      </c>
      <c r="D1999" t="s">
        <v>44</v>
      </c>
      <c r="E1999" t="s">
        <v>45</v>
      </c>
      <c r="F1999" t="s">
        <v>47</v>
      </c>
      <c r="G1999" t="s">
        <v>48</v>
      </c>
      <c r="H1999" t="s">
        <v>25</v>
      </c>
      <c r="I1999">
        <v>2</v>
      </c>
      <c r="J1999">
        <v>201</v>
      </c>
      <c r="K1999">
        <v>140517</v>
      </c>
      <c r="L1999">
        <v>14</v>
      </c>
      <c r="M1999">
        <v>5</v>
      </c>
      <c r="N1999">
        <v>2017</v>
      </c>
      <c r="O1999" t="s">
        <v>49</v>
      </c>
      <c r="P1999">
        <v>14</v>
      </c>
      <c r="Q1999" t="s">
        <v>431</v>
      </c>
      <c r="R1999">
        <v>11</v>
      </c>
      <c r="S1999">
        <v>7</v>
      </c>
      <c r="T1999">
        <v>1.66E-2</v>
      </c>
      <c r="U1999">
        <v>3.07</v>
      </c>
      <c r="V1999">
        <f t="shared" si="31"/>
        <v>71.771455893371609</v>
      </c>
      <c r="Y1999" t="str">
        <f>VLOOKUP(Q1999,'Lista spp'!A:H,8,FALSE)</f>
        <v>dpla</v>
      </c>
    </row>
    <row r="2000" spans="1:25" x14ac:dyDescent="0.25">
      <c r="A2000" t="s">
        <v>46</v>
      </c>
      <c r="B2000" t="s">
        <v>1036</v>
      </c>
      <c r="C2000" t="s">
        <v>36</v>
      </c>
      <c r="D2000" t="s">
        <v>44</v>
      </c>
      <c r="E2000" t="s">
        <v>45</v>
      </c>
      <c r="F2000" t="s">
        <v>47</v>
      </c>
      <c r="G2000" t="s">
        <v>48</v>
      </c>
      <c r="H2000" t="s">
        <v>25</v>
      </c>
      <c r="I2000">
        <v>2</v>
      </c>
      <c r="J2000">
        <v>201</v>
      </c>
      <c r="K2000">
        <v>140517</v>
      </c>
      <c r="L2000">
        <v>14</v>
      </c>
      <c r="M2000">
        <v>5</v>
      </c>
      <c r="N2000">
        <v>2017</v>
      </c>
      <c r="O2000" t="s">
        <v>49</v>
      </c>
      <c r="P2000">
        <v>14</v>
      </c>
      <c r="Q2000" t="s">
        <v>448</v>
      </c>
      <c r="R2000">
        <v>3</v>
      </c>
      <c r="S2000">
        <v>32</v>
      </c>
      <c r="T2000">
        <v>1.7100000000000001E-2</v>
      </c>
      <c r="U2000">
        <v>3.2</v>
      </c>
      <c r="V2000">
        <f t="shared" si="31"/>
        <v>3361.9968000000049</v>
      </c>
      <c r="W2000" t="s">
        <v>435</v>
      </c>
      <c r="Y2000" t="str">
        <f>VLOOKUP(Q2000,'Lista spp'!A:H,8,FALSE)</f>
        <v>scrp</v>
      </c>
    </row>
    <row r="2001" spans="1:25" x14ac:dyDescent="0.25">
      <c r="A2001" t="s">
        <v>46</v>
      </c>
      <c r="B2001" t="s">
        <v>1036</v>
      </c>
      <c r="C2001" t="s">
        <v>36</v>
      </c>
      <c r="D2001" t="s">
        <v>44</v>
      </c>
      <c r="E2001" t="s">
        <v>45</v>
      </c>
      <c r="F2001" t="s">
        <v>47</v>
      </c>
      <c r="G2001" t="s">
        <v>48</v>
      </c>
      <c r="H2001" t="s">
        <v>25</v>
      </c>
      <c r="I2001">
        <v>2</v>
      </c>
      <c r="J2001">
        <v>201</v>
      </c>
      <c r="K2001">
        <v>140517</v>
      </c>
      <c r="L2001">
        <v>14</v>
      </c>
      <c r="M2001">
        <v>5</v>
      </c>
      <c r="N2001">
        <v>2017</v>
      </c>
      <c r="O2001" t="s">
        <v>49</v>
      </c>
      <c r="P2001">
        <v>14</v>
      </c>
      <c r="Q2001" t="s">
        <v>448</v>
      </c>
      <c r="R2001">
        <v>1</v>
      </c>
      <c r="S2001">
        <v>40</v>
      </c>
      <c r="T2001">
        <v>1.7100000000000001E-2</v>
      </c>
      <c r="U2001">
        <v>3.2</v>
      </c>
      <c r="V2001">
        <f t="shared" si="31"/>
        <v>2288.6958527117795</v>
      </c>
      <c r="W2001" t="s">
        <v>435</v>
      </c>
      <c r="Y2001" t="str">
        <f>VLOOKUP(Q2001,'Lista spp'!A:H,8,FALSE)</f>
        <v>scrp</v>
      </c>
    </row>
    <row r="2002" spans="1:25" x14ac:dyDescent="0.25">
      <c r="A2002" t="s">
        <v>46</v>
      </c>
      <c r="B2002" t="s">
        <v>1036</v>
      </c>
      <c r="C2002" t="s">
        <v>36</v>
      </c>
      <c r="D2002" t="s">
        <v>44</v>
      </c>
      <c r="E2002" t="s">
        <v>45</v>
      </c>
      <c r="F2002" t="s">
        <v>47</v>
      </c>
      <c r="G2002" t="s">
        <v>48</v>
      </c>
      <c r="H2002" t="s">
        <v>25</v>
      </c>
      <c r="I2002">
        <v>2</v>
      </c>
      <c r="J2002">
        <v>201</v>
      </c>
      <c r="K2002">
        <v>140517</v>
      </c>
      <c r="L2002">
        <v>14</v>
      </c>
      <c r="M2002">
        <v>5</v>
      </c>
      <c r="N2002">
        <v>2017</v>
      </c>
      <c r="O2002" t="s">
        <v>49</v>
      </c>
      <c r="P2002">
        <v>14</v>
      </c>
      <c r="Q2002" t="s">
        <v>621</v>
      </c>
      <c r="R2002">
        <v>1</v>
      </c>
      <c r="S2002">
        <v>30</v>
      </c>
      <c r="T2002">
        <v>3.3599999999999998E-2</v>
      </c>
      <c r="U2002">
        <v>2.9</v>
      </c>
      <c r="V2002">
        <f t="shared" si="31"/>
        <v>645.64072434533796</v>
      </c>
      <c r="Y2002" t="str">
        <f>VLOOKUP(Q2002,'Lista spp'!A:H,8,FALSE)</f>
        <v>omni</v>
      </c>
    </row>
    <row r="2003" spans="1:25" x14ac:dyDescent="0.25">
      <c r="A2003" t="s">
        <v>46</v>
      </c>
      <c r="B2003" t="s">
        <v>1036</v>
      </c>
      <c r="C2003" t="s">
        <v>36</v>
      </c>
      <c r="D2003" t="s">
        <v>44</v>
      </c>
      <c r="E2003" t="s">
        <v>45</v>
      </c>
      <c r="F2003" t="s">
        <v>47</v>
      </c>
      <c r="G2003" t="s">
        <v>48</v>
      </c>
      <c r="H2003" t="s">
        <v>25</v>
      </c>
      <c r="I2003">
        <v>2</v>
      </c>
      <c r="J2003">
        <v>201</v>
      </c>
      <c r="K2003">
        <v>140517</v>
      </c>
      <c r="L2003">
        <v>14</v>
      </c>
      <c r="M2003">
        <v>5</v>
      </c>
      <c r="N2003">
        <v>2017</v>
      </c>
      <c r="O2003" t="s">
        <v>49</v>
      </c>
      <c r="P2003">
        <v>14</v>
      </c>
      <c r="Q2003" t="s">
        <v>627</v>
      </c>
      <c r="R2003">
        <v>1</v>
      </c>
      <c r="S2003">
        <v>5</v>
      </c>
      <c r="T2003">
        <v>1.9300000000000001E-2</v>
      </c>
      <c r="U2003">
        <v>2.96</v>
      </c>
      <c r="V2003">
        <f t="shared" si="31"/>
        <v>2.262082926529863</v>
      </c>
      <c r="Y2003" t="str">
        <f>VLOOKUP(Q2003,'Lista spp'!A:H,8,FALSE)</f>
        <v>dpla</v>
      </c>
    </row>
    <row r="2004" spans="1:25" x14ac:dyDescent="0.25">
      <c r="A2004" t="s">
        <v>50</v>
      </c>
      <c r="B2004" t="s">
        <v>1036</v>
      </c>
      <c r="C2004" t="s">
        <v>36</v>
      </c>
      <c r="D2004" t="s">
        <v>44</v>
      </c>
      <c r="E2004" t="s">
        <v>45</v>
      </c>
      <c r="F2004" t="s">
        <v>47</v>
      </c>
      <c r="G2004" t="s">
        <v>48</v>
      </c>
      <c r="H2004" t="s">
        <v>25</v>
      </c>
      <c r="I2004">
        <v>3</v>
      </c>
      <c r="J2004">
        <v>202</v>
      </c>
      <c r="K2004">
        <v>140517</v>
      </c>
      <c r="L2004">
        <v>14</v>
      </c>
      <c r="M2004">
        <v>5</v>
      </c>
      <c r="N2004">
        <v>2017</v>
      </c>
      <c r="O2004" t="s">
        <v>49</v>
      </c>
      <c r="P2004">
        <v>14</v>
      </c>
      <c r="Q2004" t="s">
        <v>31</v>
      </c>
      <c r="R2004">
        <v>2</v>
      </c>
      <c r="S2004">
        <v>50</v>
      </c>
      <c r="T2004">
        <v>3.1E-2</v>
      </c>
      <c r="U2004">
        <v>2.93</v>
      </c>
      <c r="V2004">
        <f t="shared" si="31"/>
        <v>5893.5069796808866</v>
      </c>
      <c r="Y2004" t="str">
        <f>VLOOKUP(Q2004,'Lista spp'!A:H,8,FALSE)</f>
        <v>rbrw</v>
      </c>
    </row>
    <row r="2005" spans="1:25" x14ac:dyDescent="0.25">
      <c r="A2005" t="s">
        <v>50</v>
      </c>
      <c r="B2005" t="s">
        <v>1036</v>
      </c>
      <c r="C2005" t="s">
        <v>36</v>
      </c>
      <c r="D2005" t="s">
        <v>44</v>
      </c>
      <c r="E2005" t="s">
        <v>45</v>
      </c>
      <c r="F2005" t="s">
        <v>47</v>
      </c>
      <c r="G2005" t="s">
        <v>48</v>
      </c>
      <c r="H2005" t="s">
        <v>25</v>
      </c>
      <c r="I2005">
        <v>3</v>
      </c>
      <c r="J2005">
        <v>202</v>
      </c>
      <c r="K2005">
        <v>140517</v>
      </c>
      <c r="L2005">
        <v>14</v>
      </c>
      <c r="M2005">
        <v>5</v>
      </c>
      <c r="N2005">
        <v>2017</v>
      </c>
      <c r="O2005" t="s">
        <v>49</v>
      </c>
      <c r="P2005">
        <v>14</v>
      </c>
      <c r="Q2005" t="s">
        <v>58</v>
      </c>
      <c r="R2005">
        <v>2</v>
      </c>
      <c r="S2005">
        <v>18</v>
      </c>
      <c r="T2005">
        <v>2.1100000000000001E-2</v>
      </c>
      <c r="U2005">
        <v>2.9260999999999999</v>
      </c>
      <c r="V2005">
        <f t="shared" si="31"/>
        <v>198.77663215861159</v>
      </c>
      <c r="Y2005" t="str">
        <f>VLOOKUP(Q2005,'Lista spp'!A:H,8,FALSE)</f>
        <v>mcar</v>
      </c>
    </row>
    <row r="2006" spans="1:25" x14ac:dyDescent="0.25">
      <c r="A2006" t="s">
        <v>50</v>
      </c>
      <c r="B2006" t="s">
        <v>1036</v>
      </c>
      <c r="C2006" t="s">
        <v>36</v>
      </c>
      <c r="D2006" t="s">
        <v>44</v>
      </c>
      <c r="E2006" t="s">
        <v>45</v>
      </c>
      <c r="F2006" t="s">
        <v>47</v>
      </c>
      <c r="G2006" t="s">
        <v>48</v>
      </c>
      <c r="H2006" t="s">
        <v>25</v>
      </c>
      <c r="I2006">
        <v>3</v>
      </c>
      <c r="J2006">
        <v>202</v>
      </c>
      <c r="K2006">
        <v>140517</v>
      </c>
      <c r="L2006">
        <v>14</v>
      </c>
      <c r="M2006">
        <v>5</v>
      </c>
      <c r="N2006">
        <v>2017</v>
      </c>
      <c r="O2006" t="s">
        <v>49</v>
      </c>
      <c r="P2006">
        <v>14</v>
      </c>
      <c r="Q2006" t="s">
        <v>58</v>
      </c>
      <c r="R2006">
        <v>15</v>
      </c>
      <c r="S2006">
        <v>20</v>
      </c>
      <c r="T2006">
        <v>2.1100000000000001E-2</v>
      </c>
      <c r="U2006">
        <v>2.9260999999999999</v>
      </c>
      <c r="V2006">
        <f t="shared" si="31"/>
        <v>2029.166036662645</v>
      </c>
      <c r="Y2006" t="str">
        <f>VLOOKUP(Q2006,'Lista spp'!A:H,8,FALSE)</f>
        <v>mcar</v>
      </c>
    </row>
    <row r="2007" spans="1:25" x14ac:dyDescent="0.25">
      <c r="A2007" t="s">
        <v>50</v>
      </c>
      <c r="B2007" t="s">
        <v>1036</v>
      </c>
      <c r="C2007" t="s">
        <v>36</v>
      </c>
      <c r="D2007" t="s">
        <v>44</v>
      </c>
      <c r="E2007" t="s">
        <v>45</v>
      </c>
      <c r="F2007" t="s">
        <v>47</v>
      </c>
      <c r="G2007" t="s">
        <v>48</v>
      </c>
      <c r="H2007" t="s">
        <v>25</v>
      </c>
      <c r="I2007">
        <v>3</v>
      </c>
      <c r="J2007">
        <v>202</v>
      </c>
      <c r="K2007">
        <v>140517</v>
      </c>
      <c r="L2007">
        <v>14</v>
      </c>
      <c r="M2007">
        <v>5</v>
      </c>
      <c r="N2007">
        <v>2017</v>
      </c>
      <c r="O2007" t="s">
        <v>49</v>
      </c>
      <c r="P2007">
        <v>14</v>
      </c>
      <c r="Q2007" t="s">
        <v>118</v>
      </c>
      <c r="R2007">
        <v>1</v>
      </c>
      <c r="S2007">
        <v>60</v>
      </c>
      <c r="T2007">
        <v>4.4999999999999998E-2</v>
      </c>
      <c r="U2007">
        <v>2.7269999999999999</v>
      </c>
      <c r="V2007">
        <f t="shared" si="31"/>
        <v>3178.5640969784968</v>
      </c>
      <c r="Y2007" t="str">
        <f>VLOOKUP(Q2007,'Lista spp'!A:H,8,FALSE)</f>
        <v>mcar</v>
      </c>
    </row>
    <row r="2008" spans="1:25" x14ac:dyDescent="0.25">
      <c r="A2008" t="s">
        <v>50</v>
      </c>
      <c r="B2008" t="s">
        <v>1036</v>
      </c>
      <c r="C2008" t="s">
        <v>36</v>
      </c>
      <c r="D2008" t="s">
        <v>44</v>
      </c>
      <c r="E2008" t="s">
        <v>45</v>
      </c>
      <c r="F2008" t="s">
        <v>47</v>
      </c>
      <c r="G2008" t="s">
        <v>48</v>
      </c>
      <c r="H2008" t="s">
        <v>25</v>
      </c>
      <c r="I2008">
        <v>3</v>
      </c>
      <c r="J2008">
        <v>202</v>
      </c>
      <c r="K2008">
        <v>140517</v>
      </c>
      <c r="L2008">
        <v>14</v>
      </c>
      <c r="M2008">
        <v>5</v>
      </c>
      <c r="N2008">
        <v>2017</v>
      </c>
      <c r="O2008" t="s">
        <v>49</v>
      </c>
      <c r="P2008">
        <v>14</v>
      </c>
      <c r="Q2008" t="s">
        <v>87</v>
      </c>
      <c r="R2008">
        <v>2</v>
      </c>
      <c r="S2008">
        <v>24</v>
      </c>
      <c r="T2008" s="1">
        <v>1.2500000000000001E-2</v>
      </c>
      <c r="U2008">
        <v>3.2240000000000002</v>
      </c>
      <c r="V2008">
        <f t="shared" si="31"/>
        <v>704.27302102093552</v>
      </c>
      <c r="Y2008" t="str">
        <f>VLOOKUP(Q2008,'Lista spp'!A:H,8,FALSE)</f>
        <v>mcar</v>
      </c>
    </row>
    <row r="2009" spans="1:25" x14ac:dyDescent="0.25">
      <c r="A2009" t="s">
        <v>50</v>
      </c>
      <c r="B2009" t="s">
        <v>1036</v>
      </c>
      <c r="C2009" t="s">
        <v>36</v>
      </c>
      <c r="D2009" t="s">
        <v>44</v>
      </c>
      <c r="E2009" t="s">
        <v>45</v>
      </c>
      <c r="F2009" t="s">
        <v>47</v>
      </c>
      <c r="G2009" t="s">
        <v>48</v>
      </c>
      <c r="H2009" t="s">
        <v>25</v>
      </c>
      <c r="I2009">
        <v>3</v>
      </c>
      <c r="J2009">
        <v>202</v>
      </c>
      <c r="K2009">
        <v>140517</v>
      </c>
      <c r="L2009">
        <v>14</v>
      </c>
      <c r="M2009">
        <v>5</v>
      </c>
      <c r="N2009">
        <v>2017</v>
      </c>
      <c r="O2009" t="s">
        <v>49</v>
      </c>
      <c r="P2009">
        <v>14</v>
      </c>
      <c r="Q2009" t="s">
        <v>301</v>
      </c>
      <c r="R2009">
        <v>1</v>
      </c>
      <c r="S2009">
        <v>18</v>
      </c>
      <c r="T2009">
        <v>1.95E-2</v>
      </c>
      <c r="U2009">
        <v>3.11</v>
      </c>
      <c r="V2009">
        <f t="shared" si="31"/>
        <v>156.29032786402641</v>
      </c>
      <c r="Y2009" t="str">
        <f>VLOOKUP(Q2009,'Lista spp'!A:H,8,FALSE)</f>
        <v>minv</v>
      </c>
    </row>
    <row r="2010" spans="1:25" x14ac:dyDescent="0.25">
      <c r="A2010" t="s">
        <v>50</v>
      </c>
      <c r="B2010" t="s">
        <v>1036</v>
      </c>
      <c r="C2010" t="s">
        <v>36</v>
      </c>
      <c r="D2010" t="s">
        <v>44</v>
      </c>
      <c r="E2010" t="s">
        <v>45</v>
      </c>
      <c r="F2010" t="s">
        <v>47</v>
      </c>
      <c r="G2010" t="s">
        <v>48</v>
      </c>
      <c r="H2010" t="s">
        <v>25</v>
      </c>
      <c r="I2010">
        <v>3</v>
      </c>
      <c r="J2010">
        <v>202</v>
      </c>
      <c r="K2010">
        <v>140517</v>
      </c>
      <c r="L2010">
        <v>14</v>
      </c>
      <c r="M2010">
        <v>5</v>
      </c>
      <c r="N2010">
        <v>2017</v>
      </c>
      <c r="O2010" t="s">
        <v>49</v>
      </c>
      <c r="P2010">
        <v>14</v>
      </c>
      <c r="Q2010" t="s">
        <v>299</v>
      </c>
      <c r="R2010">
        <v>1</v>
      </c>
      <c r="S2010">
        <v>30</v>
      </c>
      <c r="T2010">
        <v>3.3500000000000002E-2</v>
      </c>
      <c r="U2010">
        <v>2.7719999999999998</v>
      </c>
      <c r="V2010">
        <f t="shared" si="31"/>
        <v>416.50951305588836</v>
      </c>
      <c r="Y2010" t="str">
        <f>VLOOKUP(Q2010,'Lista spp'!A:H,8,FALSE)</f>
        <v>minv</v>
      </c>
    </row>
    <row r="2011" spans="1:25" x14ac:dyDescent="0.25">
      <c r="A2011" t="s">
        <v>50</v>
      </c>
      <c r="B2011" t="s">
        <v>1036</v>
      </c>
      <c r="C2011" t="s">
        <v>36</v>
      </c>
      <c r="D2011" t="s">
        <v>44</v>
      </c>
      <c r="E2011" t="s">
        <v>45</v>
      </c>
      <c r="F2011" t="s">
        <v>47</v>
      </c>
      <c r="G2011" t="s">
        <v>48</v>
      </c>
      <c r="H2011" t="s">
        <v>25</v>
      </c>
      <c r="I2011">
        <v>3</v>
      </c>
      <c r="J2011">
        <v>202</v>
      </c>
      <c r="K2011">
        <v>140517</v>
      </c>
      <c r="L2011">
        <v>14</v>
      </c>
      <c r="M2011">
        <v>5</v>
      </c>
      <c r="N2011">
        <v>2017</v>
      </c>
      <c r="O2011" t="s">
        <v>49</v>
      </c>
      <c r="P2011">
        <v>14</v>
      </c>
      <c r="Q2011" t="s">
        <v>315</v>
      </c>
      <c r="R2011">
        <v>15</v>
      </c>
      <c r="S2011">
        <v>22</v>
      </c>
      <c r="T2011">
        <v>8.6999999999999994E-3</v>
      </c>
      <c r="U2011">
        <v>3.1440000000000001</v>
      </c>
      <c r="V2011">
        <f t="shared" si="31"/>
        <v>2168.6397813824665</v>
      </c>
      <c r="Y2011" t="str">
        <f>VLOOKUP(Q2011,'Lista spp'!A:H,8,FALSE)</f>
        <v>minv</v>
      </c>
    </row>
    <row r="2012" spans="1:25" x14ac:dyDescent="0.25">
      <c r="A2012" t="s">
        <v>50</v>
      </c>
      <c r="B2012" t="s">
        <v>1036</v>
      </c>
      <c r="C2012" t="s">
        <v>36</v>
      </c>
      <c r="D2012" t="s">
        <v>44</v>
      </c>
      <c r="E2012" t="s">
        <v>45</v>
      </c>
      <c r="F2012" t="s">
        <v>47</v>
      </c>
      <c r="G2012" t="s">
        <v>48</v>
      </c>
      <c r="H2012" t="s">
        <v>25</v>
      </c>
      <c r="I2012">
        <v>3</v>
      </c>
      <c r="J2012">
        <v>202</v>
      </c>
      <c r="K2012">
        <v>140517</v>
      </c>
      <c r="L2012">
        <v>14</v>
      </c>
      <c r="M2012">
        <v>5</v>
      </c>
      <c r="N2012">
        <v>2017</v>
      </c>
      <c r="O2012" t="s">
        <v>49</v>
      </c>
      <c r="P2012">
        <v>14</v>
      </c>
      <c r="Q2012" t="s">
        <v>298</v>
      </c>
      <c r="R2012">
        <v>2</v>
      </c>
      <c r="S2012">
        <v>25</v>
      </c>
      <c r="T2012">
        <v>1.4E-2</v>
      </c>
      <c r="U2012">
        <v>3.13</v>
      </c>
      <c r="V2012">
        <f t="shared" si="31"/>
        <v>664.82946424939882</v>
      </c>
      <c r="Y2012" t="str">
        <f>VLOOKUP(Q2012,'Lista spp'!A:H,8,FALSE)</f>
        <v>minv</v>
      </c>
    </row>
    <row r="2013" spans="1:25" x14ac:dyDescent="0.25">
      <c r="A2013" t="s">
        <v>50</v>
      </c>
      <c r="B2013" t="s">
        <v>1036</v>
      </c>
      <c r="C2013" t="s">
        <v>36</v>
      </c>
      <c r="D2013" t="s">
        <v>44</v>
      </c>
      <c r="E2013" t="s">
        <v>45</v>
      </c>
      <c r="F2013" t="s">
        <v>47</v>
      </c>
      <c r="G2013" t="s">
        <v>48</v>
      </c>
      <c r="H2013" t="s">
        <v>25</v>
      </c>
      <c r="I2013">
        <v>3</v>
      </c>
      <c r="J2013">
        <v>202</v>
      </c>
      <c r="K2013">
        <v>140517</v>
      </c>
      <c r="L2013">
        <v>14</v>
      </c>
      <c r="M2013">
        <v>5</v>
      </c>
      <c r="N2013">
        <v>2017</v>
      </c>
      <c r="O2013" t="s">
        <v>49</v>
      </c>
      <c r="P2013">
        <v>14</v>
      </c>
      <c r="Q2013" t="s">
        <v>431</v>
      </c>
      <c r="R2013">
        <v>7</v>
      </c>
      <c r="S2013">
        <v>8</v>
      </c>
      <c r="T2013">
        <v>1.66E-2</v>
      </c>
      <c r="U2013">
        <v>3.07</v>
      </c>
      <c r="V2013">
        <f t="shared" si="31"/>
        <v>68.816469488534693</v>
      </c>
      <c r="Y2013" t="str">
        <f>VLOOKUP(Q2013,'Lista spp'!A:H,8,FALSE)</f>
        <v>dpla</v>
      </c>
    </row>
    <row r="2014" spans="1:25" x14ac:dyDescent="0.25">
      <c r="A2014" t="s">
        <v>50</v>
      </c>
      <c r="B2014" t="s">
        <v>1036</v>
      </c>
      <c r="C2014" t="s">
        <v>36</v>
      </c>
      <c r="D2014" t="s">
        <v>44</v>
      </c>
      <c r="E2014" t="s">
        <v>45</v>
      </c>
      <c r="F2014" t="s">
        <v>47</v>
      </c>
      <c r="G2014" t="s">
        <v>48</v>
      </c>
      <c r="H2014" t="s">
        <v>25</v>
      </c>
      <c r="I2014">
        <v>3</v>
      </c>
      <c r="J2014">
        <v>202</v>
      </c>
      <c r="K2014">
        <v>140517</v>
      </c>
      <c r="L2014">
        <v>14</v>
      </c>
      <c r="M2014">
        <v>5</v>
      </c>
      <c r="N2014">
        <v>2017</v>
      </c>
      <c r="O2014" t="s">
        <v>49</v>
      </c>
      <c r="P2014">
        <v>14</v>
      </c>
      <c r="Q2014" t="s">
        <v>431</v>
      </c>
      <c r="R2014">
        <v>5</v>
      </c>
      <c r="S2014">
        <v>6</v>
      </c>
      <c r="T2014">
        <v>1.66E-2</v>
      </c>
      <c r="U2014">
        <v>3.07</v>
      </c>
      <c r="V2014">
        <f t="shared" si="31"/>
        <v>20.323683875099292</v>
      </c>
      <c r="Y2014" t="str">
        <f>VLOOKUP(Q2014,'Lista spp'!A:H,8,FALSE)</f>
        <v>dpla</v>
      </c>
    </row>
    <row r="2015" spans="1:25" x14ac:dyDescent="0.25">
      <c r="A2015" t="s">
        <v>50</v>
      </c>
      <c r="B2015" t="s">
        <v>1036</v>
      </c>
      <c r="C2015" t="s">
        <v>36</v>
      </c>
      <c r="D2015" t="s">
        <v>44</v>
      </c>
      <c r="E2015" t="s">
        <v>45</v>
      </c>
      <c r="F2015" t="s">
        <v>47</v>
      </c>
      <c r="G2015" t="s">
        <v>48</v>
      </c>
      <c r="H2015" t="s">
        <v>25</v>
      </c>
      <c r="I2015">
        <v>3</v>
      </c>
      <c r="J2015">
        <v>202</v>
      </c>
      <c r="K2015">
        <v>140517</v>
      </c>
      <c r="L2015">
        <v>14</v>
      </c>
      <c r="M2015">
        <v>5</v>
      </c>
      <c r="N2015">
        <v>2017</v>
      </c>
      <c r="O2015" t="s">
        <v>49</v>
      </c>
      <c r="P2015">
        <v>14</v>
      </c>
      <c r="Q2015" t="s">
        <v>560</v>
      </c>
      <c r="R2015">
        <v>1</v>
      </c>
      <c r="S2015">
        <v>15</v>
      </c>
      <c r="T2015">
        <v>2.5999999999999999E-2</v>
      </c>
      <c r="U2015">
        <v>2.87</v>
      </c>
      <c r="V2015">
        <f t="shared" si="31"/>
        <v>61.709959510213238</v>
      </c>
      <c r="Y2015" t="str">
        <f>VLOOKUP(Q2015,'Lista spp'!A:H,8,FALSE)</f>
        <v>scrp</v>
      </c>
    </row>
    <row r="2016" spans="1:25" x14ac:dyDescent="0.25">
      <c r="A2016" t="s">
        <v>50</v>
      </c>
      <c r="B2016" t="s">
        <v>1036</v>
      </c>
      <c r="C2016" t="s">
        <v>36</v>
      </c>
      <c r="D2016" t="s">
        <v>44</v>
      </c>
      <c r="E2016" t="s">
        <v>45</v>
      </c>
      <c r="F2016" t="s">
        <v>47</v>
      </c>
      <c r="G2016" t="s">
        <v>48</v>
      </c>
      <c r="H2016" t="s">
        <v>25</v>
      </c>
      <c r="I2016">
        <v>3</v>
      </c>
      <c r="J2016">
        <v>202</v>
      </c>
      <c r="K2016">
        <v>140517</v>
      </c>
      <c r="L2016">
        <v>14</v>
      </c>
      <c r="M2016">
        <v>5</v>
      </c>
      <c r="N2016">
        <v>2017</v>
      </c>
      <c r="O2016" t="s">
        <v>49</v>
      </c>
      <c r="P2016">
        <v>14</v>
      </c>
      <c r="Q2016" t="s">
        <v>515</v>
      </c>
      <c r="R2016">
        <v>1</v>
      </c>
      <c r="S2016">
        <v>25</v>
      </c>
      <c r="T2016">
        <v>2.4E-2</v>
      </c>
      <c r="U2016">
        <v>2.93</v>
      </c>
      <c r="V2016">
        <f t="shared" si="31"/>
        <v>299.34738394935607</v>
      </c>
      <c r="Y2016" t="str">
        <f>VLOOKUP(Q2016,'Lista spp'!A:H,8,FALSE)</f>
        <v>scrp</v>
      </c>
    </row>
    <row r="2017" spans="1:25" x14ac:dyDescent="0.25">
      <c r="A2017" t="s">
        <v>50</v>
      </c>
      <c r="B2017" t="s">
        <v>1036</v>
      </c>
      <c r="C2017" t="s">
        <v>36</v>
      </c>
      <c r="D2017" t="s">
        <v>44</v>
      </c>
      <c r="E2017" t="s">
        <v>45</v>
      </c>
      <c r="F2017" t="s">
        <v>47</v>
      </c>
      <c r="G2017" t="s">
        <v>48</v>
      </c>
      <c r="H2017" t="s">
        <v>25</v>
      </c>
      <c r="I2017">
        <v>3</v>
      </c>
      <c r="J2017">
        <v>202</v>
      </c>
      <c r="K2017">
        <v>140517</v>
      </c>
      <c r="L2017">
        <v>14</v>
      </c>
      <c r="M2017">
        <v>5</v>
      </c>
      <c r="N2017">
        <v>2017</v>
      </c>
      <c r="O2017" t="s">
        <v>49</v>
      </c>
      <c r="P2017">
        <v>14</v>
      </c>
      <c r="Q2017" t="s">
        <v>615</v>
      </c>
      <c r="R2017">
        <v>2</v>
      </c>
      <c r="S2017">
        <v>12</v>
      </c>
      <c r="T2017">
        <v>2.9000000000000001E-2</v>
      </c>
      <c r="U2017">
        <v>2.98</v>
      </c>
      <c r="V2017">
        <f t="shared" si="31"/>
        <v>95.364800983383347</v>
      </c>
      <c r="Y2017" t="str">
        <f>VLOOKUP(Q2017,'Lista spp'!A:H,8,FALSE)</f>
        <v>sinv</v>
      </c>
    </row>
    <row r="2018" spans="1:25" x14ac:dyDescent="0.25">
      <c r="A2018" t="s">
        <v>50</v>
      </c>
      <c r="B2018" t="s">
        <v>1036</v>
      </c>
      <c r="C2018" t="s">
        <v>36</v>
      </c>
      <c r="D2018" t="s">
        <v>44</v>
      </c>
      <c r="E2018" t="s">
        <v>45</v>
      </c>
      <c r="F2018" t="s">
        <v>47</v>
      </c>
      <c r="G2018" t="s">
        <v>48</v>
      </c>
      <c r="H2018" t="s">
        <v>25</v>
      </c>
      <c r="I2018">
        <v>3</v>
      </c>
      <c r="J2018">
        <v>202</v>
      </c>
      <c r="K2018">
        <v>140517</v>
      </c>
      <c r="L2018">
        <v>14</v>
      </c>
      <c r="M2018">
        <v>5</v>
      </c>
      <c r="N2018">
        <v>2017</v>
      </c>
      <c r="O2018" t="s">
        <v>49</v>
      </c>
      <c r="P2018">
        <v>14</v>
      </c>
      <c r="Q2018" t="s">
        <v>621</v>
      </c>
      <c r="R2018">
        <v>1</v>
      </c>
      <c r="S2018">
        <v>38</v>
      </c>
      <c r="T2018">
        <v>3.3599999999999998E-2</v>
      </c>
      <c r="U2018">
        <v>2.9</v>
      </c>
      <c r="V2018">
        <f t="shared" si="31"/>
        <v>1281.479631218411</v>
      </c>
      <c r="Y2018" t="str">
        <f>VLOOKUP(Q2018,'Lista spp'!A:H,8,FALSE)</f>
        <v>omni</v>
      </c>
    </row>
    <row r="2019" spans="1:25" x14ac:dyDescent="0.25">
      <c r="A2019" t="s">
        <v>184</v>
      </c>
      <c r="B2019" t="s">
        <v>1036</v>
      </c>
      <c r="C2019" t="s">
        <v>36</v>
      </c>
      <c r="D2019" t="s">
        <v>182</v>
      </c>
      <c r="E2019" t="s">
        <v>183</v>
      </c>
      <c r="F2019" t="s">
        <v>185</v>
      </c>
      <c r="G2019" t="s">
        <v>186</v>
      </c>
      <c r="H2019" t="s">
        <v>25</v>
      </c>
      <c r="I2019">
        <v>1</v>
      </c>
      <c r="J2019">
        <v>203</v>
      </c>
      <c r="K2019">
        <v>140517</v>
      </c>
      <c r="L2019">
        <v>14</v>
      </c>
      <c r="M2019">
        <v>5</v>
      </c>
      <c r="N2019">
        <v>2017</v>
      </c>
      <c r="O2019" t="s">
        <v>187</v>
      </c>
      <c r="P2019">
        <v>12</v>
      </c>
      <c r="Q2019" t="s">
        <v>61</v>
      </c>
      <c r="R2019">
        <v>2</v>
      </c>
      <c r="S2019">
        <v>15</v>
      </c>
      <c r="T2019">
        <v>1.8800000000000001E-2</v>
      </c>
      <c r="U2019">
        <v>2.9729999999999999</v>
      </c>
      <c r="V2019">
        <f t="shared" si="31"/>
        <v>117.95250215142156</v>
      </c>
      <c r="Y2019" t="str">
        <f>VLOOKUP(Q2019,'Lista spp'!A:H,8,FALSE)</f>
        <v>mcar</v>
      </c>
    </row>
    <row r="2020" spans="1:25" x14ac:dyDescent="0.25">
      <c r="A2020" t="s">
        <v>184</v>
      </c>
      <c r="B2020" t="s">
        <v>1036</v>
      </c>
      <c r="C2020" t="s">
        <v>36</v>
      </c>
      <c r="D2020" t="s">
        <v>182</v>
      </c>
      <c r="E2020" t="s">
        <v>183</v>
      </c>
      <c r="F2020" t="s">
        <v>185</v>
      </c>
      <c r="G2020" t="s">
        <v>186</v>
      </c>
      <c r="H2020" t="s">
        <v>25</v>
      </c>
      <c r="I2020">
        <v>1</v>
      </c>
      <c r="J2020">
        <v>203</v>
      </c>
      <c r="K2020">
        <v>140517</v>
      </c>
      <c r="L2020">
        <v>14</v>
      </c>
      <c r="M2020">
        <v>5</v>
      </c>
      <c r="N2020">
        <v>2017</v>
      </c>
      <c r="O2020" t="s">
        <v>187</v>
      </c>
      <c r="P2020">
        <v>12</v>
      </c>
      <c r="Q2020" t="s">
        <v>61</v>
      </c>
      <c r="R2020">
        <v>1</v>
      </c>
      <c r="S2020">
        <v>10</v>
      </c>
      <c r="T2020">
        <v>1.8800000000000001E-2</v>
      </c>
      <c r="U2020">
        <v>2.9729999999999999</v>
      </c>
      <c r="V2020">
        <f t="shared" si="31"/>
        <v>17.666798238615197</v>
      </c>
      <c r="Y2020" t="str">
        <f>VLOOKUP(Q2020,'Lista spp'!A:H,8,FALSE)</f>
        <v>mcar</v>
      </c>
    </row>
    <row r="2021" spans="1:25" x14ac:dyDescent="0.25">
      <c r="A2021" t="s">
        <v>184</v>
      </c>
      <c r="B2021" t="s">
        <v>1036</v>
      </c>
      <c r="C2021" t="s">
        <v>36</v>
      </c>
      <c r="D2021" t="s">
        <v>182</v>
      </c>
      <c r="E2021" t="s">
        <v>183</v>
      </c>
      <c r="F2021" t="s">
        <v>185</v>
      </c>
      <c r="G2021" t="s">
        <v>186</v>
      </c>
      <c r="H2021" t="s">
        <v>25</v>
      </c>
      <c r="I2021">
        <v>1</v>
      </c>
      <c r="J2021">
        <v>203</v>
      </c>
      <c r="K2021">
        <v>140517</v>
      </c>
      <c r="L2021">
        <v>14</v>
      </c>
      <c r="M2021">
        <v>5</v>
      </c>
      <c r="N2021">
        <v>2017</v>
      </c>
      <c r="O2021" t="s">
        <v>187</v>
      </c>
      <c r="P2021">
        <v>12</v>
      </c>
      <c r="Q2021" t="s">
        <v>299</v>
      </c>
      <c r="R2021">
        <v>1</v>
      </c>
      <c r="S2021">
        <v>25</v>
      </c>
      <c r="T2021">
        <v>3.3500000000000002E-2</v>
      </c>
      <c r="U2021">
        <v>2.7719999999999998</v>
      </c>
      <c r="V2021">
        <f t="shared" si="31"/>
        <v>251.26645415008608</v>
      </c>
      <c r="Y2021" t="str">
        <f>VLOOKUP(Q2021,'Lista spp'!A:H,8,FALSE)</f>
        <v>minv</v>
      </c>
    </row>
    <row r="2022" spans="1:25" x14ac:dyDescent="0.25">
      <c r="A2022" t="s">
        <v>184</v>
      </c>
      <c r="B2022" t="s">
        <v>1036</v>
      </c>
      <c r="C2022" t="s">
        <v>36</v>
      </c>
      <c r="D2022" t="s">
        <v>182</v>
      </c>
      <c r="E2022" t="s">
        <v>183</v>
      </c>
      <c r="F2022" t="s">
        <v>185</v>
      </c>
      <c r="G2022" t="s">
        <v>186</v>
      </c>
      <c r="H2022" t="s">
        <v>25</v>
      </c>
      <c r="I2022">
        <v>1</v>
      </c>
      <c r="J2022">
        <v>203</v>
      </c>
      <c r="K2022">
        <v>140517</v>
      </c>
      <c r="L2022">
        <v>14</v>
      </c>
      <c r="M2022">
        <v>5</v>
      </c>
      <c r="N2022">
        <v>2017</v>
      </c>
      <c r="O2022" t="s">
        <v>187</v>
      </c>
      <c r="P2022">
        <v>12</v>
      </c>
      <c r="Q2022" t="s">
        <v>297</v>
      </c>
      <c r="R2022">
        <v>1</v>
      </c>
      <c r="S2022">
        <v>16</v>
      </c>
      <c r="T2022">
        <v>1.0699999999999999E-2</v>
      </c>
      <c r="U2022">
        <v>3.2</v>
      </c>
      <c r="V2022">
        <f t="shared" si="31"/>
        <v>76.307587295383726</v>
      </c>
      <c r="Y2022" t="str">
        <f>VLOOKUP(Q2022,'Lista spp'!A:H,8,FALSE)</f>
        <v>minv</v>
      </c>
    </row>
    <row r="2023" spans="1:25" x14ac:dyDescent="0.25">
      <c r="A2023" t="s">
        <v>184</v>
      </c>
      <c r="B2023" t="s">
        <v>1036</v>
      </c>
      <c r="C2023" t="s">
        <v>36</v>
      </c>
      <c r="D2023" t="s">
        <v>182</v>
      </c>
      <c r="E2023" t="s">
        <v>183</v>
      </c>
      <c r="F2023" t="s">
        <v>185</v>
      </c>
      <c r="G2023" t="s">
        <v>186</v>
      </c>
      <c r="H2023" t="s">
        <v>25</v>
      </c>
      <c r="I2023">
        <v>1</v>
      </c>
      <c r="J2023">
        <v>203</v>
      </c>
      <c r="K2023">
        <v>140517</v>
      </c>
      <c r="L2023">
        <v>14</v>
      </c>
      <c r="M2023">
        <v>5</v>
      </c>
      <c r="N2023">
        <v>2017</v>
      </c>
      <c r="O2023" t="s">
        <v>187</v>
      </c>
      <c r="P2023">
        <v>12</v>
      </c>
      <c r="Q2023" t="s">
        <v>301</v>
      </c>
      <c r="R2023">
        <v>1</v>
      </c>
      <c r="S2023">
        <v>22</v>
      </c>
      <c r="T2023">
        <v>1.95E-2</v>
      </c>
      <c r="U2023">
        <v>3.11</v>
      </c>
      <c r="V2023">
        <f t="shared" si="31"/>
        <v>291.72197740618674</v>
      </c>
      <c r="Y2023" t="str">
        <f>VLOOKUP(Q2023,'Lista spp'!A:H,8,FALSE)</f>
        <v>minv</v>
      </c>
    </row>
    <row r="2024" spans="1:25" x14ac:dyDescent="0.25">
      <c r="A2024" t="s">
        <v>184</v>
      </c>
      <c r="B2024" t="s">
        <v>1036</v>
      </c>
      <c r="C2024" t="s">
        <v>36</v>
      </c>
      <c r="D2024" t="s">
        <v>182</v>
      </c>
      <c r="E2024" t="s">
        <v>183</v>
      </c>
      <c r="F2024" t="s">
        <v>185</v>
      </c>
      <c r="G2024" t="s">
        <v>186</v>
      </c>
      <c r="H2024" t="s">
        <v>25</v>
      </c>
      <c r="I2024">
        <v>1</v>
      </c>
      <c r="J2024">
        <v>203</v>
      </c>
      <c r="K2024">
        <v>140517</v>
      </c>
      <c r="L2024">
        <v>14</v>
      </c>
      <c r="M2024">
        <v>5</v>
      </c>
      <c r="N2024">
        <v>2017</v>
      </c>
      <c r="O2024" t="s">
        <v>187</v>
      </c>
      <c r="P2024">
        <v>12</v>
      </c>
      <c r="Q2024" t="s">
        <v>295</v>
      </c>
      <c r="R2024">
        <v>6</v>
      </c>
      <c r="S2024">
        <v>6</v>
      </c>
      <c r="T2024">
        <v>9.2800000000000001E-3</v>
      </c>
      <c r="U2024">
        <v>3.07</v>
      </c>
      <c r="V2024">
        <f t="shared" si="31"/>
        <v>13.634008652596728</v>
      </c>
      <c r="Y2024" t="str">
        <f>VLOOKUP(Q2024,'Lista spp'!A:H,8,FALSE)</f>
        <v>minv</v>
      </c>
    </row>
    <row r="2025" spans="1:25" x14ac:dyDescent="0.25">
      <c r="A2025" t="s">
        <v>184</v>
      </c>
      <c r="B2025" t="s">
        <v>1036</v>
      </c>
      <c r="C2025" t="s">
        <v>36</v>
      </c>
      <c r="D2025" t="s">
        <v>182</v>
      </c>
      <c r="E2025" t="s">
        <v>183</v>
      </c>
      <c r="F2025" t="s">
        <v>185</v>
      </c>
      <c r="G2025" t="s">
        <v>186</v>
      </c>
      <c r="H2025" t="s">
        <v>25</v>
      </c>
      <c r="I2025">
        <v>1</v>
      </c>
      <c r="J2025">
        <v>203</v>
      </c>
      <c r="K2025">
        <v>140517</v>
      </c>
      <c r="L2025">
        <v>14</v>
      </c>
      <c r="M2025">
        <v>5</v>
      </c>
      <c r="N2025">
        <v>2017</v>
      </c>
      <c r="O2025" t="s">
        <v>187</v>
      </c>
      <c r="P2025">
        <v>12</v>
      </c>
      <c r="Q2025" t="s">
        <v>295</v>
      </c>
      <c r="R2025">
        <v>4</v>
      </c>
      <c r="S2025">
        <v>5</v>
      </c>
      <c r="T2025">
        <v>9.2800000000000001E-3</v>
      </c>
      <c r="U2025">
        <v>3.07</v>
      </c>
      <c r="V2025">
        <f t="shared" si="31"/>
        <v>5.1933295335495986</v>
      </c>
      <c r="Y2025" t="str">
        <f>VLOOKUP(Q2025,'Lista spp'!A:H,8,FALSE)</f>
        <v>minv</v>
      </c>
    </row>
    <row r="2026" spans="1:25" x14ac:dyDescent="0.25">
      <c r="A2026" t="s">
        <v>184</v>
      </c>
      <c r="B2026" t="s">
        <v>1036</v>
      </c>
      <c r="C2026" t="s">
        <v>36</v>
      </c>
      <c r="D2026" t="s">
        <v>182</v>
      </c>
      <c r="E2026" t="s">
        <v>183</v>
      </c>
      <c r="F2026" t="s">
        <v>185</v>
      </c>
      <c r="G2026" t="s">
        <v>186</v>
      </c>
      <c r="H2026" t="s">
        <v>25</v>
      </c>
      <c r="I2026">
        <v>1</v>
      </c>
      <c r="J2026">
        <v>203</v>
      </c>
      <c r="K2026">
        <v>140517</v>
      </c>
      <c r="L2026">
        <v>14</v>
      </c>
      <c r="M2026">
        <v>5</v>
      </c>
      <c r="N2026">
        <v>2017</v>
      </c>
      <c r="O2026" t="s">
        <v>187</v>
      </c>
      <c r="P2026">
        <v>12</v>
      </c>
      <c r="Q2026" t="s">
        <v>515</v>
      </c>
      <c r="R2026">
        <v>1</v>
      </c>
      <c r="S2026">
        <v>15</v>
      </c>
      <c r="T2026">
        <v>2.4E-2</v>
      </c>
      <c r="U2026">
        <v>2.93</v>
      </c>
      <c r="V2026">
        <f t="shared" si="31"/>
        <v>67.012933668885353</v>
      </c>
      <c r="Y2026" t="str">
        <f>VLOOKUP(Q2026,'Lista spp'!A:H,8,FALSE)</f>
        <v>scrp</v>
      </c>
    </row>
    <row r="2027" spans="1:25" x14ac:dyDescent="0.25">
      <c r="A2027" t="s">
        <v>184</v>
      </c>
      <c r="B2027" t="s">
        <v>1036</v>
      </c>
      <c r="C2027" t="s">
        <v>36</v>
      </c>
      <c r="D2027" t="s">
        <v>182</v>
      </c>
      <c r="E2027" t="s">
        <v>183</v>
      </c>
      <c r="F2027" t="s">
        <v>185</v>
      </c>
      <c r="G2027" t="s">
        <v>186</v>
      </c>
      <c r="H2027" t="s">
        <v>25</v>
      </c>
      <c r="I2027">
        <v>1</v>
      </c>
      <c r="J2027">
        <v>203</v>
      </c>
      <c r="K2027">
        <v>140517</v>
      </c>
      <c r="L2027">
        <v>14</v>
      </c>
      <c r="M2027">
        <v>5</v>
      </c>
      <c r="N2027">
        <v>2017</v>
      </c>
      <c r="O2027" t="s">
        <v>187</v>
      </c>
      <c r="P2027">
        <v>12</v>
      </c>
      <c r="Q2027" t="s">
        <v>618</v>
      </c>
      <c r="R2027">
        <v>2</v>
      </c>
      <c r="S2027">
        <v>35</v>
      </c>
      <c r="T2027">
        <v>5.6099999999999997E-2</v>
      </c>
      <c r="U2027">
        <v>2.653</v>
      </c>
      <c r="V2027">
        <f t="shared" si="31"/>
        <v>1400.8943334211199</v>
      </c>
      <c r="Y2027" t="str">
        <f>VLOOKUP(Q2027,'Lista spp'!A:H,8,FALSE)</f>
        <v>sinv</v>
      </c>
    </row>
    <row r="2028" spans="1:25" x14ac:dyDescent="0.25">
      <c r="A2028" t="s">
        <v>360</v>
      </c>
      <c r="B2028" t="s">
        <v>1036</v>
      </c>
      <c r="C2028" t="s">
        <v>36</v>
      </c>
      <c r="D2028" t="s">
        <v>182</v>
      </c>
      <c r="E2028" t="s">
        <v>183</v>
      </c>
      <c r="F2028" t="s">
        <v>185</v>
      </c>
      <c r="G2028" t="s">
        <v>186</v>
      </c>
      <c r="H2028" t="s">
        <v>25</v>
      </c>
      <c r="I2028">
        <v>2</v>
      </c>
      <c r="J2028">
        <v>204</v>
      </c>
      <c r="K2028">
        <v>140517</v>
      </c>
      <c r="L2028">
        <v>14</v>
      </c>
      <c r="M2028">
        <v>5</v>
      </c>
      <c r="N2028">
        <v>2017</v>
      </c>
      <c r="O2028" t="s">
        <v>187</v>
      </c>
      <c r="P2028">
        <v>12</v>
      </c>
      <c r="Q2028" t="s">
        <v>295</v>
      </c>
      <c r="R2028">
        <v>4</v>
      </c>
      <c r="S2028">
        <v>6</v>
      </c>
      <c r="T2028">
        <v>9.2800000000000001E-3</v>
      </c>
      <c r="U2028">
        <v>3.07</v>
      </c>
      <c r="V2028">
        <f t="shared" si="31"/>
        <v>9.0893391017311522</v>
      </c>
      <c r="Y2028" t="str">
        <f>VLOOKUP(Q2028,'Lista spp'!A:H,8,FALSE)</f>
        <v>minv</v>
      </c>
    </row>
    <row r="2029" spans="1:25" x14ac:dyDescent="0.25">
      <c r="A2029" t="s">
        <v>360</v>
      </c>
      <c r="B2029" t="s">
        <v>1036</v>
      </c>
      <c r="C2029" t="s">
        <v>36</v>
      </c>
      <c r="D2029" t="s">
        <v>182</v>
      </c>
      <c r="E2029" t="s">
        <v>183</v>
      </c>
      <c r="F2029" t="s">
        <v>185</v>
      </c>
      <c r="G2029" t="s">
        <v>186</v>
      </c>
      <c r="H2029" t="s">
        <v>25</v>
      </c>
      <c r="I2029">
        <v>2</v>
      </c>
      <c r="J2029">
        <v>204</v>
      </c>
      <c r="K2029">
        <v>140517</v>
      </c>
      <c r="L2029">
        <v>14</v>
      </c>
      <c r="M2029">
        <v>5</v>
      </c>
      <c r="N2029">
        <v>2017</v>
      </c>
      <c r="O2029" t="s">
        <v>187</v>
      </c>
      <c r="P2029">
        <v>12</v>
      </c>
      <c r="Q2029" t="s">
        <v>298</v>
      </c>
      <c r="R2029">
        <v>1</v>
      </c>
      <c r="S2029">
        <v>15</v>
      </c>
      <c r="T2029">
        <v>1.4E-2</v>
      </c>
      <c r="U2029">
        <v>3.13</v>
      </c>
      <c r="V2029">
        <f t="shared" si="31"/>
        <v>67.188303685627702</v>
      </c>
      <c r="Y2029" t="str">
        <f>VLOOKUP(Q2029,'Lista spp'!A:H,8,FALSE)</f>
        <v>minv</v>
      </c>
    </row>
    <row r="2030" spans="1:25" x14ac:dyDescent="0.25">
      <c r="A2030" t="s">
        <v>360</v>
      </c>
      <c r="B2030" t="s">
        <v>1036</v>
      </c>
      <c r="C2030" t="s">
        <v>36</v>
      </c>
      <c r="D2030" t="s">
        <v>182</v>
      </c>
      <c r="E2030" t="s">
        <v>183</v>
      </c>
      <c r="F2030" t="s">
        <v>185</v>
      </c>
      <c r="G2030" t="s">
        <v>186</v>
      </c>
      <c r="H2030" t="s">
        <v>25</v>
      </c>
      <c r="I2030">
        <v>2</v>
      </c>
      <c r="J2030">
        <v>204</v>
      </c>
      <c r="K2030">
        <v>140517</v>
      </c>
      <c r="L2030">
        <v>14</v>
      </c>
      <c r="M2030">
        <v>5</v>
      </c>
      <c r="N2030">
        <v>2017</v>
      </c>
      <c r="O2030" t="s">
        <v>187</v>
      </c>
      <c r="P2030">
        <v>12</v>
      </c>
      <c r="Q2030" t="s">
        <v>515</v>
      </c>
      <c r="R2030">
        <v>1</v>
      </c>
      <c r="S2030">
        <v>15</v>
      </c>
      <c r="T2030">
        <v>2.4E-2</v>
      </c>
      <c r="U2030">
        <v>2.93</v>
      </c>
      <c r="V2030">
        <f t="shared" si="31"/>
        <v>67.012933668885353</v>
      </c>
      <c r="Y2030" t="str">
        <f>VLOOKUP(Q2030,'Lista spp'!A:H,8,FALSE)</f>
        <v>scrp</v>
      </c>
    </row>
    <row r="2031" spans="1:25" x14ac:dyDescent="0.25">
      <c r="A2031" t="s">
        <v>360</v>
      </c>
      <c r="B2031" t="s">
        <v>1036</v>
      </c>
      <c r="C2031" t="s">
        <v>36</v>
      </c>
      <c r="D2031" t="s">
        <v>182</v>
      </c>
      <c r="E2031" t="s">
        <v>183</v>
      </c>
      <c r="F2031" t="s">
        <v>185</v>
      </c>
      <c r="G2031" t="s">
        <v>186</v>
      </c>
      <c r="H2031" t="s">
        <v>25</v>
      </c>
      <c r="I2031">
        <v>2</v>
      </c>
      <c r="J2031">
        <v>204</v>
      </c>
      <c r="K2031">
        <v>140517</v>
      </c>
      <c r="L2031">
        <v>14</v>
      </c>
      <c r="M2031">
        <v>5</v>
      </c>
      <c r="N2031">
        <v>2017</v>
      </c>
      <c r="O2031" t="s">
        <v>187</v>
      </c>
      <c r="P2031">
        <v>12</v>
      </c>
      <c r="Q2031" t="s">
        <v>515</v>
      </c>
      <c r="R2031">
        <v>2</v>
      </c>
      <c r="S2031">
        <v>22</v>
      </c>
      <c r="T2031">
        <v>2.4E-2</v>
      </c>
      <c r="U2031">
        <v>2.93</v>
      </c>
      <c r="V2031">
        <f t="shared" si="31"/>
        <v>411.66096918659071</v>
      </c>
      <c r="Y2031" t="str">
        <f>VLOOKUP(Q2031,'Lista spp'!A:H,8,FALSE)</f>
        <v>scrp</v>
      </c>
    </row>
    <row r="2032" spans="1:25" x14ac:dyDescent="0.25">
      <c r="A2032" t="s">
        <v>360</v>
      </c>
      <c r="B2032" t="s">
        <v>1036</v>
      </c>
      <c r="C2032" t="s">
        <v>36</v>
      </c>
      <c r="D2032" t="s">
        <v>182</v>
      </c>
      <c r="E2032" t="s">
        <v>183</v>
      </c>
      <c r="F2032" t="s">
        <v>185</v>
      </c>
      <c r="G2032" t="s">
        <v>186</v>
      </c>
      <c r="H2032" t="s">
        <v>25</v>
      </c>
      <c r="I2032">
        <v>2</v>
      </c>
      <c r="J2032">
        <v>204</v>
      </c>
      <c r="K2032">
        <v>140517</v>
      </c>
      <c r="L2032">
        <v>14</v>
      </c>
      <c r="M2032">
        <v>5</v>
      </c>
      <c r="N2032">
        <v>2017</v>
      </c>
      <c r="O2032" t="s">
        <v>187</v>
      </c>
      <c r="P2032">
        <v>12</v>
      </c>
      <c r="Q2032" t="s">
        <v>560</v>
      </c>
      <c r="R2032">
        <v>2</v>
      </c>
      <c r="S2032">
        <v>15</v>
      </c>
      <c r="T2032">
        <v>2.5999999999999999E-2</v>
      </c>
      <c r="U2032">
        <v>2.87</v>
      </c>
      <c r="V2032">
        <f t="shared" si="31"/>
        <v>123.41991902042648</v>
      </c>
      <c r="Y2032" t="str">
        <f>VLOOKUP(Q2032,'Lista spp'!A:H,8,FALSE)</f>
        <v>scrp</v>
      </c>
    </row>
    <row r="2033" spans="1:25" x14ac:dyDescent="0.25">
      <c r="A2033" t="s">
        <v>360</v>
      </c>
      <c r="B2033" t="s">
        <v>1036</v>
      </c>
      <c r="C2033" t="s">
        <v>36</v>
      </c>
      <c r="D2033" t="s">
        <v>182</v>
      </c>
      <c r="E2033" t="s">
        <v>183</v>
      </c>
      <c r="F2033" t="s">
        <v>185</v>
      </c>
      <c r="G2033" t="s">
        <v>186</v>
      </c>
      <c r="H2033" t="s">
        <v>25</v>
      </c>
      <c r="I2033">
        <v>2</v>
      </c>
      <c r="J2033">
        <v>204</v>
      </c>
      <c r="K2033">
        <v>140517</v>
      </c>
      <c r="L2033">
        <v>14</v>
      </c>
      <c r="M2033">
        <v>5</v>
      </c>
      <c r="N2033">
        <v>2017</v>
      </c>
      <c r="O2033" t="s">
        <v>187</v>
      </c>
      <c r="P2033">
        <v>12</v>
      </c>
      <c r="Q2033" t="s">
        <v>445</v>
      </c>
      <c r="R2033">
        <v>1</v>
      </c>
      <c r="S2033">
        <v>23</v>
      </c>
      <c r="T2033">
        <v>1.44E-2</v>
      </c>
      <c r="U2033">
        <v>3.1</v>
      </c>
      <c r="V2033">
        <f t="shared" si="31"/>
        <v>239.72801190954203</v>
      </c>
      <c r="W2033" t="s">
        <v>435</v>
      </c>
      <c r="Y2033" t="str">
        <f>VLOOKUP(Q2033,'Lista spp'!A:H,8,FALSE)</f>
        <v>scrp</v>
      </c>
    </row>
    <row r="2034" spans="1:25" x14ac:dyDescent="0.25">
      <c r="A2034" t="s">
        <v>188</v>
      </c>
      <c r="B2034" t="s">
        <v>1036</v>
      </c>
      <c r="C2034" t="s">
        <v>36</v>
      </c>
      <c r="D2034" t="s">
        <v>182</v>
      </c>
      <c r="E2034" t="s">
        <v>183</v>
      </c>
      <c r="F2034" t="s">
        <v>185</v>
      </c>
      <c r="G2034" t="s">
        <v>186</v>
      </c>
      <c r="H2034" t="s">
        <v>25</v>
      </c>
      <c r="I2034">
        <v>3</v>
      </c>
      <c r="J2034">
        <v>205</v>
      </c>
      <c r="K2034">
        <v>140517</v>
      </c>
      <c r="L2034">
        <v>14</v>
      </c>
      <c r="M2034">
        <v>5</v>
      </c>
      <c r="N2034">
        <v>2017</v>
      </c>
      <c r="O2034" t="s">
        <v>187</v>
      </c>
      <c r="P2034">
        <v>12</v>
      </c>
      <c r="Q2034" t="s">
        <v>117</v>
      </c>
      <c r="R2034">
        <v>1</v>
      </c>
      <c r="S2034">
        <v>20</v>
      </c>
      <c r="T2034">
        <v>3.2800000000000003E-2</v>
      </c>
      <c r="U2034">
        <v>2.8119999999999998</v>
      </c>
      <c r="V2034">
        <f t="shared" si="31"/>
        <v>149.40674062335117</v>
      </c>
      <c r="Y2034" t="str">
        <f>VLOOKUP(Q2034,'Lista spp'!A:H,8,FALSE)</f>
        <v>mcar</v>
      </c>
    </row>
    <row r="2035" spans="1:25" x14ac:dyDescent="0.25">
      <c r="A2035" t="s">
        <v>188</v>
      </c>
      <c r="B2035" t="s">
        <v>1036</v>
      </c>
      <c r="C2035" t="s">
        <v>36</v>
      </c>
      <c r="D2035" t="s">
        <v>182</v>
      </c>
      <c r="E2035" t="s">
        <v>183</v>
      </c>
      <c r="F2035" t="s">
        <v>185</v>
      </c>
      <c r="G2035" t="s">
        <v>186</v>
      </c>
      <c r="H2035" t="s">
        <v>25</v>
      </c>
      <c r="I2035">
        <v>3</v>
      </c>
      <c r="J2035">
        <v>205</v>
      </c>
      <c r="K2035">
        <v>140517</v>
      </c>
      <c r="L2035">
        <v>14</v>
      </c>
      <c r="M2035">
        <v>5</v>
      </c>
      <c r="N2035">
        <v>2017</v>
      </c>
      <c r="O2035" t="s">
        <v>187</v>
      </c>
      <c r="P2035">
        <v>12</v>
      </c>
      <c r="Q2035" t="s">
        <v>117</v>
      </c>
      <c r="R2035">
        <v>1</v>
      </c>
      <c r="S2035">
        <v>25</v>
      </c>
      <c r="T2035">
        <v>3.2800000000000003E-2</v>
      </c>
      <c r="U2035">
        <v>2.8119999999999998</v>
      </c>
      <c r="V2035">
        <f t="shared" si="31"/>
        <v>279.82154366828019</v>
      </c>
      <c r="Y2035" t="str">
        <f>VLOOKUP(Q2035,'Lista spp'!A:H,8,FALSE)</f>
        <v>mcar</v>
      </c>
    </row>
    <row r="2036" spans="1:25" x14ac:dyDescent="0.25">
      <c r="A2036" t="s">
        <v>188</v>
      </c>
      <c r="B2036" t="s">
        <v>1036</v>
      </c>
      <c r="C2036" t="s">
        <v>36</v>
      </c>
      <c r="D2036" t="s">
        <v>182</v>
      </c>
      <c r="E2036" t="s">
        <v>183</v>
      </c>
      <c r="F2036" t="s">
        <v>185</v>
      </c>
      <c r="G2036" t="s">
        <v>186</v>
      </c>
      <c r="H2036" t="s">
        <v>25</v>
      </c>
      <c r="I2036">
        <v>3</v>
      </c>
      <c r="J2036">
        <v>205</v>
      </c>
      <c r="K2036">
        <v>140517</v>
      </c>
      <c r="L2036">
        <v>14</v>
      </c>
      <c r="M2036">
        <v>5</v>
      </c>
      <c r="N2036">
        <v>2017</v>
      </c>
      <c r="O2036" t="s">
        <v>187</v>
      </c>
      <c r="P2036">
        <v>12</v>
      </c>
      <c r="Q2036" t="s">
        <v>58</v>
      </c>
      <c r="R2036">
        <v>6</v>
      </c>
      <c r="S2036">
        <v>30</v>
      </c>
      <c r="T2036">
        <v>2.1100000000000001E-2</v>
      </c>
      <c r="U2036">
        <v>2.9260999999999999</v>
      </c>
      <c r="V2036">
        <f t="shared" si="31"/>
        <v>2658.5094543477881</v>
      </c>
      <c r="Y2036" t="str">
        <f>VLOOKUP(Q2036,'Lista spp'!A:H,8,FALSE)</f>
        <v>mcar</v>
      </c>
    </row>
    <row r="2037" spans="1:25" x14ac:dyDescent="0.25">
      <c r="A2037" t="s">
        <v>188</v>
      </c>
      <c r="B2037" t="s">
        <v>1036</v>
      </c>
      <c r="C2037" t="s">
        <v>36</v>
      </c>
      <c r="D2037" t="s">
        <v>182</v>
      </c>
      <c r="E2037" t="s">
        <v>183</v>
      </c>
      <c r="F2037" t="s">
        <v>185</v>
      </c>
      <c r="G2037" t="s">
        <v>186</v>
      </c>
      <c r="H2037" t="s">
        <v>25</v>
      </c>
      <c r="I2037">
        <v>3</v>
      </c>
      <c r="J2037">
        <v>205</v>
      </c>
      <c r="K2037">
        <v>140517</v>
      </c>
      <c r="L2037">
        <v>14</v>
      </c>
      <c r="M2037">
        <v>5</v>
      </c>
      <c r="N2037">
        <v>2017</v>
      </c>
      <c r="O2037" t="s">
        <v>187</v>
      </c>
      <c r="P2037">
        <v>12</v>
      </c>
      <c r="Q2037" t="s">
        <v>307</v>
      </c>
      <c r="R2037">
        <v>2</v>
      </c>
      <c r="S2037">
        <v>18</v>
      </c>
      <c r="T2037">
        <v>1.01E-2</v>
      </c>
      <c r="U2037">
        <v>3.0813000000000001</v>
      </c>
      <c r="V2037">
        <f t="shared" si="31"/>
        <v>149.01244456532697</v>
      </c>
      <c r="Y2037" t="str">
        <f>VLOOKUP(Q2037,'Lista spp'!A:H,8,FALSE)</f>
        <v>minv</v>
      </c>
    </row>
    <row r="2038" spans="1:25" x14ac:dyDescent="0.25">
      <c r="A2038" t="s">
        <v>188</v>
      </c>
      <c r="B2038" t="s">
        <v>1036</v>
      </c>
      <c r="C2038" t="s">
        <v>36</v>
      </c>
      <c r="D2038" t="s">
        <v>182</v>
      </c>
      <c r="E2038" t="s">
        <v>183</v>
      </c>
      <c r="F2038" t="s">
        <v>185</v>
      </c>
      <c r="G2038" t="s">
        <v>186</v>
      </c>
      <c r="H2038" t="s">
        <v>25</v>
      </c>
      <c r="I2038">
        <v>3</v>
      </c>
      <c r="J2038">
        <v>205</v>
      </c>
      <c r="K2038">
        <v>140517</v>
      </c>
      <c r="L2038">
        <v>14</v>
      </c>
      <c r="M2038">
        <v>5</v>
      </c>
      <c r="N2038">
        <v>2017</v>
      </c>
      <c r="O2038" t="s">
        <v>187</v>
      </c>
      <c r="P2038">
        <v>12</v>
      </c>
      <c r="Q2038" t="s">
        <v>301</v>
      </c>
      <c r="R2038">
        <v>1</v>
      </c>
      <c r="S2038">
        <v>30</v>
      </c>
      <c r="T2038">
        <v>1.95E-2</v>
      </c>
      <c r="U2038">
        <v>3.11</v>
      </c>
      <c r="V2038">
        <f t="shared" si="31"/>
        <v>765.38811386294697</v>
      </c>
      <c r="Y2038" t="str">
        <f>VLOOKUP(Q2038,'Lista spp'!A:H,8,FALSE)</f>
        <v>minv</v>
      </c>
    </row>
    <row r="2039" spans="1:25" x14ac:dyDescent="0.25">
      <c r="A2039" t="s">
        <v>188</v>
      </c>
      <c r="B2039" t="s">
        <v>1036</v>
      </c>
      <c r="C2039" t="s">
        <v>36</v>
      </c>
      <c r="D2039" t="s">
        <v>182</v>
      </c>
      <c r="E2039" t="s">
        <v>183</v>
      </c>
      <c r="F2039" t="s">
        <v>185</v>
      </c>
      <c r="G2039" t="s">
        <v>186</v>
      </c>
      <c r="H2039" t="s">
        <v>25</v>
      </c>
      <c r="I2039">
        <v>3</v>
      </c>
      <c r="J2039">
        <v>205</v>
      </c>
      <c r="K2039">
        <v>140517</v>
      </c>
      <c r="L2039">
        <v>14</v>
      </c>
      <c r="M2039">
        <v>5</v>
      </c>
      <c r="N2039">
        <v>2017</v>
      </c>
      <c r="O2039" t="s">
        <v>187</v>
      </c>
      <c r="P2039">
        <v>12</v>
      </c>
      <c r="Q2039" t="s">
        <v>301</v>
      </c>
      <c r="R2039">
        <v>1</v>
      </c>
      <c r="S2039">
        <v>18</v>
      </c>
      <c r="T2039">
        <v>1.95E-2</v>
      </c>
      <c r="U2039">
        <v>3.11</v>
      </c>
      <c r="V2039">
        <f t="shared" si="31"/>
        <v>156.29032786402641</v>
      </c>
      <c r="Y2039" t="str">
        <f>VLOOKUP(Q2039,'Lista spp'!A:H,8,FALSE)</f>
        <v>minv</v>
      </c>
    </row>
    <row r="2040" spans="1:25" x14ac:dyDescent="0.25">
      <c r="A2040" t="s">
        <v>188</v>
      </c>
      <c r="B2040" t="s">
        <v>1036</v>
      </c>
      <c r="C2040" t="s">
        <v>36</v>
      </c>
      <c r="D2040" t="s">
        <v>182</v>
      </c>
      <c r="E2040" t="s">
        <v>183</v>
      </c>
      <c r="F2040" t="s">
        <v>185</v>
      </c>
      <c r="G2040" t="s">
        <v>186</v>
      </c>
      <c r="H2040" t="s">
        <v>25</v>
      </c>
      <c r="I2040">
        <v>3</v>
      </c>
      <c r="J2040">
        <v>205</v>
      </c>
      <c r="K2040">
        <v>140517</v>
      </c>
      <c r="L2040">
        <v>14</v>
      </c>
      <c r="M2040">
        <v>5</v>
      </c>
      <c r="N2040">
        <v>2017</v>
      </c>
      <c r="O2040" t="s">
        <v>187</v>
      </c>
      <c r="P2040">
        <v>12</v>
      </c>
      <c r="Q2040" t="s">
        <v>301</v>
      </c>
      <c r="R2040">
        <v>1</v>
      </c>
      <c r="S2040">
        <v>2</v>
      </c>
      <c r="T2040">
        <v>1.95E-2</v>
      </c>
      <c r="U2040">
        <v>3.11</v>
      </c>
      <c r="V2040">
        <f t="shared" si="31"/>
        <v>0.16835960489469057</v>
      </c>
      <c r="Y2040" t="str">
        <f>VLOOKUP(Q2040,'Lista spp'!A:H,8,FALSE)</f>
        <v>minv</v>
      </c>
    </row>
    <row r="2041" spans="1:25" x14ac:dyDescent="0.25">
      <c r="A2041" t="s">
        <v>188</v>
      </c>
      <c r="B2041" t="s">
        <v>1036</v>
      </c>
      <c r="C2041" t="s">
        <v>36</v>
      </c>
      <c r="D2041" t="s">
        <v>182</v>
      </c>
      <c r="E2041" t="s">
        <v>183</v>
      </c>
      <c r="F2041" t="s">
        <v>185</v>
      </c>
      <c r="G2041" t="s">
        <v>186</v>
      </c>
      <c r="H2041" t="s">
        <v>25</v>
      </c>
      <c r="I2041">
        <v>3</v>
      </c>
      <c r="J2041">
        <v>205</v>
      </c>
      <c r="K2041">
        <v>140517</v>
      </c>
      <c r="L2041">
        <v>14</v>
      </c>
      <c r="M2041">
        <v>5</v>
      </c>
      <c r="N2041">
        <v>2017</v>
      </c>
      <c r="O2041" t="s">
        <v>187</v>
      </c>
      <c r="P2041">
        <v>12</v>
      </c>
      <c r="Q2041" t="s">
        <v>307</v>
      </c>
      <c r="R2041">
        <v>15</v>
      </c>
      <c r="S2041">
        <v>18</v>
      </c>
      <c r="T2041">
        <v>1.01E-2</v>
      </c>
      <c r="U2041">
        <v>3.0813000000000001</v>
      </c>
      <c r="V2041">
        <f t="shared" si="31"/>
        <v>1117.5933342399524</v>
      </c>
      <c r="Y2041" t="str">
        <f>VLOOKUP(Q2041,'Lista spp'!A:H,8,FALSE)</f>
        <v>minv</v>
      </c>
    </row>
    <row r="2042" spans="1:25" x14ac:dyDescent="0.25">
      <c r="A2042" t="s">
        <v>188</v>
      </c>
      <c r="B2042" t="s">
        <v>1036</v>
      </c>
      <c r="C2042" t="s">
        <v>36</v>
      </c>
      <c r="D2042" t="s">
        <v>182</v>
      </c>
      <c r="E2042" t="s">
        <v>183</v>
      </c>
      <c r="F2042" t="s">
        <v>185</v>
      </c>
      <c r="G2042" t="s">
        <v>186</v>
      </c>
      <c r="H2042" t="s">
        <v>25</v>
      </c>
      <c r="I2042">
        <v>3</v>
      </c>
      <c r="J2042">
        <v>205</v>
      </c>
      <c r="K2042">
        <v>140517</v>
      </c>
      <c r="L2042">
        <v>14</v>
      </c>
      <c r="M2042">
        <v>5</v>
      </c>
      <c r="N2042">
        <v>2017</v>
      </c>
      <c r="O2042" t="s">
        <v>187</v>
      </c>
      <c r="P2042">
        <v>12</v>
      </c>
      <c r="Q2042" t="s">
        <v>315</v>
      </c>
      <c r="R2042">
        <v>50</v>
      </c>
      <c r="S2042">
        <v>18</v>
      </c>
      <c r="T2042">
        <v>8.6999999999999994E-3</v>
      </c>
      <c r="U2042">
        <v>3.1440000000000001</v>
      </c>
      <c r="V2042">
        <f t="shared" si="31"/>
        <v>3846.5024465020915</v>
      </c>
      <c r="Y2042" t="str">
        <f>VLOOKUP(Q2042,'Lista spp'!A:H,8,FALSE)</f>
        <v>minv</v>
      </c>
    </row>
    <row r="2043" spans="1:25" x14ac:dyDescent="0.25">
      <c r="A2043" t="s">
        <v>188</v>
      </c>
      <c r="B2043" t="s">
        <v>1036</v>
      </c>
      <c r="C2043" t="s">
        <v>36</v>
      </c>
      <c r="D2043" t="s">
        <v>182</v>
      </c>
      <c r="E2043" t="s">
        <v>183</v>
      </c>
      <c r="F2043" t="s">
        <v>185</v>
      </c>
      <c r="G2043" t="s">
        <v>186</v>
      </c>
      <c r="H2043" t="s">
        <v>25</v>
      </c>
      <c r="I2043">
        <v>3</v>
      </c>
      <c r="J2043">
        <v>205</v>
      </c>
      <c r="K2043">
        <v>140517</v>
      </c>
      <c r="L2043">
        <v>14</v>
      </c>
      <c r="M2043">
        <v>5</v>
      </c>
      <c r="N2043">
        <v>2017</v>
      </c>
      <c r="O2043" t="s">
        <v>187</v>
      </c>
      <c r="P2043">
        <v>12</v>
      </c>
      <c r="Q2043" t="s">
        <v>302</v>
      </c>
      <c r="R2043">
        <v>1</v>
      </c>
      <c r="S2043">
        <v>25</v>
      </c>
      <c r="T2043">
        <v>1.21E-2</v>
      </c>
      <c r="U2043">
        <v>3.1469999999999998</v>
      </c>
      <c r="V2043">
        <f t="shared" si="31"/>
        <v>303.46078547193082</v>
      </c>
      <c r="Y2043" t="str">
        <f>VLOOKUP(Q2043,'Lista spp'!A:H,8,FALSE)</f>
        <v>minv</v>
      </c>
    </row>
    <row r="2044" spans="1:25" x14ac:dyDescent="0.25">
      <c r="A2044" t="s">
        <v>188</v>
      </c>
      <c r="B2044" t="s">
        <v>1036</v>
      </c>
      <c r="C2044" t="s">
        <v>36</v>
      </c>
      <c r="D2044" t="s">
        <v>182</v>
      </c>
      <c r="E2044" t="s">
        <v>183</v>
      </c>
      <c r="F2044" t="s">
        <v>185</v>
      </c>
      <c r="G2044" t="s">
        <v>186</v>
      </c>
      <c r="H2044" t="s">
        <v>25</v>
      </c>
      <c r="I2044">
        <v>3</v>
      </c>
      <c r="J2044">
        <v>205</v>
      </c>
      <c r="K2044">
        <v>140517</v>
      </c>
      <c r="L2044">
        <v>14</v>
      </c>
      <c r="M2044">
        <v>5</v>
      </c>
      <c r="N2044">
        <v>2017</v>
      </c>
      <c r="O2044" t="s">
        <v>187</v>
      </c>
      <c r="P2044">
        <v>12</v>
      </c>
      <c r="Q2044" t="s">
        <v>308</v>
      </c>
      <c r="R2044">
        <v>8</v>
      </c>
      <c r="S2044">
        <v>20</v>
      </c>
      <c r="T2044">
        <v>4.8999999999999998E-3</v>
      </c>
      <c r="U2044">
        <v>3.3734000000000002</v>
      </c>
      <c r="V2044">
        <f t="shared" si="31"/>
        <v>959.79979843930346</v>
      </c>
      <c r="Y2044" t="str">
        <f>VLOOKUP(Q2044,'Lista spp'!A:H,8,FALSE)</f>
        <v>minv</v>
      </c>
    </row>
    <row r="2045" spans="1:25" x14ac:dyDescent="0.25">
      <c r="A2045" t="s">
        <v>188</v>
      </c>
      <c r="B2045" t="s">
        <v>1036</v>
      </c>
      <c r="C2045" t="s">
        <v>36</v>
      </c>
      <c r="D2045" t="s">
        <v>182</v>
      </c>
      <c r="E2045" t="s">
        <v>183</v>
      </c>
      <c r="F2045" t="s">
        <v>185</v>
      </c>
      <c r="G2045" t="s">
        <v>186</v>
      </c>
      <c r="H2045" t="s">
        <v>25</v>
      </c>
      <c r="I2045">
        <v>3</v>
      </c>
      <c r="J2045">
        <v>205</v>
      </c>
      <c r="K2045">
        <v>140517</v>
      </c>
      <c r="L2045">
        <v>14</v>
      </c>
      <c r="M2045">
        <v>5</v>
      </c>
      <c r="N2045">
        <v>2017</v>
      </c>
      <c r="O2045" t="s">
        <v>187</v>
      </c>
      <c r="P2045">
        <v>12</v>
      </c>
      <c r="Q2045" t="s">
        <v>445</v>
      </c>
      <c r="R2045">
        <v>2</v>
      </c>
      <c r="S2045">
        <v>38</v>
      </c>
      <c r="T2045">
        <v>1.44E-2</v>
      </c>
      <c r="U2045">
        <v>3.1</v>
      </c>
      <c r="V2045">
        <f t="shared" si="31"/>
        <v>2273.6396655004892</v>
      </c>
      <c r="W2045" t="s">
        <v>435</v>
      </c>
      <c r="Y2045" t="str">
        <f>VLOOKUP(Q2045,'Lista spp'!A:H,8,FALSE)</f>
        <v>scrp</v>
      </c>
    </row>
    <row r="2046" spans="1:25" x14ac:dyDescent="0.25">
      <c r="A2046" t="s">
        <v>188</v>
      </c>
      <c r="B2046" t="s">
        <v>1036</v>
      </c>
      <c r="C2046" t="s">
        <v>36</v>
      </c>
      <c r="D2046" t="s">
        <v>182</v>
      </c>
      <c r="E2046" t="s">
        <v>183</v>
      </c>
      <c r="F2046" t="s">
        <v>185</v>
      </c>
      <c r="G2046" t="s">
        <v>186</v>
      </c>
      <c r="H2046" t="s">
        <v>25</v>
      </c>
      <c r="I2046">
        <v>3</v>
      </c>
      <c r="J2046">
        <v>205</v>
      </c>
      <c r="K2046">
        <v>140517</v>
      </c>
      <c r="L2046">
        <v>14</v>
      </c>
      <c r="M2046">
        <v>5</v>
      </c>
      <c r="N2046">
        <v>2017</v>
      </c>
      <c r="O2046" t="s">
        <v>187</v>
      </c>
      <c r="P2046">
        <v>12</v>
      </c>
      <c r="Q2046" t="s">
        <v>515</v>
      </c>
      <c r="R2046">
        <v>1</v>
      </c>
      <c r="S2046">
        <v>25</v>
      </c>
      <c r="T2046">
        <v>2.4E-2</v>
      </c>
      <c r="U2046">
        <v>2.93</v>
      </c>
      <c r="V2046">
        <f t="shared" si="31"/>
        <v>299.34738394935607</v>
      </c>
      <c r="Y2046" t="str">
        <f>VLOOKUP(Q2046,'Lista spp'!A:H,8,FALSE)</f>
        <v>scrp</v>
      </c>
    </row>
    <row r="2047" spans="1:25" x14ac:dyDescent="0.25">
      <c r="A2047" t="s">
        <v>188</v>
      </c>
      <c r="B2047" t="s">
        <v>1036</v>
      </c>
      <c r="C2047" t="s">
        <v>36</v>
      </c>
      <c r="D2047" t="s">
        <v>182</v>
      </c>
      <c r="E2047" t="s">
        <v>183</v>
      </c>
      <c r="F2047" t="s">
        <v>185</v>
      </c>
      <c r="G2047" t="s">
        <v>186</v>
      </c>
      <c r="H2047" t="s">
        <v>25</v>
      </c>
      <c r="I2047">
        <v>3</v>
      </c>
      <c r="J2047">
        <v>205</v>
      </c>
      <c r="K2047">
        <v>140517</v>
      </c>
      <c r="L2047">
        <v>14</v>
      </c>
      <c r="M2047">
        <v>5</v>
      </c>
      <c r="N2047">
        <v>2017</v>
      </c>
      <c r="O2047" t="s">
        <v>187</v>
      </c>
      <c r="P2047">
        <v>12</v>
      </c>
      <c r="Q2047" t="s">
        <v>515</v>
      </c>
      <c r="R2047">
        <v>5</v>
      </c>
      <c r="S2047">
        <v>18</v>
      </c>
      <c r="T2047">
        <v>2.4E-2</v>
      </c>
      <c r="U2047">
        <v>2.93</v>
      </c>
      <c r="V2047">
        <f t="shared" si="31"/>
        <v>571.64931313303589</v>
      </c>
      <c r="Y2047" t="str">
        <f>VLOOKUP(Q2047,'Lista spp'!A:H,8,FALSE)</f>
        <v>scrp</v>
      </c>
    </row>
    <row r="2048" spans="1:25" x14ac:dyDescent="0.25">
      <c r="A2048" t="s">
        <v>361</v>
      </c>
      <c r="B2048" t="s">
        <v>1040</v>
      </c>
      <c r="C2048" t="s">
        <v>88</v>
      </c>
      <c r="D2048" t="s">
        <v>189</v>
      </c>
      <c r="E2048" t="s">
        <v>190</v>
      </c>
      <c r="F2048" t="s">
        <v>192</v>
      </c>
      <c r="G2048" t="s">
        <v>193</v>
      </c>
      <c r="H2048" t="s">
        <v>25</v>
      </c>
      <c r="I2048">
        <v>1</v>
      </c>
      <c r="J2048">
        <v>206</v>
      </c>
      <c r="K2048">
        <v>270517</v>
      </c>
      <c r="L2048">
        <v>27</v>
      </c>
      <c r="M2048">
        <v>5</v>
      </c>
      <c r="N2048">
        <v>2017</v>
      </c>
      <c r="O2048" t="s">
        <v>194</v>
      </c>
      <c r="P2048">
        <v>2</v>
      </c>
      <c r="Q2048" t="s">
        <v>315</v>
      </c>
      <c r="R2048">
        <v>10</v>
      </c>
      <c r="S2048">
        <v>10</v>
      </c>
      <c r="T2048">
        <v>8.6999999999999994E-3</v>
      </c>
      <c r="U2048">
        <v>3.1440000000000001</v>
      </c>
      <c r="V2048">
        <f t="shared" si="31"/>
        <v>121.20464185624151</v>
      </c>
      <c r="Y2048" t="str">
        <f>VLOOKUP(Q2048,'Lista spp'!A:H,8,FALSE)</f>
        <v>minv</v>
      </c>
    </row>
    <row r="2049" spans="1:25" x14ac:dyDescent="0.25">
      <c r="A2049" t="s">
        <v>361</v>
      </c>
      <c r="B2049" t="s">
        <v>1040</v>
      </c>
      <c r="C2049" t="s">
        <v>88</v>
      </c>
      <c r="D2049" t="s">
        <v>189</v>
      </c>
      <c r="E2049" t="s">
        <v>190</v>
      </c>
      <c r="F2049" t="s">
        <v>192</v>
      </c>
      <c r="G2049" t="s">
        <v>193</v>
      </c>
      <c r="H2049" t="s">
        <v>25</v>
      </c>
      <c r="I2049">
        <v>1</v>
      </c>
      <c r="J2049">
        <v>206</v>
      </c>
      <c r="K2049">
        <v>270517</v>
      </c>
      <c r="L2049">
        <v>27</v>
      </c>
      <c r="M2049">
        <v>5</v>
      </c>
      <c r="N2049">
        <v>2017</v>
      </c>
      <c r="O2049" t="s">
        <v>194</v>
      </c>
      <c r="P2049">
        <v>2</v>
      </c>
      <c r="Q2049" t="s">
        <v>315</v>
      </c>
      <c r="R2049">
        <v>5</v>
      </c>
      <c r="S2049">
        <v>9</v>
      </c>
      <c r="T2049">
        <v>8.6999999999999994E-3</v>
      </c>
      <c r="U2049">
        <v>3.1440000000000001</v>
      </c>
      <c r="V2049">
        <f t="shared" si="31"/>
        <v>43.513869669741332</v>
      </c>
      <c r="Y2049" t="str">
        <f>VLOOKUP(Q2049,'Lista spp'!A:H,8,FALSE)</f>
        <v>minv</v>
      </c>
    </row>
    <row r="2050" spans="1:25" x14ac:dyDescent="0.25">
      <c r="A2050" t="s">
        <v>361</v>
      </c>
      <c r="B2050" t="s">
        <v>1040</v>
      </c>
      <c r="C2050" t="s">
        <v>88</v>
      </c>
      <c r="D2050" t="s">
        <v>189</v>
      </c>
      <c r="E2050" t="s">
        <v>190</v>
      </c>
      <c r="F2050" t="s">
        <v>192</v>
      </c>
      <c r="G2050" t="s">
        <v>193</v>
      </c>
      <c r="H2050" t="s">
        <v>25</v>
      </c>
      <c r="I2050">
        <v>1</v>
      </c>
      <c r="J2050">
        <v>206</v>
      </c>
      <c r="K2050">
        <v>270517</v>
      </c>
      <c r="L2050">
        <v>27</v>
      </c>
      <c r="M2050">
        <v>5</v>
      </c>
      <c r="N2050">
        <v>2017</v>
      </c>
      <c r="O2050" t="s">
        <v>194</v>
      </c>
      <c r="P2050">
        <v>2</v>
      </c>
      <c r="Q2050" t="s">
        <v>315</v>
      </c>
      <c r="R2050">
        <v>5</v>
      </c>
      <c r="S2050">
        <v>13</v>
      </c>
      <c r="T2050">
        <v>8.6999999999999994E-3</v>
      </c>
      <c r="U2050">
        <v>3.1440000000000001</v>
      </c>
      <c r="V2050">
        <f t="shared" ref="V2050:V2113" si="32">T2050*(S2050^U2050)*R2050</f>
        <v>138.26974331180676</v>
      </c>
      <c r="Y2050" t="str">
        <f>VLOOKUP(Q2050,'Lista spp'!A:H,8,FALSE)</f>
        <v>minv</v>
      </c>
    </row>
    <row r="2051" spans="1:25" x14ac:dyDescent="0.25">
      <c r="A2051" t="s">
        <v>361</v>
      </c>
      <c r="B2051" t="s">
        <v>1040</v>
      </c>
      <c r="C2051" t="s">
        <v>88</v>
      </c>
      <c r="D2051" t="s">
        <v>189</v>
      </c>
      <c r="E2051" t="s">
        <v>190</v>
      </c>
      <c r="F2051" t="s">
        <v>192</v>
      </c>
      <c r="G2051" t="s">
        <v>193</v>
      </c>
      <c r="H2051" t="s">
        <v>25</v>
      </c>
      <c r="I2051">
        <v>1</v>
      </c>
      <c r="J2051">
        <v>206</v>
      </c>
      <c r="K2051">
        <v>270517</v>
      </c>
      <c r="L2051">
        <v>27</v>
      </c>
      <c r="M2051">
        <v>5</v>
      </c>
      <c r="N2051">
        <v>2017</v>
      </c>
      <c r="O2051" t="s">
        <v>194</v>
      </c>
      <c r="P2051">
        <v>2</v>
      </c>
      <c r="Q2051" t="s">
        <v>315</v>
      </c>
      <c r="R2051">
        <v>15</v>
      </c>
      <c r="S2051">
        <v>8</v>
      </c>
      <c r="T2051">
        <v>8.6999999999999994E-3</v>
      </c>
      <c r="U2051">
        <v>3.1440000000000001</v>
      </c>
      <c r="V2051">
        <f t="shared" si="32"/>
        <v>90.141634934441271</v>
      </c>
      <c r="Y2051" t="str">
        <f>VLOOKUP(Q2051,'Lista spp'!A:H,8,FALSE)</f>
        <v>minv</v>
      </c>
    </row>
    <row r="2052" spans="1:25" x14ac:dyDescent="0.25">
      <c r="A2052" t="s">
        <v>361</v>
      </c>
      <c r="B2052" t="s">
        <v>1040</v>
      </c>
      <c r="C2052" t="s">
        <v>88</v>
      </c>
      <c r="D2052" t="s">
        <v>189</v>
      </c>
      <c r="E2052" t="s">
        <v>190</v>
      </c>
      <c r="F2052" t="s">
        <v>192</v>
      </c>
      <c r="G2052" t="s">
        <v>193</v>
      </c>
      <c r="H2052" t="s">
        <v>25</v>
      </c>
      <c r="I2052">
        <v>1</v>
      </c>
      <c r="J2052">
        <v>206</v>
      </c>
      <c r="K2052">
        <v>270517</v>
      </c>
      <c r="L2052">
        <v>27</v>
      </c>
      <c r="M2052">
        <v>5</v>
      </c>
      <c r="N2052">
        <v>2017</v>
      </c>
      <c r="O2052" t="s">
        <v>194</v>
      </c>
      <c r="P2052">
        <v>2</v>
      </c>
      <c r="Q2052" t="s">
        <v>315</v>
      </c>
      <c r="R2052">
        <v>6</v>
      </c>
      <c r="S2052">
        <v>3</v>
      </c>
      <c r="T2052">
        <v>8.6999999999999994E-3</v>
      </c>
      <c r="U2052">
        <v>3.1440000000000001</v>
      </c>
      <c r="V2052">
        <f t="shared" si="32"/>
        <v>1.6509720761153406</v>
      </c>
      <c r="Y2052" t="str">
        <f>VLOOKUP(Q2052,'Lista spp'!A:H,8,FALSE)</f>
        <v>minv</v>
      </c>
    </row>
    <row r="2053" spans="1:25" x14ac:dyDescent="0.25">
      <c r="A2053" t="s">
        <v>361</v>
      </c>
      <c r="B2053" t="s">
        <v>1040</v>
      </c>
      <c r="C2053" t="s">
        <v>88</v>
      </c>
      <c r="D2053" t="s">
        <v>189</v>
      </c>
      <c r="E2053" t="s">
        <v>190</v>
      </c>
      <c r="F2053" t="s">
        <v>192</v>
      </c>
      <c r="G2053" t="s">
        <v>193</v>
      </c>
      <c r="H2053" t="s">
        <v>25</v>
      </c>
      <c r="I2053">
        <v>1</v>
      </c>
      <c r="J2053">
        <v>206</v>
      </c>
      <c r="K2053">
        <v>270517</v>
      </c>
      <c r="L2053">
        <v>27</v>
      </c>
      <c r="M2053">
        <v>5</v>
      </c>
      <c r="N2053">
        <v>2017</v>
      </c>
      <c r="O2053" t="s">
        <v>194</v>
      </c>
      <c r="P2053">
        <v>2</v>
      </c>
      <c r="Q2053" t="s">
        <v>305</v>
      </c>
      <c r="R2053">
        <v>2</v>
      </c>
      <c r="S2053">
        <v>18</v>
      </c>
      <c r="T2053">
        <v>1.4800000000000001E-2</v>
      </c>
      <c r="U2053">
        <v>3.1669999999999998</v>
      </c>
      <c r="V2053">
        <f t="shared" si="32"/>
        <v>279.73044403609856</v>
      </c>
      <c r="Y2053" t="str">
        <f>VLOOKUP(Q2053,'Lista spp'!A:H,8,FALSE)</f>
        <v>minv</v>
      </c>
    </row>
    <row r="2054" spans="1:25" x14ac:dyDescent="0.25">
      <c r="A2054" t="s">
        <v>361</v>
      </c>
      <c r="B2054" t="s">
        <v>1040</v>
      </c>
      <c r="C2054" t="s">
        <v>88</v>
      </c>
      <c r="D2054" t="s">
        <v>189</v>
      </c>
      <c r="E2054" t="s">
        <v>190</v>
      </c>
      <c r="F2054" t="s">
        <v>192</v>
      </c>
      <c r="G2054" t="s">
        <v>193</v>
      </c>
      <c r="H2054" t="s">
        <v>25</v>
      </c>
      <c r="I2054">
        <v>1</v>
      </c>
      <c r="J2054">
        <v>206</v>
      </c>
      <c r="K2054">
        <v>270517</v>
      </c>
      <c r="L2054">
        <v>27</v>
      </c>
      <c r="M2054">
        <v>5</v>
      </c>
      <c r="N2054">
        <v>2017</v>
      </c>
      <c r="O2054" t="s">
        <v>194</v>
      </c>
      <c r="P2054">
        <v>2</v>
      </c>
      <c r="Q2054" t="s">
        <v>299</v>
      </c>
      <c r="R2054">
        <v>1</v>
      </c>
      <c r="S2054">
        <v>20</v>
      </c>
      <c r="T2054">
        <v>3.3500000000000002E-2</v>
      </c>
      <c r="U2054">
        <v>2.7719999999999998</v>
      </c>
      <c r="V2054">
        <f t="shared" si="32"/>
        <v>135.36299504675165</v>
      </c>
      <c r="Y2054" t="str">
        <f>VLOOKUP(Q2054,'Lista spp'!A:H,8,FALSE)</f>
        <v>minv</v>
      </c>
    </row>
    <row r="2055" spans="1:25" x14ac:dyDescent="0.25">
      <c r="A2055" t="s">
        <v>361</v>
      </c>
      <c r="B2055" t="s">
        <v>1040</v>
      </c>
      <c r="C2055" t="s">
        <v>88</v>
      </c>
      <c r="D2055" t="s">
        <v>189</v>
      </c>
      <c r="E2055" t="s">
        <v>190</v>
      </c>
      <c r="F2055" t="s">
        <v>192</v>
      </c>
      <c r="G2055" t="s">
        <v>193</v>
      </c>
      <c r="H2055" t="s">
        <v>25</v>
      </c>
      <c r="I2055">
        <v>1</v>
      </c>
      <c r="J2055">
        <v>206</v>
      </c>
      <c r="K2055">
        <v>270517</v>
      </c>
      <c r="L2055">
        <v>27</v>
      </c>
      <c r="M2055">
        <v>5</v>
      </c>
      <c r="N2055">
        <v>2017</v>
      </c>
      <c r="O2055" t="s">
        <v>194</v>
      </c>
      <c r="P2055">
        <v>2</v>
      </c>
      <c r="Q2055" t="s">
        <v>408</v>
      </c>
      <c r="R2055">
        <v>5</v>
      </c>
      <c r="S2055">
        <v>11</v>
      </c>
      <c r="T2055">
        <v>2.46E-2</v>
      </c>
      <c r="U2055">
        <v>2.85</v>
      </c>
      <c r="V2055">
        <f t="shared" si="32"/>
        <v>114.25474993867014</v>
      </c>
      <c r="Y2055" t="str">
        <f>VLOOKUP(Q2055,'Lista spp'!A:H,8,FALSE)</f>
        <v>omni</v>
      </c>
    </row>
    <row r="2056" spans="1:25" x14ac:dyDescent="0.25">
      <c r="A2056" t="s">
        <v>361</v>
      </c>
      <c r="B2056" t="s">
        <v>1040</v>
      </c>
      <c r="C2056" t="s">
        <v>88</v>
      </c>
      <c r="D2056" t="s">
        <v>189</v>
      </c>
      <c r="E2056" t="s">
        <v>190</v>
      </c>
      <c r="F2056" t="s">
        <v>192</v>
      </c>
      <c r="G2056" t="s">
        <v>193</v>
      </c>
      <c r="H2056" t="s">
        <v>25</v>
      </c>
      <c r="I2056">
        <v>1</v>
      </c>
      <c r="J2056">
        <v>206</v>
      </c>
      <c r="K2056">
        <v>270517</v>
      </c>
      <c r="L2056">
        <v>27</v>
      </c>
      <c r="M2056">
        <v>5</v>
      </c>
      <c r="N2056">
        <v>2017</v>
      </c>
      <c r="O2056" t="s">
        <v>194</v>
      </c>
      <c r="P2056">
        <v>2</v>
      </c>
      <c r="Q2056" t="s">
        <v>408</v>
      </c>
      <c r="R2056">
        <v>1</v>
      </c>
      <c r="S2056">
        <v>14</v>
      </c>
      <c r="T2056">
        <v>2.46E-2</v>
      </c>
      <c r="U2056">
        <v>2.85</v>
      </c>
      <c r="V2056">
        <f t="shared" si="32"/>
        <v>45.435991412164782</v>
      </c>
      <c r="Y2056" t="str">
        <f>VLOOKUP(Q2056,'Lista spp'!A:H,8,FALSE)</f>
        <v>omni</v>
      </c>
    </row>
    <row r="2057" spans="1:25" x14ac:dyDescent="0.25">
      <c r="A2057" t="s">
        <v>361</v>
      </c>
      <c r="B2057" t="s">
        <v>1040</v>
      </c>
      <c r="C2057" t="s">
        <v>88</v>
      </c>
      <c r="D2057" t="s">
        <v>189</v>
      </c>
      <c r="E2057" t="s">
        <v>190</v>
      </c>
      <c r="F2057" t="s">
        <v>192</v>
      </c>
      <c r="G2057" t="s">
        <v>193</v>
      </c>
      <c r="H2057" t="s">
        <v>25</v>
      </c>
      <c r="I2057">
        <v>1</v>
      </c>
      <c r="J2057">
        <v>206</v>
      </c>
      <c r="K2057">
        <v>270517</v>
      </c>
      <c r="L2057">
        <v>27</v>
      </c>
      <c r="M2057">
        <v>5</v>
      </c>
      <c r="N2057">
        <v>2017</v>
      </c>
      <c r="O2057" t="s">
        <v>194</v>
      </c>
      <c r="P2057">
        <v>2</v>
      </c>
      <c r="Q2057" t="s">
        <v>433</v>
      </c>
      <c r="R2057">
        <v>6</v>
      </c>
      <c r="S2057">
        <v>8</v>
      </c>
      <c r="T2057">
        <v>1.6999999999999999E-3</v>
      </c>
      <c r="U2057">
        <v>3.1720000000000002</v>
      </c>
      <c r="V2057">
        <f t="shared" si="32"/>
        <v>7.467953592775288</v>
      </c>
      <c r="Y2057" t="str">
        <f>VLOOKUP(Q2057,'Lista spp'!A:H,8,FALSE)</f>
        <v>mcar</v>
      </c>
    </row>
    <row r="2058" spans="1:25" x14ac:dyDescent="0.25">
      <c r="A2058" t="s">
        <v>361</v>
      </c>
      <c r="B2058" t="s">
        <v>1040</v>
      </c>
      <c r="C2058" t="s">
        <v>88</v>
      </c>
      <c r="D2058" t="s">
        <v>189</v>
      </c>
      <c r="E2058" t="s">
        <v>190</v>
      </c>
      <c r="F2058" t="s">
        <v>192</v>
      </c>
      <c r="G2058" t="s">
        <v>193</v>
      </c>
      <c r="H2058" t="s">
        <v>25</v>
      </c>
      <c r="I2058">
        <v>1</v>
      </c>
      <c r="J2058">
        <v>206</v>
      </c>
      <c r="K2058">
        <v>270517</v>
      </c>
      <c r="L2058">
        <v>27</v>
      </c>
      <c r="M2058">
        <v>5</v>
      </c>
      <c r="N2058">
        <v>2017</v>
      </c>
      <c r="O2058" t="s">
        <v>194</v>
      </c>
      <c r="P2058">
        <v>2</v>
      </c>
      <c r="Q2058" t="s">
        <v>445</v>
      </c>
      <c r="R2058">
        <v>5</v>
      </c>
      <c r="S2058">
        <v>5</v>
      </c>
      <c r="T2058">
        <v>1.44E-2</v>
      </c>
      <c r="U2058">
        <v>3.1</v>
      </c>
      <c r="V2058">
        <f t="shared" si="32"/>
        <v>10.571570487792165</v>
      </c>
      <c r="W2058" t="s">
        <v>458</v>
      </c>
      <c r="Y2058" t="str">
        <f>VLOOKUP(Q2058,'Lista spp'!A:H,8,FALSE)</f>
        <v>scrp</v>
      </c>
    </row>
    <row r="2059" spans="1:25" x14ac:dyDescent="0.25">
      <c r="A2059" t="s">
        <v>361</v>
      </c>
      <c r="B2059" t="s">
        <v>1040</v>
      </c>
      <c r="C2059" t="s">
        <v>88</v>
      </c>
      <c r="D2059" t="s">
        <v>189</v>
      </c>
      <c r="E2059" t="s">
        <v>190</v>
      </c>
      <c r="F2059" t="s">
        <v>192</v>
      </c>
      <c r="G2059" t="s">
        <v>193</v>
      </c>
      <c r="H2059" t="s">
        <v>25</v>
      </c>
      <c r="I2059">
        <v>1</v>
      </c>
      <c r="J2059">
        <v>206</v>
      </c>
      <c r="K2059">
        <v>270517</v>
      </c>
      <c r="L2059">
        <v>27</v>
      </c>
      <c r="M2059">
        <v>5</v>
      </c>
      <c r="N2059">
        <v>2017</v>
      </c>
      <c r="O2059" t="s">
        <v>194</v>
      </c>
      <c r="P2059">
        <v>2</v>
      </c>
      <c r="Q2059" t="s">
        <v>445</v>
      </c>
      <c r="R2059">
        <v>1</v>
      </c>
      <c r="S2059">
        <v>6</v>
      </c>
      <c r="T2059">
        <v>1.44E-2</v>
      </c>
      <c r="U2059">
        <v>3.1</v>
      </c>
      <c r="V2059">
        <f t="shared" si="32"/>
        <v>3.7207575209071311</v>
      </c>
      <c r="W2059" t="s">
        <v>458</v>
      </c>
      <c r="Y2059" t="str">
        <f>VLOOKUP(Q2059,'Lista spp'!A:H,8,FALSE)</f>
        <v>scrp</v>
      </c>
    </row>
    <row r="2060" spans="1:25" x14ac:dyDescent="0.25">
      <c r="A2060" t="s">
        <v>361</v>
      </c>
      <c r="B2060" t="s">
        <v>1040</v>
      </c>
      <c r="C2060" t="s">
        <v>88</v>
      </c>
      <c r="D2060" t="s">
        <v>189</v>
      </c>
      <c r="E2060" t="s">
        <v>190</v>
      </c>
      <c r="F2060" t="s">
        <v>192</v>
      </c>
      <c r="G2060" t="s">
        <v>193</v>
      </c>
      <c r="H2060" t="s">
        <v>25</v>
      </c>
      <c r="I2060">
        <v>1</v>
      </c>
      <c r="J2060">
        <v>206</v>
      </c>
      <c r="K2060">
        <v>270517</v>
      </c>
      <c r="L2060">
        <v>27</v>
      </c>
      <c r="M2060">
        <v>5</v>
      </c>
      <c r="N2060">
        <v>2017</v>
      </c>
      <c r="O2060" t="s">
        <v>194</v>
      </c>
      <c r="P2060">
        <v>2</v>
      </c>
      <c r="Q2060" t="s">
        <v>445</v>
      </c>
      <c r="R2060">
        <v>1</v>
      </c>
      <c r="S2060">
        <v>8</v>
      </c>
      <c r="T2060">
        <v>1.44E-2</v>
      </c>
      <c r="U2060">
        <v>3.1</v>
      </c>
      <c r="V2060">
        <f t="shared" si="32"/>
        <v>9.0769815307093964</v>
      </c>
      <c r="W2060" t="s">
        <v>435</v>
      </c>
      <c r="Y2060" t="str">
        <f>VLOOKUP(Q2060,'Lista spp'!A:H,8,FALSE)</f>
        <v>scrp</v>
      </c>
    </row>
    <row r="2061" spans="1:25" x14ac:dyDescent="0.25">
      <c r="A2061" t="s">
        <v>361</v>
      </c>
      <c r="B2061" t="s">
        <v>1040</v>
      </c>
      <c r="C2061" t="s">
        <v>88</v>
      </c>
      <c r="D2061" t="s">
        <v>189</v>
      </c>
      <c r="E2061" t="s">
        <v>190</v>
      </c>
      <c r="F2061" t="s">
        <v>192</v>
      </c>
      <c r="G2061" t="s">
        <v>193</v>
      </c>
      <c r="H2061" t="s">
        <v>25</v>
      </c>
      <c r="I2061">
        <v>1</v>
      </c>
      <c r="J2061">
        <v>206</v>
      </c>
      <c r="K2061">
        <v>270517</v>
      </c>
      <c r="L2061">
        <v>27</v>
      </c>
      <c r="M2061">
        <v>5</v>
      </c>
      <c r="N2061">
        <v>2017</v>
      </c>
      <c r="O2061" t="s">
        <v>194</v>
      </c>
      <c r="P2061">
        <v>2</v>
      </c>
      <c r="Q2061" t="s">
        <v>445</v>
      </c>
      <c r="R2061">
        <v>2</v>
      </c>
      <c r="S2061">
        <v>3</v>
      </c>
      <c r="T2061">
        <v>1.44E-2</v>
      </c>
      <c r="U2061">
        <v>3.1</v>
      </c>
      <c r="V2061">
        <f t="shared" si="32"/>
        <v>0.86789738012876438</v>
      </c>
      <c r="W2061" t="s">
        <v>458</v>
      </c>
      <c r="Y2061" t="str">
        <f>VLOOKUP(Q2061,'Lista spp'!A:H,8,FALSE)</f>
        <v>scrp</v>
      </c>
    </row>
    <row r="2062" spans="1:25" x14ac:dyDescent="0.25">
      <c r="A2062" t="s">
        <v>361</v>
      </c>
      <c r="B2062" t="s">
        <v>1040</v>
      </c>
      <c r="C2062" t="s">
        <v>88</v>
      </c>
      <c r="D2062" t="s">
        <v>189</v>
      </c>
      <c r="E2062" t="s">
        <v>190</v>
      </c>
      <c r="F2062" t="s">
        <v>192</v>
      </c>
      <c r="G2062" t="s">
        <v>193</v>
      </c>
      <c r="H2062" t="s">
        <v>25</v>
      </c>
      <c r="I2062">
        <v>1</v>
      </c>
      <c r="J2062">
        <v>206</v>
      </c>
      <c r="K2062">
        <v>270517</v>
      </c>
      <c r="L2062">
        <v>27</v>
      </c>
      <c r="M2062">
        <v>5</v>
      </c>
      <c r="N2062">
        <v>2017</v>
      </c>
      <c r="O2062" t="s">
        <v>194</v>
      </c>
      <c r="P2062">
        <v>2</v>
      </c>
      <c r="Q2062" t="s">
        <v>515</v>
      </c>
      <c r="R2062">
        <v>1</v>
      </c>
      <c r="S2062">
        <v>12</v>
      </c>
      <c r="T2062">
        <v>2.4E-2</v>
      </c>
      <c r="U2062">
        <v>2.93</v>
      </c>
      <c r="V2062">
        <f t="shared" si="32"/>
        <v>34.850763154984143</v>
      </c>
      <c r="Y2062" t="str">
        <f>VLOOKUP(Q2062,'Lista spp'!A:H,8,FALSE)</f>
        <v>scrp</v>
      </c>
    </row>
    <row r="2063" spans="1:25" x14ac:dyDescent="0.25">
      <c r="A2063" t="s">
        <v>361</v>
      </c>
      <c r="B2063" t="s">
        <v>1040</v>
      </c>
      <c r="C2063" t="s">
        <v>88</v>
      </c>
      <c r="D2063" t="s">
        <v>189</v>
      </c>
      <c r="E2063" t="s">
        <v>190</v>
      </c>
      <c r="F2063" t="s">
        <v>192</v>
      </c>
      <c r="G2063" t="s">
        <v>193</v>
      </c>
      <c r="H2063" t="s">
        <v>25</v>
      </c>
      <c r="I2063">
        <v>1</v>
      </c>
      <c r="J2063">
        <v>206</v>
      </c>
      <c r="K2063">
        <v>270517</v>
      </c>
      <c r="L2063">
        <v>27</v>
      </c>
      <c r="M2063">
        <v>5</v>
      </c>
      <c r="N2063">
        <v>2017</v>
      </c>
      <c r="O2063" t="s">
        <v>194</v>
      </c>
      <c r="P2063">
        <v>2</v>
      </c>
      <c r="Q2063" t="s">
        <v>448</v>
      </c>
      <c r="R2063">
        <v>1</v>
      </c>
      <c r="S2063">
        <v>20</v>
      </c>
      <c r="T2063">
        <v>1.7100000000000001E-2</v>
      </c>
      <c r="U2063">
        <v>3.2</v>
      </c>
      <c r="V2063">
        <f t="shared" si="32"/>
        <v>249.05318297396778</v>
      </c>
      <c r="W2063" t="s">
        <v>435</v>
      </c>
      <c r="Y2063" t="str">
        <f>VLOOKUP(Q2063,'Lista spp'!A:H,8,FALSE)</f>
        <v>scrp</v>
      </c>
    </row>
    <row r="2064" spans="1:25" x14ac:dyDescent="0.25">
      <c r="A2064" t="s">
        <v>361</v>
      </c>
      <c r="B2064" t="s">
        <v>1040</v>
      </c>
      <c r="C2064" t="s">
        <v>88</v>
      </c>
      <c r="D2064" t="s">
        <v>189</v>
      </c>
      <c r="E2064" t="s">
        <v>190</v>
      </c>
      <c r="F2064" t="s">
        <v>192</v>
      </c>
      <c r="G2064" t="s">
        <v>193</v>
      </c>
      <c r="H2064" t="s">
        <v>25</v>
      </c>
      <c r="I2064">
        <v>1</v>
      </c>
      <c r="J2064">
        <v>206</v>
      </c>
      <c r="K2064">
        <v>270517</v>
      </c>
      <c r="L2064">
        <v>27</v>
      </c>
      <c r="M2064">
        <v>5</v>
      </c>
      <c r="N2064">
        <v>2017</v>
      </c>
      <c r="O2064" t="s">
        <v>194</v>
      </c>
      <c r="P2064">
        <v>2</v>
      </c>
      <c r="Q2064" t="s">
        <v>448</v>
      </c>
      <c r="R2064">
        <v>3</v>
      </c>
      <c r="S2064">
        <v>7</v>
      </c>
      <c r="T2064">
        <v>1.7100000000000001E-2</v>
      </c>
      <c r="U2064">
        <v>3.2</v>
      </c>
      <c r="V2064">
        <f t="shared" si="32"/>
        <v>25.967556974101569</v>
      </c>
      <c r="W2064" t="s">
        <v>435</v>
      </c>
      <c r="Y2064" t="str">
        <f>VLOOKUP(Q2064,'Lista spp'!A:H,8,FALSE)</f>
        <v>scrp</v>
      </c>
    </row>
    <row r="2065" spans="1:25" x14ac:dyDescent="0.25">
      <c r="A2065" t="s">
        <v>361</v>
      </c>
      <c r="B2065" t="s">
        <v>1040</v>
      </c>
      <c r="C2065" t="s">
        <v>88</v>
      </c>
      <c r="D2065" t="s">
        <v>189</v>
      </c>
      <c r="E2065" t="s">
        <v>190</v>
      </c>
      <c r="F2065" t="s">
        <v>192</v>
      </c>
      <c r="G2065" t="s">
        <v>193</v>
      </c>
      <c r="H2065" t="s">
        <v>25</v>
      </c>
      <c r="I2065">
        <v>1</v>
      </c>
      <c r="J2065">
        <v>206</v>
      </c>
      <c r="K2065">
        <v>270517</v>
      </c>
      <c r="L2065">
        <v>27</v>
      </c>
      <c r="M2065">
        <v>5</v>
      </c>
      <c r="N2065">
        <v>2017</v>
      </c>
      <c r="O2065" t="s">
        <v>194</v>
      </c>
      <c r="P2065">
        <v>2</v>
      </c>
      <c r="Q2065" t="s">
        <v>448</v>
      </c>
      <c r="R2065">
        <v>1</v>
      </c>
      <c r="S2065">
        <v>9</v>
      </c>
      <c r="T2065">
        <v>1.7100000000000001E-2</v>
      </c>
      <c r="U2065">
        <v>3.2</v>
      </c>
      <c r="V2065">
        <f t="shared" si="32"/>
        <v>19.345151739871508</v>
      </c>
      <c r="W2065" t="s">
        <v>435</v>
      </c>
      <c r="Y2065" t="str">
        <f>VLOOKUP(Q2065,'Lista spp'!A:H,8,FALSE)</f>
        <v>scrp</v>
      </c>
    </row>
    <row r="2066" spans="1:25" x14ac:dyDescent="0.25">
      <c r="A2066" t="s">
        <v>361</v>
      </c>
      <c r="B2066" t="s">
        <v>1040</v>
      </c>
      <c r="C2066" t="s">
        <v>88</v>
      </c>
      <c r="D2066" t="s">
        <v>189</v>
      </c>
      <c r="E2066" t="s">
        <v>190</v>
      </c>
      <c r="F2066" t="s">
        <v>192</v>
      </c>
      <c r="G2066" t="s">
        <v>193</v>
      </c>
      <c r="H2066" t="s">
        <v>25</v>
      </c>
      <c r="I2066">
        <v>1</v>
      </c>
      <c r="J2066">
        <v>206</v>
      </c>
      <c r="K2066">
        <v>270517</v>
      </c>
      <c r="L2066">
        <v>27</v>
      </c>
      <c r="M2066">
        <v>5</v>
      </c>
      <c r="N2066">
        <v>2017</v>
      </c>
      <c r="O2066" t="s">
        <v>194</v>
      </c>
      <c r="P2066">
        <v>2</v>
      </c>
      <c r="Q2066" t="s">
        <v>455</v>
      </c>
      <c r="R2066">
        <v>1</v>
      </c>
      <c r="S2066">
        <v>28</v>
      </c>
      <c r="T2066">
        <v>3.5200000000000002E-2</v>
      </c>
      <c r="U2066">
        <v>2.88</v>
      </c>
      <c r="V2066">
        <f t="shared" si="32"/>
        <v>518.03343832473672</v>
      </c>
      <c r="Y2066" t="str">
        <f>VLOOKUP(Q2066,'Lista spp'!A:H,8,FALSE)</f>
        <v>scrp</v>
      </c>
    </row>
    <row r="2067" spans="1:25" x14ac:dyDescent="0.25">
      <c r="A2067" t="s">
        <v>361</v>
      </c>
      <c r="B2067" t="s">
        <v>1040</v>
      </c>
      <c r="C2067" t="s">
        <v>88</v>
      </c>
      <c r="D2067" t="s">
        <v>189</v>
      </c>
      <c r="E2067" t="s">
        <v>190</v>
      </c>
      <c r="F2067" t="s">
        <v>192</v>
      </c>
      <c r="G2067" t="s">
        <v>193</v>
      </c>
      <c r="H2067" t="s">
        <v>25</v>
      </c>
      <c r="I2067">
        <v>1</v>
      </c>
      <c r="J2067">
        <v>206</v>
      </c>
      <c r="K2067">
        <v>270517</v>
      </c>
      <c r="L2067">
        <v>27</v>
      </c>
      <c r="M2067">
        <v>5</v>
      </c>
      <c r="N2067">
        <v>2017</v>
      </c>
      <c r="O2067" t="s">
        <v>194</v>
      </c>
      <c r="P2067">
        <v>2</v>
      </c>
      <c r="Q2067" t="s">
        <v>455</v>
      </c>
      <c r="R2067">
        <v>1</v>
      </c>
      <c r="S2067">
        <v>11</v>
      </c>
      <c r="T2067">
        <v>3.5200000000000002E-2</v>
      </c>
      <c r="U2067">
        <v>2.88</v>
      </c>
      <c r="V2067">
        <f t="shared" si="32"/>
        <v>35.136103419249267</v>
      </c>
      <c r="Y2067" t="str">
        <f>VLOOKUP(Q2067,'Lista spp'!A:H,8,FALSE)</f>
        <v>scrp</v>
      </c>
    </row>
    <row r="2068" spans="1:25" x14ac:dyDescent="0.25">
      <c r="A2068" t="s">
        <v>361</v>
      </c>
      <c r="B2068" t="s">
        <v>1040</v>
      </c>
      <c r="C2068" t="s">
        <v>88</v>
      </c>
      <c r="D2068" t="s">
        <v>189</v>
      </c>
      <c r="E2068" t="s">
        <v>190</v>
      </c>
      <c r="F2068" t="s">
        <v>192</v>
      </c>
      <c r="G2068" t="s">
        <v>193</v>
      </c>
      <c r="H2068" t="s">
        <v>25</v>
      </c>
      <c r="I2068">
        <v>1</v>
      </c>
      <c r="J2068">
        <v>206</v>
      </c>
      <c r="K2068">
        <v>270517</v>
      </c>
      <c r="L2068">
        <v>27</v>
      </c>
      <c r="M2068">
        <v>5</v>
      </c>
      <c r="N2068">
        <v>2017</v>
      </c>
      <c r="O2068" t="s">
        <v>194</v>
      </c>
      <c r="P2068">
        <v>2</v>
      </c>
      <c r="Q2068" t="s">
        <v>515</v>
      </c>
      <c r="R2068">
        <v>2</v>
      </c>
      <c r="S2068">
        <v>10</v>
      </c>
      <c r="T2068">
        <v>2.4E-2</v>
      </c>
      <c r="U2068">
        <v>2.93</v>
      </c>
      <c r="V2068">
        <f t="shared" si="32"/>
        <v>40.854625833714124</v>
      </c>
      <c r="Y2068" t="str">
        <f>VLOOKUP(Q2068,'Lista spp'!A:H,8,FALSE)</f>
        <v>scrp</v>
      </c>
    </row>
    <row r="2069" spans="1:25" x14ac:dyDescent="0.25">
      <c r="A2069" t="s">
        <v>361</v>
      </c>
      <c r="B2069" t="s">
        <v>1040</v>
      </c>
      <c r="C2069" t="s">
        <v>88</v>
      </c>
      <c r="D2069" t="s">
        <v>189</v>
      </c>
      <c r="E2069" t="s">
        <v>190</v>
      </c>
      <c r="F2069" t="s">
        <v>192</v>
      </c>
      <c r="G2069" t="s">
        <v>193</v>
      </c>
      <c r="H2069" t="s">
        <v>25</v>
      </c>
      <c r="I2069">
        <v>1</v>
      </c>
      <c r="J2069">
        <v>206</v>
      </c>
      <c r="K2069">
        <v>270517</v>
      </c>
      <c r="L2069">
        <v>27</v>
      </c>
      <c r="M2069">
        <v>5</v>
      </c>
      <c r="N2069">
        <v>2017</v>
      </c>
      <c r="O2069" t="s">
        <v>194</v>
      </c>
      <c r="P2069">
        <v>2</v>
      </c>
      <c r="Q2069" t="s">
        <v>626</v>
      </c>
      <c r="R2069">
        <v>1</v>
      </c>
      <c r="S2069">
        <v>7</v>
      </c>
      <c r="T2069">
        <v>1.9300000000000001E-2</v>
      </c>
      <c r="U2069">
        <v>2.96</v>
      </c>
      <c r="V2069">
        <f t="shared" si="32"/>
        <v>6.1241738036500317</v>
      </c>
      <c r="Y2069" t="str">
        <f>VLOOKUP(Q2069,'Lista spp'!A:H,8,FALSE)</f>
        <v>ther</v>
      </c>
    </row>
    <row r="2070" spans="1:25" x14ac:dyDescent="0.25">
      <c r="A2070" t="s">
        <v>361</v>
      </c>
      <c r="B2070" t="s">
        <v>1040</v>
      </c>
      <c r="C2070" t="s">
        <v>88</v>
      </c>
      <c r="D2070" t="s">
        <v>189</v>
      </c>
      <c r="E2070" t="s">
        <v>190</v>
      </c>
      <c r="F2070" t="s">
        <v>192</v>
      </c>
      <c r="G2070" t="s">
        <v>193</v>
      </c>
      <c r="H2070" t="s">
        <v>25</v>
      </c>
      <c r="I2070">
        <v>1</v>
      </c>
      <c r="J2070">
        <v>206</v>
      </c>
      <c r="K2070">
        <v>270517</v>
      </c>
      <c r="L2070">
        <v>27</v>
      </c>
      <c r="M2070">
        <v>5</v>
      </c>
      <c r="N2070">
        <v>2017</v>
      </c>
      <c r="O2070" t="s">
        <v>194</v>
      </c>
      <c r="P2070">
        <v>2</v>
      </c>
      <c r="Q2070" t="s">
        <v>626</v>
      </c>
      <c r="R2070">
        <v>1</v>
      </c>
      <c r="S2070">
        <v>10</v>
      </c>
      <c r="T2070">
        <v>1.9300000000000001E-2</v>
      </c>
      <c r="U2070">
        <v>2.96</v>
      </c>
      <c r="V2070">
        <f t="shared" si="32"/>
        <v>17.601809199569061</v>
      </c>
      <c r="Y2070" t="str">
        <f>VLOOKUP(Q2070,'Lista spp'!A:H,8,FALSE)</f>
        <v>ther</v>
      </c>
    </row>
    <row r="2071" spans="1:25" x14ac:dyDescent="0.25">
      <c r="A2071" t="s">
        <v>361</v>
      </c>
      <c r="B2071" t="s">
        <v>1040</v>
      </c>
      <c r="C2071" t="s">
        <v>88</v>
      </c>
      <c r="D2071" t="s">
        <v>189</v>
      </c>
      <c r="E2071" t="s">
        <v>190</v>
      </c>
      <c r="F2071" t="s">
        <v>192</v>
      </c>
      <c r="G2071" t="s">
        <v>193</v>
      </c>
      <c r="H2071" t="s">
        <v>25</v>
      </c>
      <c r="I2071">
        <v>1</v>
      </c>
      <c r="J2071">
        <v>206</v>
      </c>
      <c r="K2071">
        <v>270517</v>
      </c>
      <c r="L2071">
        <v>27</v>
      </c>
      <c r="M2071">
        <v>5</v>
      </c>
      <c r="N2071">
        <v>2017</v>
      </c>
      <c r="O2071" t="s">
        <v>194</v>
      </c>
      <c r="P2071">
        <v>2</v>
      </c>
      <c r="Q2071" t="s">
        <v>626</v>
      </c>
      <c r="R2071">
        <v>7</v>
      </c>
      <c r="S2071">
        <v>9</v>
      </c>
      <c r="T2071">
        <v>1.9300000000000001E-2</v>
      </c>
      <c r="U2071">
        <v>2.96</v>
      </c>
      <c r="V2071">
        <f t="shared" si="32"/>
        <v>90.201378972865143</v>
      </c>
      <c r="Y2071" t="str">
        <f>VLOOKUP(Q2071,'Lista spp'!A:H,8,FALSE)</f>
        <v>ther</v>
      </c>
    </row>
    <row r="2072" spans="1:25" x14ac:dyDescent="0.25">
      <c r="A2072" t="s">
        <v>361</v>
      </c>
      <c r="B2072" t="s">
        <v>1040</v>
      </c>
      <c r="C2072" t="s">
        <v>88</v>
      </c>
      <c r="D2072" t="s">
        <v>189</v>
      </c>
      <c r="E2072" t="s">
        <v>190</v>
      </c>
      <c r="F2072" t="s">
        <v>192</v>
      </c>
      <c r="G2072" t="s">
        <v>193</v>
      </c>
      <c r="H2072" t="s">
        <v>25</v>
      </c>
      <c r="I2072">
        <v>1</v>
      </c>
      <c r="J2072">
        <v>206</v>
      </c>
      <c r="K2072">
        <v>270517</v>
      </c>
      <c r="L2072">
        <v>27</v>
      </c>
      <c r="M2072">
        <v>5</v>
      </c>
      <c r="N2072">
        <v>2017</v>
      </c>
      <c r="O2072" t="s">
        <v>194</v>
      </c>
      <c r="P2072">
        <v>2</v>
      </c>
      <c r="Q2072" t="s">
        <v>629</v>
      </c>
      <c r="R2072">
        <v>1</v>
      </c>
      <c r="S2072">
        <v>10</v>
      </c>
      <c r="T2072">
        <v>1.7899999999999999E-2</v>
      </c>
      <c r="U2072">
        <v>3.0348000000000002</v>
      </c>
      <c r="V2072">
        <f t="shared" si="32"/>
        <v>19.39335873248751</v>
      </c>
      <c r="W2072" t="s">
        <v>432</v>
      </c>
      <c r="Y2072" t="str">
        <f>VLOOKUP(Q2072,'Lista spp'!A:H,8,FALSE)</f>
        <v>fbrw</v>
      </c>
    </row>
    <row r="2073" spans="1:25" x14ac:dyDescent="0.25">
      <c r="A2073" t="s">
        <v>361</v>
      </c>
      <c r="B2073" t="s">
        <v>1040</v>
      </c>
      <c r="C2073" t="s">
        <v>88</v>
      </c>
      <c r="D2073" t="s">
        <v>189</v>
      </c>
      <c r="E2073" t="s">
        <v>190</v>
      </c>
      <c r="F2073" t="s">
        <v>192</v>
      </c>
      <c r="G2073" t="s">
        <v>193</v>
      </c>
      <c r="H2073" t="s">
        <v>25</v>
      </c>
      <c r="I2073">
        <v>1</v>
      </c>
      <c r="J2073">
        <v>206</v>
      </c>
      <c r="K2073">
        <v>270517</v>
      </c>
      <c r="L2073">
        <v>27</v>
      </c>
      <c r="M2073">
        <v>5</v>
      </c>
      <c r="N2073">
        <v>2017</v>
      </c>
      <c r="O2073" t="s">
        <v>194</v>
      </c>
      <c r="P2073">
        <v>2</v>
      </c>
      <c r="Q2073" t="s">
        <v>644</v>
      </c>
      <c r="R2073">
        <v>1</v>
      </c>
      <c r="S2073">
        <v>20</v>
      </c>
      <c r="T2073">
        <v>3.09E-2</v>
      </c>
      <c r="U2073">
        <v>2.6859999999999999</v>
      </c>
      <c r="V2073">
        <f t="shared" si="32"/>
        <v>96.499496593877907</v>
      </c>
      <c r="X2073" t="s">
        <v>645</v>
      </c>
      <c r="Y2073" t="str">
        <f>VLOOKUP(Q2073,'Lista spp'!A:H,8,FALSE)</f>
        <v>minv</v>
      </c>
    </row>
    <row r="2074" spans="1:25" x14ac:dyDescent="0.25">
      <c r="A2074" t="s">
        <v>362</v>
      </c>
      <c r="B2074" t="s">
        <v>1040</v>
      </c>
      <c r="C2074" t="s">
        <v>88</v>
      </c>
      <c r="D2074" t="s">
        <v>189</v>
      </c>
      <c r="E2074" t="s">
        <v>190</v>
      </c>
      <c r="F2074" t="s">
        <v>192</v>
      </c>
      <c r="G2074" t="s">
        <v>193</v>
      </c>
      <c r="H2074" t="s">
        <v>25</v>
      </c>
      <c r="I2074">
        <v>2</v>
      </c>
      <c r="J2074">
        <v>207</v>
      </c>
      <c r="K2074">
        <v>270517</v>
      </c>
      <c r="L2074">
        <v>27</v>
      </c>
      <c r="M2074">
        <v>5</v>
      </c>
      <c r="N2074">
        <v>2017</v>
      </c>
      <c r="O2074" t="s">
        <v>194</v>
      </c>
      <c r="P2074">
        <v>2</v>
      </c>
      <c r="Q2074" t="s">
        <v>315</v>
      </c>
      <c r="R2074">
        <v>6</v>
      </c>
      <c r="S2074">
        <v>10</v>
      </c>
      <c r="T2074">
        <v>8.6999999999999994E-3</v>
      </c>
      <c r="U2074">
        <v>3.1440000000000001</v>
      </c>
      <c r="V2074">
        <f t="shared" si="32"/>
        <v>72.722785113744905</v>
      </c>
      <c r="X2074" t="s">
        <v>115</v>
      </c>
      <c r="Y2074" t="str">
        <f>VLOOKUP(Q2074,'Lista spp'!A:H,8,FALSE)</f>
        <v>minv</v>
      </c>
    </row>
    <row r="2075" spans="1:25" x14ac:dyDescent="0.25">
      <c r="A2075" t="s">
        <v>362</v>
      </c>
      <c r="B2075" t="s">
        <v>1040</v>
      </c>
      <c r="C2075" t="s">
        <v>88</v>
      </c>
      <c r="D2075" t="s">
        <v>189</v>
      </c>
      <c r="E2075" t="s">
        <v>190</v>
      </c>
      <c r="F2075" t="s">
        <v>192</v>
      </c>
      <c r="G2075" t="s">
        <v>193</v>
      </c>
      <c r="H2075" t="s">
        <v>25</v>
      </c>
      <c r="I2075">
        <v>2</v>
      </c>
      <c r="J2075">
        <v>207</v>
      </c>
      <c r="K2075">
        <v>270517</v>
      </c>
      <c r="L2075">
        <v>27</v>
      </c>
      <c r="M2075">
        <v>5</v>
      </c>
      <c r="N2075">
        <v>2017</v>
      </c>
      <c r="O2075" t="s">
        <v>194</v>
      </c>
      <c r="P2075">
        <v>2</v>
      </c>
      <c r="Q2075" t="s">
        <v>315</v>
      </c>
      <c r="R2075">
        <v>7</v>
      </c>
      <c r="S2075">
        <v>12</v>
      </c>
      <c r="T2075">
        <v>8.6999999999999994E-3</v>
      </c>
      <c r="U2075">
        <v>3.1440000000000001</v>
      </c>
      <c r="V2075">
        <f t="shared" si="32"/>
        <v>150.50922871392015</v>
      </c>
      <c r="X2075" t="s">
        <v>115</v>
      </c>
      <c r="Y2075" t="str">
        <f>VLOOKUP(Q2075,'Lista spp'!A:H,8,FALSE)</f>
        <v>minv</v>
      </c>
    </row>
    <row r="2076" spans="1:25" x14ac:dyDescent="0.25">
      <c r="A2076" t="s">
        <v>362</v>
      </c>
      <c r="B2076" t="s">
        <v>1040</v>
      </c>
      <c r="C2076" t="s">
        <v>88</v>
      </c>
      <c r="D2076" t="s">
        <v>189</v>
      </c>
      <c r="E2076" t="s">
        <v>190</v>
      </c>
      <c r="F2076" t="s">
        <v>192</v>
      </c>
      <c r="G2076" t="s">
        <v>193</v>
      </c>
      <c r="H2076" t="s">
        <v>25</v>
      </c>
      <c r="I2076">
        <v>2</v>
      </c>
      <c r="J2076">
        <v>207</v>
      </c>
      <c r="K2076">
        <v>270517</v>
      </c>
      <c r="L2076">
        <v>27</v>
      </c>
      <c r="M2076">
        <v>5</v>
      </c>
      <c r="N2076">
        <v>2017</v>
      </c>
      <c r="O2076" t="s">
        <v>194</v>
      </c>
      <c r="P2076">
        <v>2</v>
      </c>
      <c r="Q2076" t="s">
        <v>408</v>
      </c>
      <c r="R2076">
        <v>5</v>
      </c>
      <c r="S2076">
        <v>4</v>
      </c>
      <c r="T2076">
        <v>2.46E-2</v>
      </c>
      <c r="U2076">
        <v>2.85</v>
      </c>
      <c r="V2076">
        <f t="shared" si="32"/>
        <v>6.3940508641162861</v>
      </c>
      <c r="X2076" t="s">
        <v>115</v>
      </c>
      <c r="Y2076" t="str">
        <f>VLOOKUP(Q2076,'Lista spp'!A:H,8,FALSE)</f>
        <v>omni</v>
      </c>
    </row>
    <row r="2077" spans="1:25" x14ac:dyDescent="0.25">
      <c r="A2077" t="s">
        <v>362</v>
      </c>
      <c r="B2077" t="s">
        <v>1040</v>
      </c>
      <c r="C2077" t="s">
        <v>88</v>
      </c>
      <c r="D2077" t="s">
        <v>189</v>
      </c>
      <c r="E2077" t="s">
        <v>190</v>
      </c>
      <c r="F2077" t="s">
        <v>192</v>
      </c>
      <c r="G2077" t="s">
        <v>193</v>
      </c>
      <c r="H2077" t="s">
        <v>25</v>
      </c>
      <c r="I2077">
        <v>2</v>
      </c>
      <c r="J2077">
        <v>207</v>
      </c>
      <c r="K2077">
        <v>270517</v>
      </c>
      <c r="L2077">
        <v>27</v>
      </c>
      <c r="M2077">
        <v>5</v>
      </c>
      <c r="N2077">
        <v>2017</v>
      </c>
      <c r="O2077" t="s">
        <v>194</v>
      </c>
      <c r="P2077">
        <v>2</v>
      </c>
      <c r="Q2077" t="s">
        <v>408</v>
      </c>
      <c r="R2077">
        <v>1</v>
      </c>
      <c r="S2077">
        <v>2</v>
      </c>
      <c r="T2077">
        <v>2.46E-2</v>
      </c>
      <c r="U2077">
        <v>2.85</v>
      </c>
      <c r="V2077">
        <f t="shared" si="32"/>
        <v>0.17736609104181142</v>
      </c>
      <c r="X2077" t="s">
        <v>115</v>
      </c>
      <c r="Y2077" t="str">
        <f>VLOOKUP(Q2077,'Lista spp'!A:H,8,FALSE)</f>
        <v>omni</v>
      </c>
    </row>
    <row r="2078" spans="1:25" x14ac:dyDescent="0.25">
      <c r="A2078" t="s">
        <v>362</v>
      </c>
      <c r="B2078" t="s">
        <v>1040</v>
      </c>
      <c r="C2078" t="s">
        <v>88</v>
      </c>
      <c r="D2078" t="s">
        <v>189</v>
      </c>
      <c r="E2078" t="s">
        <v>190</v>
      </c>
      <c r="F2078" t="s">
        <v>192</v>
      </c>
      <c r="G2078" t="s">
        <v>193</v>
      </c>
      <c r="H2078" t="s">
        <v>25</v>
      </c>
      <c r="I2078">
        <v>2</v>
      </c>
      <c r="J2078">
        <v>207</v>
      </c>
      <c r="K2078">
        <v>270517</v>
      </c>
      <c r="L2078">
        <v>27</v>
      </c>
      <c r="M2078">
        <v>5</v>
      </c>
      <c r="N2078">
        <v>2017</v>
      </c>
      <c r="O2078" t="s">
        <v>194</v>
      </c>
      <c r="P2078">
        <v>2</v>
      </c>
      <c r="Q2078" t="s">
        <v>408</v>
      </c>
      <c r="R2078">
        <v>1</v>
      </c>
      <c r="S2078">
        <v>5</v>
      </c>
      <c r="T2078">
        <v>2.46E-2</v>
      </c>
      <c r="U2078">
        <v>2.85</v>
      </c>
      <c r="V2078">
        <f t="shared" si="32"/>
        <v>2.4154587179626743</v>
      </c>
      <c r="X2078" t="s">
        <v>115</v>
      </c>
      <c r="Y2078" t="str">
        <f>VLOOKUP(Q2078,'Lista spp'!A:H,8,FALSE)</f>
        <v>omni</v>
      </c>
    </row>
    <row r="2079" spans="1:25" x14ac:dyDescent="0.25">
      <c r="A2079" t="s">
        <v>362</v>
      </c>
      <c r="B2079" t="s">
        <v>1040</v>
      </c>
      <c r="C2079" t="s">
        <v>88</v>
      </c>
      <c r="D2079" t="s">
        <v>189</v>
      </c>
      <c r="E2079" t="s">
        <v>190</v>
      </c>
      <c r="F2079" t="s">
        <v>192</v>
      </c>
      <c r="G2079" t="s">
        <v>193</v>
      </c>
      <c r="H2079" t="s">
        <v>25</v>
      </c>
      <c r="I2079">
        <v>2</v>
      </c>
      <c r="J2079">
        <v>207</v>
      </c>
      <c r="K2079">
        <v>270517</v>
      </c>
      <c r="L2079">
        <v>27</v>
      </c>
      <c r="M2079">
        <v>5</v>
      </c>
      <c r="N2079">
        <v>2017</v>
      </c>
      <c r="O2079" t="s">
        <v>194</v>
      </c>
      <c r="P2079">
        <v>2</v>
      </c>
      <c r="Q2079" t="s">
        <v>408</v>
      </c>
      <c r="R2079">
        <v>1</v>
      </c>
      <c r="S2079">
        <v>8</v>
      </c>
      <c r="T2079">
        <v>2.46E-2</v>
      </c>
      <c r="U2079">
        <v>2.85</v>
      </c>
      <c r="V2079">
        <f t="shared" si="32"/>
        <v>9.2202260787871655</v>
      </c>
      <c r="X2079" t="s">
        <v>115</v>
      </c>
      <c r="Y2079" t="str">
        <f>VLOOKUP(Q2079,'Lista spp'!A:H,8,FALSE)</f>
        <v>omni</v>
      </c>
    </row>
    <row r="2080" spans="1:25" x14ac:dyDescent="0.25">
      <c r="A2080" t="s">
        <v>362</v>
      </c>
      <c r="B2080" t="s">
        <v>1040</v>
      </c>
      <c r="C2080" t="s">
        <v>88</v>
      </c>
      <c r="D2080" t="s">
        <v>189</v>
      </c>
      <c r="E2080" t="s">
        <v>190</v>
      </c>
      <c r="F2080" t="s">
        <v>192</v>
      </c>
      <c r="G2080" t="s">
        <v>193</v>
      </c>
      <c r="H2080" t="s">
        <v>25</v>
      </c>
      <c r="I2080">
        <v>2</v>
      </c>
      <c r="J2080">
        <v>207</v>
      </c>
      <c r="K2080">
        <v>270517</v>
      </c>
      <c r="L2080">
        <v>27</v>
      </c>
      <c r="M2080">
        <v>5</v>
      </c>
      <c r="N2080">
        <v>2017</v>
      </c>
      <c r="O2080" t="s">
        <v>194</v>
      </c>
      <c r="P2080">
        <v>2</v>
      </c>
      <c r="Q2080" t="s">
        <v>408</v>
      </c>
      <c r="R2080">
        <v>6</v>
      </c>
      <c r="S2080">
        <v>12</v>
      </c>
      <c r="T2080">
        <v>2.46E-2</v>
      </c>
      <c r="U2080">
        <v>2.85</v>
      </c>
      <c r="V2080">
        <f t="shared" si="32"/>
        <v>175.69237300868872</v>
      </c>
      <c r="X2080" t="s">
        <v>115</v>
      </c>
      <c r="Y2080" t="str">
        <f>VLOOKUP(Q2080,'Lista spp'!A:H,8,FALSE)</f>
        <v>omni</v>
      </c>
    </row>
    <row r="2081" spans="1:25" x14ac:dyDescent="0.25">
      <c r="A2081" t="s">
        <v>362</v>
      </c>
      <c r="B2081" t="s">
        <v>1040</v>
      </c>
      <c r="C2081" t="s">
        <v>88</v>
      </c>
      <c r="D2081" t="s">
        <v>189</v>
      </c>
      <c r="E2081" t="s">
        <v>190</v>
      </c>
      <c r="F2081" t="s">
        <v>192</v>
      </c>
      <c r="G2081" t="s">
        <v>193</v>
      </c>
      <c r="H2081" t="s">
        <v>25</v>
      </c>
      <c r="I2081">
        <v>2</v>
      </c>
      <c r="J2081">
        <v>207</v>
      </c>
      <c r="K2081">
        <v>270517</v>
      </c>
      <c r="L2081">
        <v>27</v>
      </c>
      <c r="M2081">
        <v>5</v>
      </c>
      <c r="N2081">
        <v>2017</v>
      </c>
      <c r="O2081" t="s">
        <v>194</v>
      </c>
      <c r="P2081">
        <v>2</v>
      </c>
      <c r="Q2081" t="s">
        <v>448</v>
      </c>
      <c r="R2081">
        <v>7</v>
      </c>
      <c r="S2081">
        <v>4</v>
      </c>
      <c r="T2081">
        <v>1.7100000000000001E-2</v>
      </c>
      <c r="U2081">
        <v>3.2</v>
      </c>
      <c r="V2081">
        <f t="shared" si="32"/>
        <v>10.108486202848985</v>
      </c>
      <c r="W2081" t="s">
        <v>458</v>
      </c>
      <c r="X2081" t="s">
        <v>115</v>
      </c>
      <c r="Y2081" t="str">
        <f>VLOOKUP(Q2081,'Lista spp'!A:H,8,FALSE)</f>
        <v>scrp</v>
      </c>
    </row>
    <row r="2082" spans="1:25" x14ac:dyDescent="0.25">
      <c r="A2082" t="s">
        <v>362</v>
      </c>
      <c r="B2082" t="s">
        <v>1040</v>
      </c>
      <c r="C2082" t="s">
        <v>88</v>
      </c>
      <c r="D2082" t="s">
        <v>189</v>
      </c>
      <c r="E2082" t="s">
        <v>190</v>
      </c>
      <c r="F2082" t="s">
        <v>192</v>
      </c>
      <c r="G2082" t="s">
        <v>193</v>
      </c>
      <c r="H2082" t="s">
        <v>25</v>
      </c>
      <c r="I2082">
        <v>2</v>
      </c>
      <c r="J2082">
        <v>207</v>
      </c>
      <c r="K2082">
        <v>270517</v>
      </c>
      <c r="L2082">
        <v>27</v>
      </c>
      <c r="M2082">
        <v>5</v>
      </c>
      <c r="N2082">
        <v>2017</v>
      </c>
      <c r="O2082" t="s">
        <v>194</v>
      </c>
      <c r="P2082">
        <v>2</v>
      </c>
      <c r="Q2082" t="s">
        <v>448</v>
      </c>
      <c r="R2082">
        <v>5</v>
      </c>
      <c r="S2082">
        <v>10</v>
      </c>
      <c r="T2082">
        <v>1.7100000000000001E-2</v>
      </c>
      <c r="U2082">
        <v>3.2</v>
      </c>
      <c r="V2082">
        <f t="shared" si="32"/>
        <v>135.5083679554254</v>
      </c>
      <c r="W2082" t="s">
        <v>435</v>
      </c>
      <c r="X2082" t="s">
        <v>115</v>
      </c>
      <c r="Y2082" t="str">
        <f>VLOOKUP(Q2082,'Lista spp'!A:H,8,FALSE)</f>
        <v>scrp</v>
      </c>
    </row>
    <row r="2083" spans="1:25" x14ac:dyDescent="0.25">
      <c r="A2083" t="s">
        <v>362</v>
      </c>
      <c r="B2083" t="s">
        <v>1040</v>
      </c>
      <c r="C2083" t="s">
        <v>88</v>
      </c>
      <c r="D2083" t="s">
        <v>189</v>
      </c>
      <c r="E2083" t="s">
        <v>190</v>
      </c>
      <c r="F2083" t="s">
        <v>192</v>
      </c>
      <c r="G2083" t="s">
        <v>193</v>
      </c>
      <c r="H2083" t="s">
        <v>25</v>
      </c>
      <c r="I2083">
        <v>2</v>
      </c>
      <c r="J2083">
        <v>207</v>
      </c>
      <c r="K2083">
        <v>270517</v>
      </c>
      <c r="L2083">
        <v>27</v>
      </c>
      <c r="M2083">
        <v>5</v>
      </c>
      <c r="N2083">
        <v>2017</v>
      </c>
      <c r="O2083" t="s">
        <v>194</v>
      </c>
      <c r="P2083">
        <v>2</v>
      </c>
      <c r="Q2083" t="s">
        <v>448</v>
      </c>
      <c r="R2083">
        <v>4</v>
      </c>
      <c r="S2083">
        <v>6</v>
      </c>
      <c r="T2083">
        <v>1.7100000000000001E-2</v>
      </c>
      <c r="U2083">
        <v>3.2</v>
      </c>
      <c r="V2083">
        <f t="shared" si="32"/>
        <v>21.141709591881487</v>
      </c>
      <c r="W2083" t="s">
        <v>458</v>
      </c>
      <c r="X2083" t="s">
        <v>115</v>
      </c>
      <c r="Y2083" t="str">
        <f>VLOOKUP(Q2083,'Lista spp'!A:H,8,FALSE)</f>
        <v>scrp</v>
      </c>
    </row>
    <row r="2084" spans="1:25" x14ac:dyDescent="0.25">
      <c r="A2084" t="s">
        <v>362</v>
      </c>
      <c r="B2084" t="s">
        <v>1040</v>
      </c>
      <c r="C2084" t="s">
        <v>88</v>
      </c>
      <c r="D2084" t="s">
        <v>189</v>
      </c>
      <c r="E2084" t="s">
        <v>190</v>
      </c>
      <c r="F2084" t="s">
        <v>192</v>
      </c>
      <c r="G2084" t="s">
        <v>193</v>
      </c>
      <c r="H2084" t="s">
        <v>25</v>
      </c>
      <c r="I2084">
        <v>2</v>
      </c>
      <c r="J2084">
        <v>207</v>
      </c>
      <c r="K2084">
        <v>270517</v>
      </c>
      <c r="L2084">
        <v>27</v>
      </c>
      <c r="M2084">
        <v>5</v>
      </c>
      <c r="N2084">
        <v>2017</v>
      </c>
      <c r="O2084" t="s">
        <v>194</v>
      </c>
      <c r="P2084">
        <v>2</v>
      </c>
      <c r="Q2084" t="s">
        <v>448</v>
      </c>
      <c r="R2084">
        <v>1</v>
      </c>
      <c r="S2084">
        <v>7</v>
      </c>
      <c r="T2084">
        <v>1.7100000000000001E-2</v>
      </c>
      <c r="U2084">
        <v>3.2</v>
      </c>
      <c r="V2084">
        <f t="shared" si="32"/>
        <v>8.6558523247005237</v>
      </c>
      <c r="W2084" t="s">
        <v>435</v>
      </c>
      <c r="X2084" t="s">
        <v>115</v>
      </c>
      <c r="Y2084" t="str">
        <f>VLOOKUP(Q2084,'Lista spp'!A:H,8,FALSE)</f>
        <v>scrp</v>
      </c>
    </row>
    <row r="2085" spans="1:25" x14ac:dyDescent="0.25">
      <c r="A2085" t="s">
        <v>362</v>
      </c>
      <c r="B2085" t="s">
        <v>1040</v>
      </c>
      <c r="C2085" t="s">
        <v>88</v>
      </c>
      <c r="D2085" t="s">
        <v>189</v>
      </c>
      <c r="E2085" t="s">
        <v>190</v>
      </c>
      <c r="F2085" t="s">
        <v>192</v>
      </c>
      <c r="G2085" t="s">
        <v>193</v>
      </c>
      <c r="H2085" t="s">
        <v>25</v>
      </c>
      <c r="I2085">
        <v>2</v>
      </c>
      <c r="J2085">
        <v>207</v>
      </c>
      <c r="K2085">
        <v>270517</v>
      </c>
      <c r="L2085">
        <v>27</v>
      </c>
      <c r="M2085">
        <v>5</v>
      </c>
      <c r="N2085">
        <v>2017</v>
      </c>
      <c r="O2085" t="s">
        <v>194</v>
      </c>
      <c r="P2085">
        <v>2</v>
      </c>
      <c r="Q2085" t="s">
        <v>445</v>
      </c>
      <c r="R2085">
        <v>2</v>
      </c>
      <c r="S2085">
        <v>6</v>
      </c>
      <c r="T2085">
        <v>1.44E-2</v>
      </c>
      <c r="U2085">
        <v>3.1</v>
      </c>
      <c r="V2085">
        <f t="shared" si="32"/>
        <v>7.4415150418142622</v>
      </c>
      <c r="W2085" t="s">
        <v>458</v>
      </c>
      <c r="X2085" t="s">
        <v>115</v>
      </c>
      <c r="Y2085" t="str">
        <f>VLOOKUP(Q2085,'Lista spp'!A:H,8,FALSE)</f>
        <v>scrp</v>
      </c>
    </row>
    <row r="2086" spans="1:25" x14ac:dyDescent="0.25">
      <c r="A2086" t="s">
        <v>362</v>
      </c>
      <c r="B2086" t="s">
        <v>1040</v>
      </c>
      <c r="C2086" t="s">
        <v>88</v>
      </c>
      <c r="D2086" t="s">
        <v>189</v>
      </c>
      <c r="E2086" t="s">
        <v>190</v>
      </c>
      <c r="F2086" t="s">
        <v>192</v>
      </c>
      <c r="G2086" t="s">
        <v>193</v>
      </c>
      <c r="H2086" t="s">
        <v>25</v>
      </c>
      <c r="I2086">
        <v>2</v>
      </c>
      <c r="J2086">
        <v>207</v>
      </c>
      <c r="K2086">
        <v>270517</v>
      </c>
      <c r="L2086">
        <v>27</v>
      </c>
      <c r="M2086">
        <v>5</v>
      </c>
      <c r="N2086">
        <v>2017</v>
      </c>
      <c r="O2086" t="s">
        <v>194</v>
      </c>
      <c r="P2086">
        <v>2</v>
      </c>
      <c r="Q2086" t="s">
        <v>445</v>
      </c>
      <c r="R2086">
        <v>1</v>
      </c>
      <c r="S2086">
        <v>7</v>
      </c>
      <c r="T2086">
        <v>1.44E-2</v>
      </c>
      <c r="U2086">
        <v>3.1</v>
      </c>
      <c r="V2086">
        <f t="shared" si="32"/>
        <v>6.0002095263177599</v>
      </c>
      <c r="W2086" t="s">
        <v>435</v>
      </c>
      <c r="X2086" t="s">
        <v>115</v>
      </c>
      <c r="Y2086" t="str">
        <f>VLOOKUP(Q2086,'Lista spp'!A:H,8,FALSE)</f>
        <v>scrp</v>
      </c>
    </row>
    <row r="2087" spans="1:25" x14ac:dyDescent="0.25">
      <c r="A2087" t="s">
        <v>362</v>
      </c>
      <c r="B2087" t="s">
        <v>1040</v>
      </c>
      <c r="C2087" t="s">
        <v>88</v>
      </c>
      <c r="D2087" t="s">
        <v>189</v>
      </c>
      <c r="E2087" t="s">
        <v>190</v>
      </c>
      <c r="F2087" t="s">
        <v>192</v>
      </c>
      <c r="G2087" t="s">
        <v>193</v>
      </c>
      <c r="H2087" t="s">
        <v>25</v>
      </c>
      <c r="I2087">
        <v>2</v>
      </c>
      <c r="J2087">
        <v>207</v>
      </c>
      <c r="K2087">
        <v>270517</v>
      </c>
      <c r="L2087">
        <v>27</v>
      </c>
      <c r="M2087">
        <v>5</v>
      </c>
      <c r="N2087">
        <v>2017</v>
      </c>
      <c r="O2087" t="s">
        <v>194</v>
      </c>
      <c r="P2087">
        <v>2</v>
      </c>
      <c r="Q2087" t="s">
        <v>515</v>
      </c>
      <c r="R2087">
        <v>2</v>
      </c>
      <c r="S2087">
        <v>20</v>
      </c>
      <c r="T2087">
        <v>2.4E-2</v>
      </c>
      <c r="U2087">
        <v>2.93</v>
      </c>
      <c r="V2087">
        <f t="shared" si="32"/>
        <v>311.35735172050789</v>
      </c>
      <c r="X2087" t="s">
        <v>115</v>
      </c>
      <c r="Y2087" t="str">
        <f>VLOOKUP(Q2087,'Lista spp'!A:H,8,FALSE)</f>
        <v>scrp</v>
      </c>
    </row>
    <row r="2088" spans="1:25" x14ac:dyDescent="0.25">
      <c r="A2088" t="s">
        <v>362</v>
      </c>
      <c r="B2088" t="s">
        <v>1040</v>
      </c>
      <c r="C2088" t="s">
        <v>88</v>
      </c>
      <c r="D2088" t="s">
        <v>189</v>
      </c>
      <c r="E2088" t="s">
        <v>190</v>
      </c>
      <c r="F2088" t="s">
        <v>192</v>
      </c>
      <c r="G2088" t="s">
        <v>193</v>
      </c>
      <c r="H2088" t="s">
        <v>25</v>
      </c>
      <c r="I2088">
        <v>2</v>
      </c>
      <c r="J2088">
        <v>207</v>
      </c>
      <c r="K2088">
        <v>270517</v>
      </c>
      <c r="L2088">
        <v>27</v>
      </c>
      <c r="M2088">
        <v>5</v>
      </c>
      <c r="N2088">
        <v>2017</v>
      </c>
      <c r="O2088" t="s">
        <v>194</v>
      </c>
      <c r="P2088">
        <v>2</v>
      </c>
      <c r="Q2088" t="s">
        <v>515</v>
      </c>
      <c r="R2088">
        <v>2</v>
      </c>
      <c r="S2088">
        <v>12</v>
      </c>
      <c r="T2088">
        <v>2.4E-2</v>
      </c>
      <c r="U2088">
        <v>2.93</v>
      </c>
      <c r="V2088">
        <f t="shared" si="32"/>
        <v>69.701526309968287</v>
      </c>
      <c r="X2088" t="s">
        <v>115</v>
      </c>
      <c r="Y2088" t="str">
        <f>VLOOKUP(Q2088,'Lista spp'!A:H,8,FALSE)</f>
        <v>scrp</v>
      </c>
    </row>
    <row r="2089" spans="1:25" x14ac:dyDescent="0.25">
      <c r="A2089" t="s">
        <v>362</v>
      </c>
      <c r="B2089" t="s">
        <v>1040</v>
      </c>
      <c r="C2089" t="s">
        <v>88</v>
      </c>
      <c r="D2089" t="s">
        <v>189</v>
      </c>
      <c r="E2089" t="s">
        <v>190</v>
      </c>
      <c r="F2089" t="s">
        <v>192</v>
      </c>
      <c r="G2089" t="s">
        <v>193</v>
      </c>
      <c r="H2089" t="s">
        <v>25</v>
      </c>
      <c r="I2089">
        <v>2</v>
      </c>
      <c r="J2089">
        <v>207</v>
      </c>
      <c r="K2089">
        <v>270517</v>
      </c>
      <c r="L2089">
        <v>27</v>
      </c>
      <c r="M2089">
        <v>5</v>
      </c>
      <c r="N2089">
        <v>2017</v>
      </c>
      <c r="O2089" t="s">
        <v>194</v>
      </c>
      <c r="P2089">
        <v>2</v>
      </c>
      <c r="Q2089" t="s">
        <v>515</v>
      </c>
      <c r="R2089">
        <v>1</v>
      </c>
      <c r="S2089">
        <v>13</v>
      </c>
      <c r="T2089">
        <v>2.4E-2</v>
      </c>
      <c r="U2089">
        <v>2.93</v>
      </c>
      <c r="V2089">
        <f t="shared" si="32"/>
        <v>44.062107323606909</v>
      </c>
      <c r="X2089" t="s">
        <v>115</v>
      </c>
      <c r="Y2089" t="str">
        <f>VLOOKUP(Q2089,'Lista spp'!A:H,8,FALSE)</f>
        <v>scrp</v>
      </c>
    </row>
    <row r="2090" spans="1:25" x14ac:dyDescent="0.25">
      <c r="A2090" t="s">
        <v>362</v>
      </c>
      <c r="B2090" t="s">
        <v>1040</v>
      </c>
      <c r="C2090" t="s">
        <v>88</v>
      </c>
      <c r="D2090" t="s">
        <v>189</v>
      </c>
      <c r="E2090" t="s">
        <v>190</v>
      </c>
      <c r="F2090" t="s">
        <v>192</v>
      </c>
      <c r="G2090" t="s">
        <v>193</v>
      </c>
      <c r="H2090" t="s">
        <v>25</v>
      </c>
      <c r="I2090">
        <v>2</v>
      </c>
      <c r="J2090">
        <v>207</v>
      </c>
      <c r="K2090">
        <v>270517</v>
      </c>
      <c r="L2090">
        <v>27</v>
      </c>
      <c r="M2090">
        <v>5</v>
      </c>
      <c r="N2090">
        <v>2017</v>
      </c>
      <c r="O2090" t="s">
        <v>194</v>
      </c>
      <c r="P2090">
        <v>2</v>
      </c>
      <c r="Q2090" t="s">
        <v>560</v>
      </c>
      <c r="R2090">
        <v>1</v>
      </c>
      <c r="S2090">
        <v>13</v>
      </c>
      <c r="T2090">
        <v>2.5999999999999999E-2</v>
      </c>
      <c r="U2090">
        <v>2.87</v>
      </c>
      <c r="V2090">
        <f t="shared" si="32"/>
        <v>40.925196100659619</v>
      </c>
      <c r="X2090" t="s">
        <v>115</v>
      </c>
      <c r="Y2090" t="str">
        <f>VLOOKUP(Q2090,'Lista spp'!A:H,8,FALSE)</f>
        <v>scrp</v>
      </c>
    </row>
    <row r="2091" spans="1:25" x14ac:dyDescent="0.25">
      <c r="A2091" t="s">
        <v>362</v>
      </c>
      <c r="B2091" t="s">
        <v>1040</v>
      </c>
      <c r="C2091" t="s">
        <v>88</v>
      </c>
      <c r="D2091" t="s">
        <v>189</v>
      </c>
      <c r="E2091" t="s">
        <v>190</v>
      </c>
      <c r="F2091" t="s">
        <v>192</v>
      </c>
      <c r="G2091" t="s">
        <v>193</v>
      </c>
      <c r="H2091" t="s">
        <v>25</v>
      </c>
      <c r="I2091">
        <v>2</v>
      </c>
      <c r="J2091">
        <v>207</v>
      </c>
      <c r="K2091">
        <v>270517</v>
      </c>
      <c r="L2091">
        <v>27</v>
      </c>
      <c r="M2091">
        <v>5</v>
      </c>
      <c r="N2091">
        <v>2017</v>
      </c>
      <c r="O2091" t="s">
        <v>194</v>
      </c>
      <c r="P2091">
        <v>2</v>
      </c>
      <c r="Q2091" t="s">
        <v>615</v>
      </c>
      <c r="R2091">
        <v>1</v>
      </c>
      <c r="S2091">
        <v>12</v>
      </c>
      <c r="T2091">
        <v>2.9000000000000001E-2</v>
      </c>
      <c r="U2091">
        <v>2.98</v>
      </c>
      <c r="V2091">
        <f t="shared" si="32"/>
        <v>47.682400491691673</v>
      </c>
      <c r="X2091" t="s">
        <v>115</v>
      </c>
      <c r="Y2091" t="str">
        <f>VLOOKUP(Q2091,'Lista spp'!A:H,8,FALSE)</f>
        <v>sinv</v>
      </c>
    </row>
    <row r="2092" spans="1:25" x14ac:dyDescent="0.25">
      <c r="A2092" t="s">
        <v>362</v>
      </c>
      <c r="B2092" t="s">
        <v>1040</v>
      </c>
      <c r="C2092" t="s">
        <v>88</v>
      </c>
      <c r="D2092" t="s">
        <v>189</v>
      </c>
      <c r="E2092" t="s">
        <v>190</v>
      </c>
      <c r="F2092" t="s">
        <v>192</v>
      </c>
      <c r="G2092" t="s">
        <v>193</v>
      </c>
      <c r="H2092" t="s">
        <v>25</v>
      </c>
      <c r="I2092">
        <v>2</v>
      </c>
      <c r="J2092">
        <v>207</v>
      </c>
      <c r="K2092">
        <v>270517</v>
      </c>
      <c r="L2092">
        <v>27</v>
      </c>
      <c r="M2092">
        <v>5</v>
      </c>
      <c r="N2092">
        <v>2017</v>
      </c>
      <c r="O2092" t="s">
        <v>194</v>
      </c>
      <c r="P2092">
        <v>2</v>
      </c>
      <c r="Q2092" t="s">
        <v>626</v>
      </c>
      <c r="R2092">
        <v>2</v>
      </c>
      <c r="S2092">
        <v>8</v>
      </c>
      <c r="T2092">
        <v>1.9300000000000001E-2</v>
      </c>
      <c r="U2092">
        <v>2.96</v>
      </c>
      <c r="V2092">
        <f t="shared" si="32"/>
        <v>18.185852576829522</v>
      </c>
      <c r="X2092" t="s">
        <v>115</v>
      </c>
      <c r="Y2092" t="str">
        <f>VLOOKUP(Q2092,'Lista spp'!A:H,8,FALSE)</f>
        <v>ther</v>
      </c>
    </row>
    <row r="2093" spans="1:25" x14ac:dyDescent="0.25">
      <c r="A2093" t="s">
        <v>362</v>
      </c>
      <c r="B2093" t="s">
        <v>1040</v>
      </c>
      <c r="C2093" t="s">
        <v>88</v>
      </c>
      <c r="D2093" t="s">
        <v>189</v>
      </c>
      <c r="E2093" t="s">
        <v>190</v>
      </c>
      <c r="F2093" t="s">
        <v>192</v>
      </c>
      <c r="G2093" t="s">
        <v>193</v>
      </c>
      <c r="H2093" t="s">
        <v>25</v>
      </c>
      <c r="I2093">
        <v>2</v>
      </c>
      <c r="J2093">
        <v>207</v>
      </c>
      <c r="K2093">
        <v>270517</v>
      </c>
      <c r="L2093">
        <v>27</v>
      </c>
      <c r="M2093">
        <v>5</v>
      </c>
      <c r="N2093">
        <v>2017</v>
      </c>
      <c r="O2093" t="s">
        <v>194</v>
      </c>
      <c r="P2093">
        <v>2</v>
      </c>
      <c r="Q2093" t="s">
        <v>626</v>
      </c>
      <c r="R2093">
        <v>3</v>
      </c>
      <c r="S2093">
        <v>10</v>
      </c>
      <c r="T2093">
        <v>1.9300000000000001E-2</v>
      </c>
      <c r="U2093">
        <v>2.96</v>
      </c>
      <c r="V2093">
        <f t="shared" si="32"/>
        <v>52.805427598707183</v>
      </c>
      <c r="X2093" t="s">
        <v>115</v>
      </c>
      <c r="Y2093" t="str">
        <f>VLOOKUP(Q2093,'Lista spp'!A:H,8,FALSE)</f>
        <v>ther</v>
      </c>
    </row>
    <row r="2094" spans="1:25" x14ac:dyDescent="0.25">
      <c r="A2094" t="s">
        <v>362</v>
      </c>
      <c r="B2094" t="s">
        <v>1040</v>
      </c>
      <c r="C2094" t="s">
        <v>88</v>
      </c>
      <c r="D2094" t="s">
        <v>189</v>
      </c>
      <c r="E2094" t="s">
        <v>190</v>
      </c>
      <c r="F2094" t="s">
        <v>192</v>
      </c>
      <c r="G2094" t="s">
        <v>193</v>
      </c>
      <c r="H2094" t="s">
        <v>25</v>
      </c>
      <c r="I2094">
        <v>2</v>
      </c>
      <c r="J2094">
        <v>207</v>
      </c>
      <c r="K2094">
        <v>270517</v>
      </c>
      <c r="L2094">
        <v>27</v>
      </c>
      <c r="M2094">
        <v>5</v>
      </c>
      <c r="N2094">
        <v>2017</v>
      </c>
      <c r="O2094" t="s">
        <v>194</v>
      </c>
      <c r="P2094">
        <v>2</v>
      </c>
      <c r="Q2094" t="s">
        <v>626</v>
      </c>
      <c r="R2094">
        <v>2</v>
      </c>
      <c r="S2094">
        <v>11</v>
      </c>
      <c r="T2094">
        <v>1.9300000000000001E-2</v>
      </c>
      <c r="U2094">
        <v>2.96</v>
      </c>
      <c r="V2094">
        <f t="shared" si="32"/>
        <v>46.677721957383469</v>
      </c>
      <c r="X2094" t="s">
        <v>115</v>
      </c>
      <c r="Y2094" t="str">
        <f>VLOOKUP(Q2094,'Lista spp'!A:H,8,FALSE)</f>
        <v>ther</v>
      </c>
    </row>
    <row r="2095" spans="1:25" x14ac:dyDescent="0.25">
      <c r="A2095" t="s">
        <v>362</v>
      </c>
      <c r="B2095" t="s">
        <v>1040</v>
      </c>
      <c r="C2095" t="s">
        <v>88</v>
      </c>
      <c r="D2095" t="s">
        <v>189</v>
      </c>
      <c r="E2095" t="s">
        <v>190</v>
      </c>
      <c r="F2095" t="s">
        <v>192</v>
      </c>
      <c r="G2095" t="s">
        <v>193</v>
      </c>
      <c r="H2095" t="s">
        <v>25</v>
      </c>
      <c r="I2095">
        <v>2</v>
      </c>
      <c r="J2095">
        <v>207</v>
      </c>
      <c r="K2095">
        <v>270517</v>
      </c>
      <c r="L2095">
        <v>27</v>
      </c>
      <c r="M2095">
        <v>5</v>
      </c>
      <c r="N2095">
        <v>2017</v>
      </c>
      <c r="O2095" t="s">
        <v>194</v>
      </c>
      <c r="P2095">
        <v>2</v>
      </c>
      <c r="Q2095" t="s">
        <v>628</v>
      </c>
      <c r="R2095">
        <v>1</v>
      </c>
      <c r="S2095">
        <v>18</v>
      </c>
      <c r="T2095">
        <v>4.1500000000000002E-2</v>
      </c>
      <c r="U2095">
        <v>2.8346</v>
      </c>
      <c r="V2095">
        <f t="shared" si="32"/>
        <v>150.05260508576984</v>
      </c>
      <c r="X2095" t="s">
        <v>115</v>
      </c>
      <c r="Y2095" t="str">
        <f>VLOOKUP(Q2095,'Lista spp'!A:H,8,FALSE)</f>
        <v>fbrw</v>
      </c>
    </row>
    <row r="2096" spans="1:25" x14ac:dyDescent="0.25">
      <c r="A2096" t="s">
        <v>191</v>
      </c>
      <c r="B2096" t="s">
        <v>1040</v>
      </c>
      <c r="C2096" t="s">
        <v>88</v>
      </c>
      <c r="D2096" t="s">
        <v>189</v>
      </c>
      <c r="E2096" t="s">
        <v>190</v>
      </c>
      <c r="F2096" t="s">
        <v>192</v>
      </c>
      <c r="G2096" t="s">
        <v>193</v>
      </c>
      <c r="H2096" t="s">
        <v>25</v>
      </c>
      <c r="I2096">
        <v>3</v>
      </c>
      <c r="J2096">
        <v>208</v>
      </c>
      <c r="K2096">
        <v>270517</v>
      </c>
      <c r="L2096">
        <v>27</v>
      </c>
      <c r="M2096">
        <v>5</v>
      </c>
      <c r="N2096">
        <v>2017</v>
      </c>
      <c r="O2096" t="s">
        <v>194</v>
      </c>
      <c r="P2096">
        <v>2</v>
      </c>
      <c r="Q2096" t="s">
        <v>73</v>
      </c>
      <c r="R2096">
        <v>1</v>
      </c>
      <c r="S2096">
        <v>12</v>
      </c>
      <c r="T2096">
        <v>1.2500000000000001E-2</v>
      </c>
      <c r="U2096">
        <v>3.2240000000000002</v>
      </c>
      <c r="V2096">
        <f t="shared" si="32"/>
        <v>37.686894357516586</v>
      </c>
      <c r="X2096" t="s">
        <v>115</v>
      </c>
      <c r="Y2096" t="str">
        <f>VLOOKUP(Q2096,'Lista spp'!A:H,8,FALSE)</f>
        <v>mcar</v>
      </c>
    </row>
    <row r="2097" spans="1:25" x14ac:dyDescent="0.25">
      <c r="A2097" t="s">
        <v>191</v>
      </c>
      <c r="B2097" t="s">
        <v>1040</v>
      </c>
      <c r="C2097" t="s">
        <v>88</v>
      </c>
      <c r="D2097" t="s">
        <v>189</v>
      </c>
      <c r="E2097" t="s">
        <v>190</v>
      </c>
      <c r="F2097" t="s">
        <v>192</v>
      </c>
      <c r="G2097" t="s">
        <v>193</v>
      </c>
      <c r="H2097" t="s">
        <v>25</v>
      </c>
      <c r="I2097">
        <v>3</v>
      </c>
      <c r="J2097">
        <v>208</v>
      </c>
      <c r="K2097">
        <v>270517</v>
      </c>
      <c r="L2097">
        <v>27</v>
      </c>
      <c r="M2097">
        <v>5</v>
      </c>
      <c r="N2097">
        <v>2017</v>
      </c>
      <c r="O2097" t="s">
        <v>194</v>
      </c>
      <c r="P2097">
        <v>2</v>
      </c>
      <c r="Q2097" t="s">
        <v>315</v>
      </c>
      <c r="R2097">
        <v>25</v>
      </c>
      <c r="S2097">
        <v>14</v>
      </c>
      <c r="T2097">
        <v>8.6999999999999994E-3</v>
      </c>
      <c r="U2097">
        <v>3.1440000000000001</v>
      </c>
      <c r="V2097">
        <f t="shared" si="32"/>
        <v>872.74185716862519</v>
      </c>
      <c r="X2097" t="s">
        <v>115</v>
      </c>
      <c r="Y2097" t="str">
        <f>VLOOKUP(Q2097,'Lista spp'!A:H,8,FALSE)</f>
        <v>minv</v>
      </c>
    </row>
    <row r="2098" spans="1:25" x14ac:dyDescent="0.25">
      <c r="A2098" t="s">
        <v>191</v>
      </c>
      <c r="B2098" t="s">
        <v>1040</v>
      </c>
      <c r="C2098" t="s">
        <v>88</v>
      </c>
      <c r="D2098" t="s">
        <v>189</v>
      </c>
      <c r="E2098" t="s">
        <v>190</v>
      </c>
      <c r="F2098" t="s">
        <v>192</v>
      </c>
      <c r="G2098" t="s">
        <v>193</v>
      </c>
      <c r="H2098" t="s">
        <v>25</v>
      </c>
      <c r="I2098">
        <v>3</v>
      </c>
      <c r="J2098">
        <v>208</v>
      </c>
      <c r="K2098">
        <v>270517</v>
      </c>
      <c r="L2098">
        <v>27</v>
      </c>
      <c r="M2098">
        <v>5</v>
      </c>
      <c r="N2098">
        <v>2017</v>
      </c>
      <c r="O2098" t="s">
        <v>194</v>
      </c>
      <c r="P2098">
        <v>2</v>
      </c>
      <c r="Q2098" t="s">
        <v>299</v>
      </c>
      <c r="R2098">
        <v>1</v>
      </c>
      <c r="S2098">
        <v>12</v>
      </c>
      <c r="T2098">
        <v>3.3500000000000002E-2</v>
      </c>
      <c r="U2098">
        <v>2.7719999999999998</v>
      </c>
      <c r="V2098">
        <f t="shared" si="32"/>
        <v>32.849988441092279</v>
      </c>
      <c r="X2098" t="s">
        <v>115</v>
      </c>
      <c r="Y2098" t="str">
        <f>VLOOKUP(Q2098,'Lista spp'!A:H,8,FALSE)</f>
        <v>minv</v>
      </c>
    </row>
    <row r="2099" spans="1:25" x14ac:dyDescent="0.25">
      <c r="A2099" t="s">
        <v>191</v>
      </c>
      <c r="B2099" t="s">
        <v>1040</v>
      </c>
      <c r="C2099" t="s">
        <v>88</v>
      </c>
      <c r="D2099" t="s">
        <v>189</v>
      </c>
      <c r="E2099" t="s">
        <v>190</v>
      </c>
      <c r="F2099" t="s">
        <v>192</v>
      </c>
      <c r="G2099" t="s">
        <v>193</v>
      </c>
      <c r="H2099" t="s">
        <v>25</v>
      </c>
      <c r="I2099">
        <v>3</v>
      </c>
      <c r="J2099">
        <v>208</v>
      </c>
      <c r="K2099">
        <v>270517</v>
      </c>
      <c r="L2099">
        <v>27</v>
      </c>
      <c r="M2099">
        <v>5</v>
      </c>
      <c r="N2099">
        <v>2017</v>
      </c>
      <c r="O2099" t="s">
        <v>194</v>
      </c>
      <c r="P2099">
        <v>2</v>
      </c>
      <c r="Q2099" t="s">
        <v>305</v>
      </c>
      <c r="R2099">
        <v>1</v>
      </c>
      <c r="S2099">
        <v>10</v>
      </c>
      <c r="T2099">
        <v>1.4800000000000001E-2</v>
      </c>
      <c r="U2099">
        <v>3.1669999999999998</v>
      </c>
      <c r="V2099">
        <f t="shared" si="32"/>
        <v>21.740108909129241</v>
      </c>
      <c r="X2099" t="s">
        <v>115</v>
      </c>
      <c r="Y2099" t="str">
        <f>VLOOKUP(Q2099,'Lista spp'!A:H,8,FALSE)</f>
        <v>minv</v>
      </c>
    </row>
    <row r="2100" spans="1:25" x14ac:dyDescent="0.25">
      <c r="A2100" t="s">
        <v>191</v>
      </c>
      <c r="B2100" t="s">
        <v>1040</v>
      </c>
      <c r="C2100" t="s">
        <v>88</v>
      </c>
      <c r="D2100" t="s">
        <v>189</v>
      </c>
      <c r="E2100" t="s">
        <v>190</v>
      </c>
      <c r="F2100" t="s">
        <v>192</v>
      </c>
      <c r="G2100" t="s">
        <v>193</v>
      </c>
      <c r="H2100" t="s">
        <v>25</v>
      </c>
      <c r="I2100">
        <v>3</v>
      </c>
      <c r="J2100">
        <v>208</v>
      </c>
      <c r="K2100">
        <v>270517</v>
      </c>
      <c r="L2100">
        <v>27</v>
      </c>
      <c r="M2100">
        <v>5</v>
      </c>
      <c r="N2100">
        <v>2017</v>
      </c>
      <c r="O2100" t="s">
        <v>194</v>
      </c>
      <c r="P2100">
        <v>2</v>
      </c>
      <c r="Q2100" t="s">
        <v>408</v>
      </c>
      <c r="R2100">
        <v>4</v>
      </c>
      <c r="S2100">
        <v>11</v>
      </c>
      <c r="T2100">
        <v>2.46E-2</v>
      </c>
      <c r="U2100">
        <v>2.85</v>
      </c>
      <c r="V2100">
        <f t="shared" si="32"/>
        <v>91.403799950936119</v>
      </c>
      <c r="X2100" t="s">
        <v>115</v>
      </c>
      <c r="Y2100" t="str">
        <f>VLOOKUP(Q2100,'Lista spp'!A:H,8,FALSE)</f>
        <v>omni</v>
      </c>
    </row>
    <row r="2101" spans="1:25" x14ac:dyDescent="0.25">
      <c r="A2101" t="s">
        <v>191</v>
      </c>
      <c r="B2101" t="s">
        <v>1040</v>
      </c>
      <c r="C2101" t="s">
        <v>88</v>
      </c>
      <c r="D2101" t="s">
        <v>189</v>
      </c>
      <c r="E2101" t="s">
        <v>190</v>
      </c>
      <c r="F2101" t="s">
        <v>192</v>
      </c>
      <c r="G2101" t="s">
        <v>193</v>
      </c>
      <c r="H2101" t="s">
        <v>25</v>
      </c>
      <c r="I2101">
        <v>3</v>
      </c>
      <c r="J2101">
        <v>208</v>
      </c>
      <c r="K2101">
        <v>270517</v>
      </c>
      <c r="L2101">
        <v>27</v>
      </c>
      <c r="M2101">
        <v>5</v>
      </c>
      <c r="N2101">
        <v>2017</v>
      </c>
      <c r="O2101" t="s">
        <v>194</v>
      </c>
      <c r="P2101">
        <v>2</v>
      </c>
      <c r="Q2101" t="s">
        <v>445</v>
      </c>
      <c r="R2101">
        <v>1</v>
      </c>
      <c r="S2101">
        <v>7</v>
      </c>
      <c r="T2101">
        <v>1.44E-2</v>
      </c>
      <c r="U2101">
        <v>3.1</v>
      </c>
      <c r="V2101">
        <f t="shared" si="32"/>
        <v>6.0002095263177599</v>
      </c>
      <c r="W2101" t="s">
        <v>435</v>
      </c>
      <c r="X2101" t="s">
        <v>115</v>
      </c>
      <c r="Y2101" t="str">
        <f>VLOOKUP(Q2101,'Lista spp'!A:H,8,FALSE)</f>
        <v>scrp</v>
      </c>
    </row>
    <row r="2102" spans="1:25" x14ac:dyDescent="0.25">
      <c r="A2102" t="s">
        <v>191</v>
      </c>
      <c r="B2102" t="s">
        <v>1040</v>
      </c>
      <c r="C2102" t="s">
        <v>88</v>
      </c>
      <c r="D2102" t="s">
        <v>189</v>
      </c>
      <c r="E2102" t="s">
        <v>190</v>
      </c>
      <c r="F2102" t="s">
        <v>192</v>
      </c>
      <c r="G2102" t="s">
        <v>193</v>
      </c>
      <c r="H2102" t="s">
        <v>25</v>
      </c>
      <c r="I2102">
        <v>3</v>
      </c>
      <c r="J2102">
        <v>208</v>
      </c>
      <c r="K2102">
        <v>270517</v>
      </c>
      <c r="L2102">
        <v>27</v>
      </c>
      <c r="M2102">
        <v>5</v>
      </c>
      <c r="N2102">
        <v>2017</v>
      </c>
      <c r="O2102" t="s">
        <v>194</v>
      </c>
      <c r="P2102">
        <v>2</v>
      </c>
      <c r="Q2102" t="s">
        <v>445</v>
      </c>
      <c r="R2102">
        <v>2</v>
      </c>
      <c r="S2102">
        <v>25</v>
      </c>
      <c r="T2102">
        <v>1.44E-2</v>
      </c>
      <c r="U2102">
        <v>3.1</v>
      </c>
      <c r="V2102">
        <f t="shared" si="32"/>
        <v>620.87834765754587</v>
      </c>
      <c r="W2102" t="s">
        <v>435</v>
      </c>
      <c r="X2102" t="s">
        <v>115</v>
      </c>
      <c r="Y2102" t="str">
        <f>VLOOKUP(Q2102,'Lista spp'!A:H,8,FALSE)</f>
        <v>scrp</v>
      </c>
    </row>
    <row r="2103" spans="1:25" x14ac:dyDescent="0.25">
      <c r="A2103" t="s">
        <v>191</v>
      </c>
      <c r="B2103" t="s">
        <v>1040</v>
      </c>
      <c r="C2103" t="s">
        <v>88</v>
      </c>
      <c r="D2103" t="s">
        <v>189</v>
      </c>
      <c r="E2103" t="s">
        <v>190</v>
      </c>
      <c r="F2103" t="s">
        <v>192</v>
      </c>
      <c r="G2103" t="s">
        <v>193</v>
      </c>
      <c r="H2103" t="s">
        <v>25</v>
      </c>
      <c r="I2103">
        <v>3</v>
      </c>
      <c r="J2103">
        <v>208</v>
      </c>
      <c r="K2103">
        <v>270517</v>
      </c>
      <c r="L2103">
        <v>27</v>
      </c>
      <c r="M2103">
        <v>5</v>
      </c>
      <c r="N2103">
        <v>2017</v>
      </c>
      <c r="O2103" t="s">
        <v>194</v>
      </c>
      <c r="P2103">
        <v>2</v>
      </c>
      <c r="Q2103" t="s">
        <v>445</v>
      </c>
      <c r="R2103">
        <v>1</v>
      </c>
      <c r="S2103">
        <v>15</v>
      </c>
      <c r="T2103">
        <v>1.44E-2</v>
      </c>
      <c r="U2103">
        <v>3.1</v>
      </c>
      <c r="V2103">
        <f t="shared" si="32"/>
        <v>63.715543959731889</v>
      </c>
      <c r="W2103" t="s">
        <v>435</v>
      </c>
      <c r="X2103" t="s">
        <v>115</v>
      </c>
      <c r="Y2103" t="str">
        <f>VLOOKUP(Q2103,'Lista spp'!A:H,8,FALSE)</f>
        <v>scrp</v>
      </c>
    </row>
    <row r="2104" spans="1:25" x14ac:dyDescent="0.25">
      <c r="A2104" t="s">
        <v>191</v>
      </c>
      <c r="B2104" t="s">
        <v>1040</v>
      </c>
      <c r="C2104" t="s">
        <v>88</v>
      </c>
      <c r="D2104" t="s">
        <v>189</v>
      </c>
      <c r="E2104" t="s">
        <v>190</v>
      </c>
      <c r="F2104" t="s">
        <v>192</v>
      </c>
      <c r="G2104" t="s">
        <v>193</v>
      </c>
      <c r="H2104" t="s">
        <v>25</v>
      </c>
      <c r="I2104">
        <v>3</v>
      </c>
      <c r="J2104">
        <v>208</v>
      </c>
      <c r="K2104">
        <v>270517</v>
      </c>
      <c r="L2104">
        <v>27</v>
      </c>
      <c r="M2104">
        <v>5</v>
      </c>
      <c r="N2104">
        <v>2017</v>
      </c>
      <c r="O2104" t="s">
        <v>194</v>
      </c>
      <c r="P2104">
        <v>2</v>
      </c>
      <c r="Q2104" t="s">
        <v>515</v>
      </c>
      <c r="R2104">
        <v>2</v>
      </c>
      <c r="S2104">
        <v>16</v>
      </c>
      <c r="T2104">
        <v>2.4E-2</v>
      </c>
      <c r="U2104">
        <v>2.93</v>
      </c>
      <c r="V2104">
        <f t="shared" si="32"/>
        <v>161.92458272294311</v>
      </c>
      <c r="X2104" t="s">
        <v>115</v>
      </c>
      <c r="Y2104" t="str">
        <f>VLOOKUP(Q2104,'Lista spp'!A:H,8,FALSE)</f>
        <v>scrp</v>
      </c>
    </row>
    <row r="2105" spans="1:25" x14ac:dyDescent="0.25">
      <c r="A2105" t="s">
        <v>191</v>
      </c>
      <c r="B2105" t="s">
        <v>1040</v>
      </c>
      <c r="C2105" t="s">
        <v>88</v>
      </c>
      <c r="D2105" t="s">
        <v>189</v>
      </c>
      <c r="E2105" t="s">
        <v>190</v>
      </c>
      <c r="F2105" t="s">
        <v>192</v>
      </c>
      <c r="G2105" t="s">
        <v>193</v>
      </c>
      <c r="H2105" t="s">
        <v>25</v>
      </c>
      <c r="I2105">
        <v>3</v>
      </c>
      <c r="J2105">
        <v>208</v>
      </c>
      <c r="K2105">
        <v>270517</v>
      </c>
      <c r="L2105">
        <v>27</v>
      </c>
      <c r="M2105">
        <v>5</v>
      </c>
      <c r="N2105">
        <v>2017</v>
      </c>
      <c r="O2105" t="s">
        <v>194</v>
      </c>
      <c r="P2105">
        <v>2</v>
      </c>
      <c r="Q2105" t="s">
        <v>515</v>
      </c>
      <c r="R2105">
        <v>1</v>
      </c>
      <c r="S2105">
        <v>18</v>
      </c>
      <c r="T2105">
        <v>2.4E-2</v>
      </c>
      <c r="U2105">
        <v>2.93</v>
      </c>
      <c r="V2105">
        <f t="shared" si="32"/>
        <v>114.32986262660718</v>
      </c>
      <c r="X2105" t="s">
        <v>115</v>
      </c>
      <c r="Y2105" t="str">
        <f>VLOOKUP(Q2105,'Lista spp'!A:H,8,FALSE)</f>
        <v>scrp</v>
      </c>
    </row>
    <row r="2106" spans="1:25" x14ac:dyDescent="0.25">
      <c r="A2106" t="s">
        <v>191</v>
      </c>
      <c r="B2106" t="s">
        <v>1040</v>
      </c>
      <c r="C2106" t="s">
        <v>88</v>
      </c>
      <c r="D2106" t="s">
        <v>189</v>
      </c>
      <c r="E2106" t="s">
        <v>190</v>
      </c>
      <c r="F2106" t="s">
        <v>192</v>
      </c>
      <c r="G2106" t="s">
        <v>193</v>
      </c>
      <c r="H2106" t="s">
        <v>25</v>
      </c>
      <c r="I2106">
        <v>3</v>
      </c>
      <c r="J2106">
        <v>208</v>
      </c>
      <c r="K2106">
        <v>270517</v>
      </c>
      <c r="L2106">
        <v>27</v>
      </c>
      <c r="M2106">
        <v>5</v>
      </c>
      <c r="N2106">
        <v>2017</v>
      </c>
      <c r="O2106" t="s">
        <v>194</v>
      </c>
      <c r="P2106">
        <v>2</v>
      </c>
      <c r="Q2106" t="s">
        <v>448</v>
      </c>
      <c r="R2106">
        <v>1</v>
      </c>
      <c r="S2106">
        <v>16</v>
      </c>
      <c r="T2106">
        <v>1.7100000000000001E-2</v>
      </c>
      <c r="U2106">
        <v>3.2</v>
      </c>
      <c r="V2106">
        <f t="shared" si="32"/>
        <v>121.94950866832355</v>
      </c>
      <c r="W2106" t="s">
        <v>432</v>
      </c>
      <c r="X2106" t="s">
        <v>115</v>
      </c>
      <c r="Y2106" t="str">
        <f>VLOOKUP(Q2106,'Lista spp'!A:H,8,FALSE)</f>
        <v>scrp</v>
      </c>
    </row>
    <row r="2107" spans="1:25" x14ac:dyDescent="0.25">
      <c r="A2107" t="s">
        <v>191</v>
      </c>
      <c r="B2107" t="s">
        <v>1040</v>
      </c>
      <c r="C2107" t="s">
        <v>88</v>
      </c>
      <c r="D2107" t="s">
        <v>189</v>
      </c>
      <c r="E2107" t="s">
        <v>190</v>
      </c>
      <c r="F2107" t="s">
        <v>192</v>
      </c>
      <c r="G2107" t="s">
        <v>193</v>
      </c>
      <c r="H2107" t="s">
        <v>25</v>
      </c>
      <c r="I2107">
        <v>3</v>
      </c>
      <c r="J2107">
        <v>208</v>
      </c>
      <c r="K2107">
        <v>270517</v>
      </c>
      <c r="L2107">
        <v>27</v>
      </c>
      <c r="M2107">
        <v>5</v>
      </c>
      <c r="N2107">
        <v>2017</v>
      </c>
      <c r="O2107" t="s">
        <v>194</v>
      </c>
      <c r="P2107">
        <v>2</v>
      </c>
      <c r="Q2107" t="s">
        <v>448</v>
      </c>
      <c r="R2107">
        <v>2</v>
      </c>
      <c r="S2107">
        <v>14</v>
      </c>
      <c r="T2107">
        <v>1.7100000000000001E-2</v>
      </c>
      <c r="U2107">
        <v>3.2</v>
      </c>
      <c r="V2107">
        <f t="shared" si="32"/>
        <v>159.0874132236921</v>
      </c>
      <c r="W2107" t="s">
        <v>435</v>
      </c>
      <c r="X2107" t="s">
        <v>115</v>
      </c>
      <c r="Y2107" t="str">
        <f>VLOOKUP(Q2107,'Lista spp'!A:H,8,FALSE)</f>
        <v>scrp</v>
      </c>
    </row>
    <row r="2108" spans="1:25" x14ac:dyDescent="0.25">
      <c r="A2108" t="s">
        <v>191</v>
      </c>
      <c r="B2108" t="s">
        <v>1040</v>
      </c>
      <c r="C2108" t="s">
        <v>88</v>
      </c>
      <c r="D2108" t="s">
        <v>189</v>
      </c>
      <c r="E2108" t="s">
        <v>190</v>
      </c>
      <c r="F2108" t="s">
        <v>192</v>
      </c>
      <c r="G2108" t="s">
        <v>193</v>
      </c>
      <c r="H2108" t="s">
        <v>25</v>
      </c>
      <c r="I2108">
        <v>3</v>
      </c>
      <c r="J2108">
        <v>208</v>
      </c>
      <c r="K2108">
        <v>270517</v>
      </c>
      <c r="L2108">
        <v>27</v>
      </c>
      <c r="M2108">
        <v>5</v>
      </c>
      <c r="N2108">
        <v>2017</v>
      </c>
      <c r="O2108" t="s">
        <v>194</v>
      </c>
      <c r="P2108">
        <v>2</v>
      </c>
      <c r="Q2108" t="s">
        <v>448</v>
      </c>
      <c r="R2108">
        <v>1</v>
      </c>
      <c r="S2108">
        <v>12</v>
      </c>
      <c r="T2108">
        <v>1.7100000000000001E-2</v>
      </c>
      <c r="U2108">
        <v>3.2</v>
      </c>
      <c r="V2108">
        <f t="shared" si="32"/>
        <v>48.570894060038619</v>
      </c>
      <c r="W2108" t="s">
        <v>435</v>
      </c>
      <c r="X2108" t="s">
        <v>115</v>
      </c>
      <c r="Y2108" t="str">
        <f>VLOOKUP(Q2108,'Lista spp'!A:H,8,FALSE)</f>
        <v>scrp</v>
      </c>
    </row>
    <row r="2109" spans="1:25" x14ac:dyDescent="0.25">
      <c r="A2109" t="s">
        <v>191</v>
      </c>
      <c r="B2109" t="s">
        <v>1040</v>
      </c>
      <c r="C2109" t="s">
        <v>88</v>
      </c>
      <c r="D2109" t="s">
        <v>189</v>
      </c>
      <c r="E2109" t="s">
        <v>190</v>
      </c>
      <c r="F2109" t="s">
        <v>192</v>
      </c>
      <c r="G2109" t="s">
        <v>193</v>
      </c>
      <c r="H2109" t="s">
        <v>25</v>
      </c>
      <c r="I2109">
        <v>3</v>
      </c>
      <c r="J2109">
        <v>208</v>
      </c>
      <c r="K2109">
        <v>270517</v>
      </c>
      <c r="L2109">
        <v>27</v>
      </c>
      <c r="M2109">
        <v>5</v>
      </c>
      <c r="N2109">
        <v>2017</v>
      </c>
      <c r="O2109" t="s">
        <v>194</v>
      </c>
      <c r="P2109">
        <v>2</v>
      </c>
      <c r="Q2109" t="s">
        <v>455</v>
      </c>
      <c r="R2109">
        <v>2</v>
      </c>
      <c r="S2109">
        <v>30</v>
      </c>
      <c r="T2109">
        <v>3.5200000000000002E-2</v>
      </c>
      <c r="U2109">
        <v>2.88</v>
      </c>
      <c r="V2109">
        <f t="shared" si="32"/>
        <v>1263.8102482330487</v>
      </c>
      <c r="X2109" t="s">
        <v>115</v>
      </c>
      <c r="Y2109" t="str">
        <f>VLOOKUP(Q2109,'Lista spp'!A:H,8,FALSE)</f>
        <v>scrp</v>
      </c>
    </row>
    <row r="2110" spans="1:25" x14ac:dyDescent="0.25">
      <c r="A2110" t="s">
        <v>191</v>
      </c>
      <c r="B2110" t="s">
        <v>1040</v>
      </c>
      <c r="C2110" t="s">
        <v>88</v>
      </c>
      <c r="D2110" t="s">
        <v>189</v>
      </c>
      <c r="E2110" t="s">
        <v>190</v>
      </c>
      <c r="F2110" t="s">
        <v>192</v>
      </c>
      <c r="G2110" t="s">
        <v>193</v>
      </c>
      <c r="H2110" t="s">
        <v>25</v>
      </c>
      <c r="I2110">
        <v>3</v>
      </c>
      <c r="J2110">
        <v>208</v>
      </c>
      <c r="K2110">
        <v>270517</v>
      </c>
      <c r="L2110">
        <v>27</v>
      </c>
      <c r="M2110">
        <v>5</v>
      </c>
      <c r="N2110">
        <v>2017</v>
      </c>
      <c r="O2110" t="s">
        <v>194</v>
      </c>
      <c r="P2110">
        <v>2</v>
      </c>
      <c r="Q2110" t="s">
        <v>515</v>
      </c>
      <c r="R2110">
        <v>2</v>
      </c>
      <c r="S2110">
        <v>14</v>
      </c>
      <c r="T2110">
        <v>2.4E-2</v>
      </c>
      <c r="U2110">
        <v>2.93</v>
      </c>
      <c r="V2110">
        <f t="shared" si="32"/>
        <v>109.49552794071229</v>
      </c>
      <c r="X2110" t="s">
        <v>115</v>
      </c>
      <c r="Y2110" t="str">
        <f>VLOOKUP(Q2110,'Lista spp'!A:H,8,FALSE)</f>
        <v>scrp</v>
      </c>
    </row>
    <row r="2111" spans="1:25" x14ac:dyDescent="0.25">
      <c r="A2111" t="s">
        <v>191</v>
      </c>
      <c r="B2111" t="s">
        <v>1040</v>
      </c>
      <c r="C2111" t="s">
        <v>88</v>
      </c>
      <c r="D2111" t="s">
        <v>189</v>
      </c>
      <c r="E2111" t="s">
        <v>190</v>
      </c>
      <c r="F2111" t="s">
        <v>192</v>
      </c>
      <c r="G2111" t="s">
        <v>193</v>
      </c>
      <c r="H2111" t="s">
        <v>25</v>
      </c>
      <c r="I2111">
        <v>3</v>
      </c>
      <c r="J2111">
        <v>208</v>
      </c>
      <c r="K2111">
        <v>270517</v>
      </c>
      <c r="L2111">
        <v>27</v>
      </c>
      <c r="M2111">
        <v>5</v>
      </c>
      <c r="N2111">
        <v>2017</v>
      </c>
      <c r="O2111" t="s">
        <v>194</v>
      </c>
      <c r="P2111">
        <v>2</v>
      </c>
      <c r="Q2111" t="s">
        <v>445</v>
      </c>
      <c r="R2111">
        <v>3</v>
      </c>
      <c r="S2111">
        <v>4</v>
      </c>
      <c r="T2111">
        <v>1.44E-2</v>
      </c>
      <c r="U2111">
        <v>3.1</v>
      </c>
      <c r="V2111">
        <f t="shared" si="32"/>
        <v>3.1759212118958011</v>
      </c>
      <c r="W2111" t="s">
        <v>435</v>
      </c>
      <c r="X2111" t="s">
        <v>115</v>
      </c>
      <c r="Y2111" t="str">
        <f>VLOOKUP(Q2111,'Lista spp'!A:H,8,FALSE)</f>
        <v>scrp</v>
      </c>
    </row>
    <row r="2112" spans="1:25" x14ac:dyDescent="0.25">
      <c r="A2112" t="s">
        <v>191</v>
      </c>
      <c r="B2112" t="s">
        <v>1040</v>
      </c>
      <c r="C2112" t="s">
        <v>88</v>
      </c>
      <c r="D2112" t="s">
        <v>189</v>
      </c>
      <c r="E2112" t="s">
        <v>190</v>
      </c>
      <c r="F2112" t="s">
        <v>192</v>
      </c>
      <c r="G2112" t="s">
        <v>193</v>
      </c>
      <c r="H2112" t="s">
        <v>25</v>
      </c>
      <c r="I2112">
        <v>3</v>
      </c>
      <c r="J2112">
        <v>208</v>
      </c>
      <c r="K2112">
        <v>270517</v>
      </c>
      <c r="L2112">
        <v>27</v>
      </c>
      <c r="M2112">
        <v>5</v>
      </c>
      <c r="N2112">
        <v>2017</v>
      </c>
      <c r="O2112" t="s">
        <v>194</v>
      </c>
      <c r="P2112">
        <v>2</v>
      </c>
      <c r="Q2112" t="s">
        <v>621</v>
      </c>
      <c r="R2112">
        <v>1</v>
      </c>
      <c r="S2112">
        <v>13</v>
      </c>
      <c r="T2112">
        <v>3.3599999999999998E-2</v>
      </c>
      <c r="U2112">
        <v>2.9</v>
      </c>
      <c r="V2112">
        <f t="shared" si="32"/>
        <v>57.118263955040071</v>
      </c>
      <c r="X2112" t="s">
        <v>115</v>
      </c>
      <c r="Y2112" t="str">
        <f>VLOOKUP(Q2112,'Lista spp'!A:H,8,FALSE)</f>
        <v>omni</v>
      </c>
    </row>
    <row r="2113" spans="1:25" x14ac:dyDescent="0.25">
      <c r="A2113" t="s">
        <v>191</v>
      </c>
      <c r="B2113" t="s">
        <v>1040</v>
      </c>
      <c r="C2113" t="s">
        <v>88</v>
      </c>
      <c r="D2113" t="s">
        <v>189</v>
      </c>
      <c r="E2113" t="s">
        <v>190</v>
      </c>
      <c r="F2113" t="s">
        <v>192</v>
      </c>
      <c r="G2113" t="s">
        <v>193</v>
      </c>
      <c r="H2113" t="s">
        <v>25</v>
      </c>
      <c r="I2113">
        <v>3</v>
      </c>
      <c r="J2113">
        <v>208</v>
      </c>
      <c r="K2113">
        <v>270517</v>
      </c>
      <c r="L2113">
        <v>27</v>
      </c>
      <c r="M2113">
        <v>5</v>
      </c>
      <c r="N2113">
        <v>2017</v>
      </c>
      <c r="O2113" t="s">
        <v>194</v>
      </c>
      <c r="P2113">
        <v>2</v>
      </c>
      <c r="Q2113" t="s">
        <v>626</v>
      </c>
      <c r="R2113">
        <v>2</v>
      </c>
      <c r="S2113">
        <v>8</v>
      </c>
      <c r="T2113">
        <v>1.9300000000000001E-2</v>
      </c>
      <c r="U2113">
        <v>2.96</v>
      </c>
      <c r="V2113">
        <f t="shared" si="32"/>
        <v>18.185852576829522</v>
      </c>
      <c r="X2113" t="s">
        <v>115</v>
      </c>
      <c r="Y2113" t="str">
        <f>VLOOKUP(Q2113,'Lista spp'!A:H,8,FALSE)</f>
        <v>ther</v>
      </c>
    </row>
    <row r="2114" spans="1:25" x14ac:dyDescent="0.25">
      <c r="A2114" t="s">
        <v>191</v>
      </c>
      <c r="B2114" t="s">
        <v>1040</v>
      </c>
      <c r="C2114" t="s">
        <v>88</v>
      </c>
      <c r="D2114" t="s">
        <v>189</v>
      </c>
      <c r="E2114" t="s">
        <v>190</v>
      </c>
      <c r="F2114" t="s">
        <v>192</v>
      </c>
      <c r="G2114" t="s">
        <v>193</v>
      </c>
      <c r="H2114" t="s">
        <v>25</v>
      </c>
      <c r="I2114">
        <v>3</v>
      </c>
      <c r="J2114">
        <v>208</v>
      </c>
      <c r="K2114">
        <v>270517</v>
      </c>
      <c r="L2114">
        <v>27</v>
      </c>
      <c r="M2114">
        <v>5</v>
      </c>
      <c r="N2114">
        <v>2017</v>
      </c>
      <c r="O2114" t="s">
        <v>194</v>
      </c>
      <c r="P2114">
        <v>2</v>
      </c>
      <c r="Q2114" t="s">
        <v>626</v>
      </c>
      <c r="R2114">
        <v>1</v>
      </c>
      <c r="S2114">
        <v>7</v>
      </c>
      <c r="T2114">
        <v>1.9300000000000001E-2</v>
      </c>
      <c r="U2114">
        <v>2.96</v>
      </c>
      <c r="V2114">
        <f t="shared" ref="V2114:V2177" si="33">T2114*(S2114^U2114)*R2114</f>
        <v>6.1241738036500317</v>
      </c>
      <c r="X2114" t="s">
        <v>115</v>
      </c>
      <c r="Y2114" t="str">
        <f>VLOOKUP(Q2114,'Lista spp'!A:H,8,FALSE)</f>
        <v>ther</v>
      </c>
    </row>
    <row r="2115" spans="1:25" x14ac:dyDescent="0.25">
      <c r="A2115" t="s">
        <v>191</v>
      </c>
      <c r="B2115" t="s">
        <v>1040</v>
      </c>
      <c r="C2115" t="s">
        <v>88</v>
      </c>
      <c r="D2115" t="s">
        <v>189</v>
      </c>
      <c r="E2115" t="s">
        <v>190</v>
      </c>
      <c r="F2115" t="s">
        <v>192</v>
      </c>
      <c r="G2115" t="s">
        <v>193</v>
      </c>
      <c r="H2115" t="s">
        <v>25</v>
      </c>
      <c r="I2115">
        <v>3</v>
      </c>
      <c r="J2115">
        <v>208</v>
      </c>
      <c r="K2115">
        <v>270517</v>
      </c>
      <c r="L2115">
        <v>27</v>
      </c>
      <c r="M2115">
        <v>5</v>
      </c>
      <c r="N2115">
        <v>2017</v>
      </c>
      <c r="O2115" t="s">
        <v>194</v>
      </c>
      <c r="P2115">
        <v>2</v>
      </c>
      <c r="Q2115" t="s">
        <v>626</v>
      </c>
      <c r="R2115">
        <v>6</v>
      </c>
      <c r="S2115">
        <v>10</v>
      </c>
      <c r="T2115">
        <v>1.9300000000000001E-2</v>
      </c>
      <c r="U2115">
        <v>2.96</v>
      </c>
      <c r="V2115">
        <f t="shared" si="33"/>
        <v>105.61085519741437</v>
      </c>
      <c r="X2115" t="s">
        <v>115</v>
      </c>
      <c r="Y2115" t="str">
        <f>VLOOKUP(Q2115,'Lista spp'!A:H,8,FALSE)</f>
        <v>ther</v>
      </c>
    </row>
    <row r="2116" spans="1:25" x14ac:dyDescent="0.25">
      <c r="A2116" t="s">
        <v>191</v>
      </c>
      <c r="B2116" t="s">
        <v>1040</v>
      </c>
      <c r="C2116" t="s">
        <v>88</v>
      </c>
      <c r="D2116" t="s">
        <v>189</v>
      </c>
      <c r="E2116" t="s">
        <v>190</v>
      </c>
      <c r="F2116" t="s">
        <v>192</v>
      </c>
      <c r="G2116" t="s">
        <v>193</v>
      </c>
      <c r="H2116" t="s">
        <v>25</v>
      </c>
      <c r="I2116">
        <v>3</v>
      </c>
      <c r="J2116">
        <v>208</v>
      </c>
      <c r="K2116">
        <v>270517</v>
      </c>
      <c r="L2116">
        <v>27</v>
      </c>
      <c r="M2116">
        <v>5</v>
      </c>
      <c r="N2116">
        <v>2017</v>
      </c>
      <c r="O2116" t="s">
        <v>194</v>
      </c>
      <c r="P2116">
        <v>2</v>
      </c>
      <c r="Q2116" t="s">
        <v>628</v>
      </c>
      <c r="R2116">
        <v>1</v>
      </c>
      <c r="S2116">
        <v>14</v>
      </c>
      <c r="T2116">
        <v>4.1500000000000002E-2</v>
      </c>
      <c r="U2116">
        <v>2.8346</v>
      </c>
      <c r="V2116">
        <f t="shared" si="33"/>
        <v>73.597426182870976</v>
      </c>
      <c r="X2116" t="s">
        <v>115</v>
      </c>
      <c r="Y2116" t="str">
        <f>VLOOKUP(Q2116,'Lista spp'!A:H,8,FALSE)</f>
        <v>fbrw</v>
      </c>
    </row>
    <row r="2117" spans="1:25" x14ac:dyDescent="0.25">
      <c r="A2117" t="s">
        <v>191</v>
      </c>
      <c r="B2117" t="s">
        <v>1040</v>
      </c>
      <c r="C2117" t="s">
        <v>88</v>
      </c>
      <c r="D2117" t="s">
        <v>189</v>
      </c>
      <c r="E2117" t="s">
        <v>190</v>
      </c>
      <c r="F2117" t="s">
        <v>192</v>
      </c>
      <c r="G2117" t="s">
        <v>193</v>
      </c>
      <c r="H2117" t="s">
        <v>25</v>
      </c>
      <c r="I2117">
        <v>3</v>
      </c>
      <c r="J2117">
        <v>208</v>
      </c>
      <c r="K2117">
        <v>270517</v>
      </c>
      <c r="L2117">
        <v>27</v>
      </c>
      <c r="M2117">
        <v>5</v>
      </c>
      <c r="N2117">
        <v>2017</v>
      </c>
      <c r="O2117" t="s">
        <v>194</v>
      </c>
      <c r="P2117">
        <v>2</v>
      </c>
      <c r="Q2117" t="s">
        <v>628</v>
      </c>
      <c r="R2117">
        <v>1</v>
      </c>
      <c r="S2117">
        <v>18</v>
      </c>
      <c r="T2117">
        <v>4.1500000000000002E-2</v>
      </c>
      <c r="U2117">
        <v>2.8346</v>
      </c>
      <c r="V2117">
        <f t="shared" si="33"/>
        <v>150.05260508576984</v>
      </c>
      <c r="X2117" t="s">
        <v>115</v>
      </c>
      <c r="Y2117" t="str">
        <f>VLOOKUP(Q2117,'Lista spp'!A:H,8,FALSE)</f>
        <v>fbrw</v>
      </c>
    </row>
    <row r="2118" spans="1:25" x14ac:dyDescent="0.25">
      <c r="A2118" t="s">
        <v>191</v>
      </c>
      <c r="B2118" t="s">
        <v>1040</v>
      </c>
      <c r="C2118" t="s">
        <v>88</v>
      </c>
      <c r="D2118" t="s">
        <v>189</v>
      </c>
      <c r="E2118" t="s">
        <v>190</v>
      </c>
      <c r="F2118" t="s">
        <v>192</v>
      </c>
      <c r="G2118" t="s">
        <v>193</v>
      </c>
      <c r="H2118" t="s">
        <v>25</v>
      </c>
      <c r="I2118">
        <v>3</v>
      </c>
      <c r="J2118">
        <v>208</v>
      </c>
      <c r="K2118">
        <v>270517</v>
      </c>
      <c r="L2118">
        <v>27</v>
      </c>
      <c r="M2118">
        <v>5</v>
      </c>
      <c r="N2118">
        <v>2017</v>
      </c>
      <c r="O2118" t="s">
        <v>194</v>
      </c>
      <c r="P2118">
        <v>2</v>
      </c>
      <c r="Q2118" t="s">
        <v>643</v>
      </c>
      <c r="R2118">
        <v>1</v>
      </c>
      <c r="S2118">
        <v>12</v>
      </c>
      <c r="T2118">
        <v>1.12E-2</v>
      </c>
      <c r="U2118">
        <v>2.9</v>
      </c>
      <c r="V2118">
        <f t="shared" si="33"/>
        <v>15.09536561355913</v>
      </c>
      <c r="X2118" t="s">
        <v>115</v>
      </c>
      <c r="Y2118" t="str">
        <f>VLOOKUP(Q2118,'Lista spp'!A:H,8,FALSE)</f>
        <v>omni</v>
      </c>
    </row>
    <row r="2119" spans="1:25" x14ac:dyDescent="0.25">
      <c r="A2119" t="s">
        <v>363</v>
      </c>
      <c r="B2119" t="s">
        <v>1040</v>
      </c>
      <c r="C2119" t="s">
        <v>88</v>
      </c>
      <c r="D2119" t="s">
        <v>189</v>
      </c>
      <c r="E2119" t="s">
        <v>190</v>
      </c>
      <c r="F2119" t="s">
        <v>192</v>
      </c>
      <c r="G2119" t="s">
        <v>193</v>
      </c>
      <c r="H2119" t="s">
        <v>25</v>
      </c>
      <c r="I2119">
        <v>4</v>
      </c>
      <c r="J2119">
        <v>209</v>
      </c>
      <c r="K2119">
        <v>270517</v>
      </c>
      <c r="L2119">
        <v>27</v>
      </c>
      <c r="M2119">
        <v>5</v>
      </c>
      <c r="N2119">
        <v>2017</v>
      </c>
      <c r="O2119" t="s">
        <v>194</v>
      </c>
      <c r="P2119">
        <v>2</v>
      </c>
      <c r="Q2119" t="s">
        <v>315</v>
      </c>
      <c r="R2119">
        <v>33</v>
      </c>
      <c r="S2119">
        <v>11</v>
      </c>
      <c r="T2119">
        <v>8.6999999999999994E-3</v>
      </c>
      <c r="U2119">
        <v>3.1440000000000001</v>
      </c>
      <c r="V2119">
        <f t="shared" si="33"/>
        <v>539.72407989942849</v>
      </c>
      <c r="X2119" t="s">
        <v>115</v>
      </c>
      <c r="Y2119" t="str">
        <f>VLOOKUP(Q2119,'Lista spp'!A:H,8,FALSE)</f>
        <v>minv</v>
      </c>
    </row>
    <row r="2120" spans="1:25" x14ac:dyDescent="0.25">
      <c r="A2120" t="s">
        <v>363</v>
      </c>
      <c r="B2120" t="s">
        <v>1040</v>
      </c>
      <c r="C2120" t="s">
        <v>88</v>
      </c>
      <c r="D2120" t="s">
        <v>189</v>
      </c>
      <c r="E2120" t="s">
        <v>190</v>
      </c>
      <c r="F2120" t="s">
        <v>192</v>
      </c>
      <c r="G2120" t="s">
        <v>193</v>
      </c>
      <c r="H2120" t="s">
        <v>25</v>
      </c>
      <c r="I2120">
        <v>4</v>
      </c>
      <c r="J2120">
        <v>209</v>
      </c>
      <c r="K2120">
        <v>270517</v>
      </c>
      <c r="L2120">
        <v>27</v>
      </c>
      <c r="M2120">
        <v>5</v>
      </c>
      <c r="N2120">
        <v>2017</v>
      </c>
      <c r="O2120" t="s">
        <v>194</v>
      </c>
      <c r="P2120">
        <v>2</v>
      </c>
      <c r="Q2120" t="s">
        <v>299</v>
      </c>
      <c r="R2120">
        <v>1</v>
      </c>
      <c r="S2120">
        <v>15</v>
      </c>
      <c r="T2120">
        <v>3.3500000000000002E-2</v>
      </c>
      <c r="U2120">
        <v>2.7719999999999998</v>
      </c>
      <c r="V2120">
        <f t="shared" si="33"/>
        <v>60.977522783193166</v>
      </c>
      <c r="X2120" t="s">
        <v>115</v>
      </c>
      <c r="Y2120" t="str">
        <f>VLOOKUP(Q2120,'Lista spp'!A:H,8,FALSE)</f>
        <v>minv</v>
      </c>
    </row>
    <row r="2121" spans="1:25" x14ac:dyDescent="0.25">
      <c r="A2121" t="s">
        <v>363</v>
      </c>
      <c r="B2121" t="s">
        <v>1040</v>
      </c>
      <c r="C2121" t="s">
        <v>88</v>
      </c>
      <c r="D2121" t="s">
        <v>189</v>
      </c>
      <c r="E2121" t="s">
        <v>190</v>
      </c>
      <c r="F2121" t="s">
        <v>192</v>
      </c>
      <c r="G2121" t="s">
        <v>193</v>
      </c>
      <c r="H2121" t="s">
        <v>25</v>
      </c>
      <c r="I2121">
        <v>4</v>
      </c>
      <c r="J2121">
        <v>209</v>
      </c>
      <c r="K2121">
        <v>270517</v>
      </c>
      <c r="L2121">
        <v>27</v>
      </c>
      <c r="M2121">
        <v>5</v>
      </c>
      <c r="N2121">
        <v>2017</v>
      </c>
      <c r="O2121" t="s">
        <v>194</v>
      </c>
      <c r="P2121">
        <v>2</v>
      </c>
      <c r="Q2121" t="s">
        <v>299</v>
      </c>
      <c r="R2121">
        <v>1</v>
      </c>
      <c r="S2121">
        <v>13</v>
      </c>
      <c r="T2121">
        <v>3.3500000000000002E-2</v>
      </c>
      <c r="U2121">
        <v>2.7719999999999998</v>
      </c>
      <c r="V2121">
        <f t="shared" si="33"/>
        <v>41.010567554780685</v>
      </c>
      <c r="X2121" t="s">
        <v>115</v>
      </c>
      <c r="Y2121" t="str">
        <f>VLOOKUP(Q2121,'Lista spp'!A:H,8,FALSE)</f>
        <v>minv</v>
      </c>
    </row>
    <row r="2122" spans="1:25" x14ac:dyDescent="0.25">
      <c r="A2122" t="s">
        <v>363</v>
      </c>
      <c r="B2122" t="s">
        <v>1040</v>
      </c>
      <c r="C2122" t="s">
        <v>88</v>
      </c>
      <c r="D2122" t="s">
        <v>189</v>
      </c>
      <c r="E2122" t="s">
        <v>190</v>
      </c>
      <c r="F2122" t="s">
        <v>192</v>
      </c>
      <c r="G2122" t="s">
        <v>193</v>
      </c>
      <c r="H2122" t="s">
        <v>25</v>
      </c>
      <c r="I2122">
        <v>4</v>
      </c>
      <c r="J2122">
        <v>209</v>
      </c>
      <c r="K2122">
        <v>270517</v>
      </c>
      <c r="L2122">
        <v>27</v>
      </c>
      <c r="M2122">
        <v>5</v>
      </c>
      <c r="N2122">
        <v>2017</v>
      </c>
      <c r="O2122" t="s">
        <v>194</v>
      </c>
      <c r="P2122">
        <v>2</v>
      </c>
      <c r="Q2122" t="s">
        <v>305</v>
      </c>
      <c r="R2122">
        <v>2</v>
      </c>
      <c r="S2122">
        <v>13</v>
      </c>
      <c r="T2122">
        <v>1.4800000000000001E-2</v>
      </c>
      <c r="U2122">
        <v>3.1669999999999998</v>
      </c>
      <c r="V2122">
        <f t="shared" si="33"/>
        <v>99.80454241166349</v>
      </c>
      <c r="X2122" t="s">
        <v>115</v>
      </c>
      <c r="Y2122" t="str">
        <f>VLOOKUP(Q2122,'Lista spp'!A:H,8,FALSE)</f>
        <v>minv</v>
      </c>
    </row>
    <row r="2123" spans="1:25" x14ac:dyDescent="0.25">
      <c r="A2123" t="s">
        <v>363</v>
      </c>
      <c r="B2123" t="s">
        <v>1040</v>
      </c>
      <c r="C2123" t="s">
        <v>88</v>
      </c>
      <c r="D2123" t="s">
        <v>189</v>
      </c>
      <c r="E2123" t="s">
        <v>190</v>
      </c>
      <c r="F2123" t="s">
        <v>192</v>
      </c>
      <c r="G2123" t="s">
        <v>193</v>
      </c>
      <c r="H2123" t="s">
        <v>25</v>
      </c>
      <c r="I2123">
        <v>4</v>
      </c>
      <c r="J2123">
        <v>209</v>
      </c>
      <c r="K2123">
        <v>270517</v>
      </c>
      <c r="L2123">
        <v>27</v>
      </c>
      <c r="M2123">
        <v>5</v>
      </c>
      <c r="N2123">
        <v>2017</v>
      </c>
      <c r="O2123" t="s">
        <v>194</v>
      </c>
      <c r="P2123">
        <v>2</v>
      </c>
      <c r="Q2123" t="s">
        <v>408</v>
      </c>
      <c r="R2123">
        <v>1</v>
      </c>
      <c r="S2123">
        <v>5</v>
      </c>
      <c r="T2123">
        <v>2.46E-2</v>
      </c>
      <c r="U2123">
        <v>2.85</v>
      </c>
      <c r="V2123">
        <f t="shared" si="33"/>
        <v>2.4154587179626743</v>
      </c>
      <c r="X2123" t="s">
        <v>115</v>
      </c>
      <c r="Y2123" t="str">
        <f>VLOOKUP(Q2123,'Lista spp'!A:H,8,FALSE)</f>
        <v>omni</v>
      </c>
    </row>
    <row r="2124" spans="1:25" x14ac:dyDescent="0.25">
      <c r="A2124" t="s">
        <v>363</v>
      </c>
      <c r="B2124" t="s">
        <v>1040</v>
      </c>
      <c r="C2124" t="s">
        <v>88</v>
      </c>
      <c r="D2124" t="s">
        <v>189</v>
      </c>
      <c r="E2124" t="s">
        <v>190</v>
      </c>
      <c r="F2124" t="s">
        <v>192</v>
      </c>
      <c r="G2124" t="s">
        <v>193</v>
      </c>
      <c r="H2124" t="s">
        <v>25</v>
      </c>
      <c r="I2124">
        <v>4</v>
      </c>
      <c r="J2124">
        <v>209</v>
      </c>
      <c r="K2124">
        <v>270517</v>
      </c>
      <c r="L2124">
        <v>27</v>
      </c>
      <c r="M2124">
        <v>5</v>
      </c>
      <c r="N2124">
        <v>2017</v>
      </c>
      <c r="O2124" t="s">
        <v>194</v>
      </c>
      <c r="P2124">
        <v>2</v>
      </c>
      <c r="Q2124" t="s">
        <v>408</v>
      </c>
      <c r="R2124">
        <v>1</v>
      </c>
      <c r="S2124">
        <v>14</v>
      </c>
      <c r="T2124">
        <v>2.46E-2</v>
      </c>
      <c r="U2124">
        <v>2.85</v>
      </c>
      <c r="V2124">
        <f t="shared" si="33"/>
        <v>45.435991412164782</v>
      </c>
      <c r="X2124" t="s">
        <v>115</v>
      </c>
      <c r="Y2124" t="str">
        <f>VLOOKUP(Q2124,'Lista spp'!A:H,8,FALSE)</f>
        <v>omni</v>
      </c>
    </row>
    <row r="2125" spans="1:25" x14ac:dyDescent="0.25">
      <c r="A2125" t="s">
        <v>363</v>
      </c>
      <c r="B2125" t="s">
        <v>1040</v>
      </c>
      <c r="C2125" t="s">
        <v>88</v>
      </c>
      <c r="D2125" t="s">
        <v>189</v>
      </c>
      <c r="E2125" t="s">
        <v>190</v>
      </c>
      <c r="F2125" t="s">
        <v>192</v>
      </c>
      <c r="G2125" t="s">
        <v>193</v>
      </c>
      <c r="H2125" t="s">
        <v>25</v>
      </c>
      <c r="I2125">
        <v>4</v>
      </c>
      <c r="J2125">
        <v>209</v>
      </c>
      <c r="K2125">
        <v>270517</v>
      </c>
      <c r="L2125">
        <v>27</v>
      </c>
      <c r="M2125">
        <v>5</v>
      </c>
      <c r="N2125">
        <v>2017</v>
      </c>
      <c r="O2125" t="s">
        <v>194</v>
      </c>
      <c r="P2125">
        <v>2</v>
      </c>
      <c r="Q2125" t="s">
        <v>408</v>
      </c>
      <c r="R2125">
        <v>2</v>
      </c>
      <c r="S2125">
        <v>12</v>
      </c>
      <c r="T2125">
        <v>2.46E-2</v>
      </c>
      <c r="U2125">
        <v>2.85</v>
      </c>
      <c r="V2125">
        <f t="shared" si="33"/>
        <v>58.564124336229575</v>
      </c>
      <c r="X2125" t="s">
        <v>115</v>
      </c>
      <c r="Y2125" t="str">
        <f>VLOOKUP(Q2125,'Lista spp'!A:H,8,FALSE)</f>
        <v>omni</v>
      </c>
    </row>
    <row r="2126" spans="1:25" x14ac:dyDescent="0.25">
      <c r="A2126" t="s">
        <v>363</v>
      </c>
      <c r="B2126" t="s">
        <v>1040</v>
      </c>
      <c r="C2126" t="s">
        <v>88</v>
      </c>
      <c r="D2126" t="s">
        <v>189</v>
      </c>
      <c r="E2126" t="s">
        <v>190</v>
      </c>
      <c r="F2126" t="s">
        <v>192</v>
      </c>
      <c r="G2126" t="s">
        <v>193</v>
      </c>
      <c r="H2126" t="s">
        <v>25</v>
      </c>
      <c r="I2126">
        <v>4</v>
      </c>
      <c r="J2126">
        <v>209</v>
      </c>
      <c r="K2126">
        <v>270517</v>
      </c>
      <c r="L2126">
        <v>27</v>
      </c>
      <c r="M2126">
        <v>5</v>
      </c>
      <c r="N2126">
        <v>2017</v>
      </c>
      <c r="O2126" t="s">
        <v>194</v>
      </c>
      <c r="P2126">
        <v>2</v>
      </c>
      <c r="Q2126" t="s">
        <v>515</v>
      </c>
      <c r="R2126">
        <v>3</v>
      </c>
      <c r="S2126">
        <v>15</v>
      </c>
      <c r="T2126">
        <v>2.4E-2</v>
      </c>
      <c r="U2126">
        <v>2.93</v>
      </c>
      <c r="V2126">
        <f t="shared" si="33"/>
        <v>201.03880100665606</v>
      </c>
      <c r="X2126" t="s">
        <v>115</v>
      </c>
      <c r="Y2126" t="str">
        <f>VLOOKUP(Q2126,'Lista spp'!A:H,8,FALSE)</f>
        <v>scrp</v>
      </c>
    </row>
    <row r="2127" spans="1:25" x14ac:dyDescent="0.25">
      <c r="A2127" t="s">
        <v>363</v>
      </c>
      <c r="B2127" t="s">
        <v>1040</v>
      </c>
      <c r="C2127" t="s">
        <v>88</v>
      </c>
      <c r="D2127" t="s">
        <v>189</v>
      </c>
      <c r="E2127" t="s">
        <v>190</v>
      </c>
      <c r="F2127" t="s">
        <v>192</v>
      </c>
      <c r="G2127" t="s">
        <v>193</v>
      </c>
      <c r="H2127" t="s">
        <v>25</v>
      </c>
      <c r="I2127">
        <v>4</v>
      </c>
      <c r="J2127">
        <v>209</v>
      </c>
      <c r="K2127">
        <v>270517</v>
      </c>
      <c r="L2127">
        <v>27</v>
      </c>
      <c r="M2127">
        <v>5</v>
      </c>
      <c r="N2127">
        <v>2017</v>
      </c>
      <c r="O2127" t="s">
        <v>194</v>
      </c>
      <c r="P2127">
        <v>2</v>
      </c>
      <c r="Q2127" t="s">
        <v>515</v>
      </c>
      <c r="R2127">
        <v>1</v>
      </c>
      <c r="S2127">
        <v>10</v>
      </c>
      <c r="T2127">
        <v>2.4E-2</v>
      </c>
      <c r="U2127">
        <v>2.93</v>
      </c>
      <c r="V2127">
        <f t="shared" si="33"/>
        <v>20.427312916857062</v>
      </c>
      <c r="X2127" t="s">
        <v>115</v>
      </c>
      <c r="Y2127" t="str">
        <f>VLOOKUP(Q2127,'Lista spp'!A:H,8,FALSE)</f>
        <v>scrp</v>
      </c>
    </row>
    <row r="2128" spans="1:25" x14ac:dyDescent="0.25">
      <c r="A2128" t="s">
        <v>363</v>
      </c>
      <c r="B2128" t="s">
        <v>1040</v>
      </c>
      <c r="C2128" t="s">
        <v>88</v>
      </c>
      <c r="D2128" t="s">
        <v>189</v>
      </c>
      <c r="E2128" t="s">
        <v>190</v>
      </c>
      <c r="F2128" t="s">
        <v>192</v>
      </c>
      <c r="G2128" t="s">
        <v>193</v>
      </c>
      <c r="H2128" t="s">
        <v>25</v>
      </c>
      <c r="I2128">
        <v>4</v>
      </c>
      <c r="J2128">
        <v>209</v>
      </c>
      <c r="K2128">
        <v>270517</v>
      </c>
      <c r="L2128">
        <v>27</v>
      </c>
      <c r="M2128">
        <v>5</v>
      </c>
      <c r="N2128">
        <v>2017</v>
      </c>
      <c r="O2128" t="s">
        <v>194</v>
      </c>
      <c r="P2128">
        <v>2</v>
      </c>
      <c r="Q2128" t="s">
        <v>515</v>
      </c>
      <c r="R2128">
        <v>3</v>
      </c>
      <c r="S2128">
        <v>13</v>
      </c>
      <c r="T2128">
        <v>2.4E-2</v>
      </c>
      <c r="U2128">
        <v>2.93</v>
      </c>
      <c r="V2128">
        <f t="shared" si="33"/>
        <v>132.18632197082073</v>
      </c>
      <c r="X2128" t="s">
        <v>115</v>
      </c>
      <c r="Y2128" t="str">
        <f>VLOOKUP(Q2128,'Lista spp'!A:H,8,FALSE)</f>
        <v>scrp</v>
      </c>
    </row>
    <row r="2129" spans="1:25" x14ac:dyDescent="0.25">
      <c r="A2129" t="s">
        <v>363</v>
      </c>
      <c r="B2129" t="s">
        <v>1040</v>
      </c>
      <c r="C2129" t="s">
        <v>88</v>
      </c>
      <c r="D2129" t="s">
        <v>189</v>
      </c>
      <c r="E2129" t="s">
        <v>190</v>
      </c>
      <c r="F2129" t="s">
        <v>192</v>
      </c>
      <c r="G2129" t="s">
        <v>193</v>
      </c>
      <c r="H2129" t="s">
        <v>25</v>
      </c>
      <c r="I2129">
        <v>4</v>
      </c>
      <c r="J2129">
        <v>209</v>
      </c>
      <c r="K2129">
        <v>270517</v>
      </c>
      <c r="L2129">
        <v>27</v>
      </c>
      <c r="M2129">
        <v>5</v>
      </c>
      <c r="N2129">
        <v>2017</v>
      </c>
      <c r="O2129" t="s">
        <v>194</v>
      </c>
      <c r="P2129">
        <v>2</v>
      </c>
      <c r="Q2129" t="s">
        <v>448</v>
      </c>
      <c r="R2129">
        <v>1</v>
      </c>
      <c r="S2129">
        <v>11</v>
      </c>
      <c r="T2129">
        <v>1.7100000000000001E-2</v>
      </c>
      <c r="U2129">
        <v>3.2</v>
      </c>
      <c r="V2129">
        <f t="shared" si="33"/>
        <v>36.766535038188216</v>
      </c>
      <c r="W2129" t="s">
        <v>435</v>
      </c>
      <c r="X2129" t="s">
        <v>115</v>
      </c>
      <c r="Y2129" t="str">
        <f>VLOOKUP(Q2129,'Lista spp'!A:H,8,FALSE)</f>
        <v>scrp</v>
      </c>
    </row>
    <row r="2130" spans="1:25" x14ac:dyDescent="0.25">
      <c r="A2130" t="s">
        <v>363</v>
      </c>
      <c r="B2130" t="s">
        <v>1040</v>
      </c>
      <c r="C2130" t="s">
        <v>88</v>
      </c>
      <c r="D2130" t="s">
        <v>189</v>
      </c>
      <c r="E2130" t="s">
        <v>190</v>
      </c>
      <c r="F2130" t="s">
        <v>192</v>
      </c>
      <c r="G2130" t="s">
        <v>193</v>
      </c>
      <c r="H2130" t="s">
        <v>25</v>
      </c>
      <c r="I2130">
        <v>4</v>
      </c>
      <c r="J2130">
        <v>209</v>
      </c>
      <c r="K2130">
        <v>270517</v>
      </c>
      <c r="L2130">
        <v>27</v>
      </c>
      <c r="M2130">
        <v>5</v>
      </c>
      <c r="N2130">
        <v>2017</v>
      </c>
      <c r="O2130" t="s">
        <v>194</v>
      </c>
      <c r="P2130">
        <v>2</v>
      </c>
      <c r="Q2130" t="s">
        <v>448</v>
      </c>
      <c r="R2130">
        <v>1</v>
      </c>
      <c r="S2130">
        <v>14</v>
      </c>
      <c r="T2130">
        <v>1.7100000000000001E-2</v>
      </c>
      <c r="U2130">
        <v>3.2</v>
      </c>
      <c r="V2130">
        <f t="shared" si="33"/>
        <v>79.543706611846048</v>
      </c>
      <c r="W2130" t="s">
        <v>435</v>
      </c>
      <c r="X2130" t="s">
        <v>115</v>
      </c>
      <c r="Y2130" t="str">
        <f>VLOOKUP(Q2130,'Lista spp'!A:H,8,FALSE)</f>
        <v>scrp</v>
      </c>
    </row>
    <row r="2131" spans="1:25" x14ac:dyDescent="0.25">
      <c r="A2131" t="s">
        <v>363</v>
      </c>
      <c r="B2131" t="s">
        <v>1040</v>
      </c>
      <c r="C2131" t="s">
        <v>88</v>
      </c>
      <c r="D2131" t="s">
        <v>189</v>
      </c>
      <c r="E2131" t="s">
        <v>190</v>
      </c>
      <c r="F2131" t="s">
        <v>192</v>
      </c>
      <c r="G2131" t="s">
        <v>193</v>
      </c>
      <c r="H2131" t="s">
        <v>25</v>
      </c>
      <c r="I2131">
        <v>4</v>
      </c>
      <c r="J2131">
        <v>209</v>
      </c>
      <c r="K2131">
        <v>270517</v>
      </c>
      <c r="L2131">
        <v>27</v>
      </c>
      <c r="M2131">
        <v>5</v>
      </c>
      <c r="N2131">
        <v>2017</v>
      </c>
      <c r="O2131" t="s">
        <v>194</v>
      </c>
      <c r="P2131">
        <v>2</v>
      </c>
      <c r="Q2131" t="s">
        <v>448</v>
      </c>
      <c r="R2131">
        <v>1</v>
      </c>
      <c r="S2131">
        <v>13</v>
      </c>
      <c r="T2131">
        <v>1.7100000000000001E-2</v>
      </c>
      <c r="U2131">
        <v>3.2</v>
      </c>
      <c r="V2131">
        <f t="shared" si="33"/>
        <v>62.750160037270795</v>
      </c>
      <c r="W2131" t="s">
        <v>435</v>
      </c>
      <c r="X2131" t="s">
        <v>115</v>
      </c>
      <c r="Y2131" t="str">
        <f>VLOOKUP(Q2131,'Lista spp'!A:H,8,FALSE)</f>
        <v>scrp</v>
      </c>
    </row>
    <row r="2132" spans="1:25" x14ac:dyDescent="0.25">
      <c r="A2132" t="s">
        <v>363</v>
      </c>
      <c r="B2132" t="s">
        <v>1040</v>
      </c>
      <c r="C2132" t="s">
        <v>88</v>
      </c>
      <c r="D2132" t="s">
        <v>189</v>
      </c>
      <c r="E2132" t="s">
        <v>190</v>
      </c>
      <c r="F2132" t="s">
        <v>192</v>
      </c>
      <c r="G2132" t="s">
        <v>193</v>
      </c>
      <c r="H2132" t="s">
        <v>25</v>
      </c>
      <c r="I2132">
        <v>4</v>
      </c>
      <c r="J2132">
        <v>209</v>
      </c>
      <c r="K2132">
        <v>270517</v>
      </c>
      <c r="L2132">
        <v>27</v>
      </c>
      <c r="M2132">
        <v>5</v>
      </c>
      <c r="N2132">
        <v>2017</v>
      </c>
      <c r="O2132" t="s">
        <v>194</v>
      </c>
      <c r="P2132">
        <v>2</v>
      </c>
      <c r="Q2132" t="s">
        <v>448</v>
      </c>
      <c r="R2132">
        <v>1</v>
      </c>
      <c r="S2132">
        <v>9</v>
      </c>
      <c r="T2132">
        <v>1.7100000000000001E-2</v>
      </c>
      <c r="U2132">
        <v>3.2</v>
      </c>
      <c r="V2132">
        <f t="shared" si="33"/>
        <v>19.345151739871508</v>
      </c>
      <c r="W2132" t="s">
        <v>435</v>
      </c>
      <c r="X2132" t="s">
        <v>115</v>
      </c>
      <c r="Y2132" t="str">
        <f>VLOOKUP(Q2132,'Lista spp'!A:H,8,FALSE)</f>
        <v>scrp</v>
      </c>
    </row>
    <row r="2133" spans="1:25" x14ac:dyDescent="0.25">
      <c r="A2133" t="s">
        <v>363</v>
      </c>
      <c r="B2133" t="s">
        <v>1040</v>
      </c>
      <c r="C2133" t="s">
        <v>88</v>
      </c>
      <c r="D2133" t="s">
        <v>189</v>
      </c>
      <c r="E2133" t="s">
        <v>190</v>
      </c>
      <c r="F2133" t="s">
        <v>192</v>
      </c>
      <c r="G2133" t="s">
        <v>193</v>
      </c>
      <c r="H2133" t="s">
        <v>25</v>
      </c>
      <c r="I2133">
        <v>4</v>
      </c>
      <c r="J2133">
        <v>209</v>
      </c>
      <c r="K2133">
        <v>270517</v>
      </c>
      <c r="L2133">
        <v>27</v>
      </c>
      <c r="M2133">
        <v>5</v>
      </c>
      <c r="N2133">
        <v>2017</v>
      </c>
      <c r="O2133" t="s">
        <v>194</v>
      </c>
      <c r="P2133">
        <v>2</v>
      </c>
      <c r="Q2133" t="s">
        <v>448</v>
      </c>
      <c r="R2133">
        <v>2</v>
      </c>
      <c r="S2133">
        <v>8</v>
      </c>
      <c r="T2133">
        <v>1.7100000000000001E-2</v>
      </c>
      <c r="U2133">
        <v>3.2</v>
      </c>
      <c r="V2133">
        <f t="shared" si="33"/>
        <v>26.540803366223674</v>
      </c>
      <c r="W2133" t="s">
        <v>435</v>
      </c>
      <c r="X2133" t="s">
        <v>115</v>
      </c>
      <c r="Y2133" t="str">
        <f>VLOOKUP(Q2133,'Lista spp'!A:H,8,FALSE)</f>
        <v>scrp</v>
      </c>
    </row>
    <row r="2134" spans="1:25" x14ac:dyDescent="0.25">
      <c r="A2134" t="s">
        <v>363</v>
      </c>
      <c r="B2134" t="s">
        <v>1040</v>
      </c>
      <c r="C2134" t="s">
        <v>88</v>
      </c>
      <c r="D2134" t="s">
        <v>189</v>
      </c>
      <c r="E2134" t="s">
        <v>190</v>
      </c>
      <c r="F2134" t="s">
        <v>192</v>
      </c>
      <c r="G2134" t="s">
        <v>193</v>
      </c>
      <c r="H2134" t="s">
        <v>25</v>
      </c>
      <c r="I2134">
        <v>4</v>
      </c>
      <c r="J2134">
        <v>209</v>
      </c>
      <c r="K2134">
        <v>270517</v>
      </c>
      <c r="L2134">
        <v>27</v>
      </c>
      <c r="M2134">
        <v>5</v>
      </c>
      <c r="N2134">
        <v>2017</v>
      </c>
      <c r="O2134" t="s">
        <v>194</v>
      </c>
      <c r="P2134">
        <v>2</v>
      </c>
      <c r="Q2134" t="s">
        <v>445</v>
      </c>
      <c r="R2134">
        <v>3</v>
      </c>
      <c r="S2134">
        <v>14</v>
      </c>
      <c r="T2134">
        <v>1.44E-2</v>
      </c>
      <c r="U2134">
        <v>3.1</v>
      </c>
      <c r="V2134">
        <f t="shared" si="33"/>
        <v>154.34076815915611</v>
      </c>
      <c r="W2134" t="s">
        <v>435</v>
      </c>
      <c r="X2134" t="s">
        <v>115</v>
      </c>
      <c r="Y2134" t="str">
        <f>VLOOKUP(Q2134,'Lista spp'!A:H,8,FALSE)</f>
        <v>scrp</v>
      </c>
    </row>
    <row r="2135" spans="1:25" x14ac:dyDescent="0.25">
      <c r="A2135" t="s">
        <v>363</v>
      </c>
      <c r="B2135" t="s">
        <v>1040</v>
      </c>
      <c r="C2135" t="s">
        <v>88</v>
      </c>
      <c r="D2135" t="s">
        <v>189</v>
      </c>
      <c r="E2135" t="s">
        <v>190</v>
      </c>
      <c r="F2135" t="s">
        <v>192</v>
      </c>
      <c r="G2135" t="s">
        <v>193</v>
      </c>
      <c r="H2135" t="s">
        <v>25</v>
      </c>
      <c r="I2135">
        <v>4</v>
      </c>
      <c r="J2135">
        <v>209</v>
      </c>
      <c r="K2135">
        <v>270517</v>
      </c>
      <c r="L2135">
        <v>27</v>
      </c>
      <c r="M2135">
        <v>5</v>
      </c>
      <c r="N2135">
        <v>2017</v>
      </c>
      <c r="O2135" t="s">
        <v>194</v>
      </c>
      <c r="P2135">
        <v>2</v>
      </c>
      <c r="Q2135" t="s">
        <v>445</v>
      </c>
      <c r="R2135">
        <v>1</v>
      </c>
      <c r="S2135">
        <v>8</v>
      </c>
      <c r="T2135">
        <v>1.44E-2</v>
      </c>
      <c r="U2135">
        <v>3.1</v>
      </c>
      <c r="V2135">
        <f t="shared" si="33"/>
        <v>9.0769815307093964</v>
      </c>
      <c r="W2135" t="s">
        <v>435</v>
      </c>
      <c r="X2135" t="s">
        <v>115</v>
      </c>
      <c r="Y2135" t="str">
        <f>VLOOKUP(Q2135,'Lista spp'!A:H,8,FALSE)</f>
        <v>scrp</v>
      </c>
    </row>
    <row r="2136" spans="1:25" x14ac:dyDescent="0.25">
      <c r="A2136" t="s">
        <v>363</v>
      </c>
      <c r="B2136" t="s">
        <v>1040</v>
      </c>
      <c r="C2136" t="s">
        <v>88</v>
      </c>
      <c r="D2136" t="s">
        <v>189</v>
      </c>
      <c r="E2136" t="s">
        <v>190</v>
      </c>
      <c r="F2136" t="s">
        <v>192</v>
      </c>
      <c r="G2136" t="s">
        <v>193</v>
      </c>
      <c r="H2136" t="s">
        <v>25</v>
      </c>
      <c r="I2136">
        <v>4</v>
      </c>
      <c r="J2136">
        <v>209</v>
      </c>
      <c r="K2136">
        <v>270517</v>
      </c>
      <c r="L2136">
        <v>27</v>
      </c>
      <c r="M2136">
        <v>5</v>
      </c>
      <c r="N2136">
        <v>2017</v>
      </c>
      <c r="O2136" t="s">
        <v>194</v>
      </c>
      <c r="P2136">
        <v>2</v>
      </c>
      <c r="Q2136" t="s">
        <v>455</v>
      </c>
      <c r="R2136">
        <v>1</v>
      </c>
      <c r="S2136">
        <v>28</v>
      </c>
      <c r="T2136">
        <v>3.5200000000000002E-2</v>
      </c>
      <c r="U2136">
        <v>2.88</v>
      </c>
      <c r="V2136">
        <f t="shared" si="33"/>
        <v>518.03343832473672</v>
      </c>
      <c r="X2136" t="s">
        <v>115</v>
      </c>
      <c r="Y2136" t="str">
        <f>VLOOKUP(Q2136,'Lista spp'!A:H,8,FALSE)</f>
        <v>scrp</v>
      </c>
    </row>
    <row r="2137" spans="1:25" x14ac:dyDescent="0.25">
      <c r="A2137" t="s">
        <v>363</v>
      </c>
      <c r="B2137" t="s">
        <v>1040</v>
      </c>
      <c r="C2137" t="s">
        <v>88</v>
      </c>
      <c r="D2137" t="s">
        <v>189</v>
      </c>
      <c r="E2137" t="s">
        <v>190</v>
      </c>
      <c r="F2137" t="s">
        <v>192</v>
      </c>
      <c r="G2137" t="s">
        <v>193</v>
      </c>
      <c r="H2137" t="s">
        <v>25</v>
      </c>
      <c r="I2137">
        <v>4</v>
      </c>
      <c r="J2137">
        <v>209</v>
      </c>
      <c r="K2137">
        <v>270517</v>
      </c>
      <c r="L2137">
        <v>27</v>
      </c>
      <c r="M2137">
        <v>5</v>
      </c>
      <c r="N2137">
        <v>2017</v>
      </c>
      <c r="O2137" t="s">
        <v>194</v>
      </c>
      <c r="P2137">
        <v>2</v>
      </c>
      <c r="Q2137" t="s">
        <v>455</v>
      </c>
      <c r="R2137">
        <v>2</v>
      </c>
      <c r="S2137">
        <v>25</v>
      </c>
      <c r="T2137">
        <v>3.5200000000000002E-2</v>
      </c>
      <c r="U2137">
        <v>2.88</v>
      </c>
      <c r="V2137">
        <f t="shared" si="33"/>
        <v>747.54937739751551</v>
      </c>
      <c r="X2137" t="s">
        <v>115</v>
      </c>
      <c r="Y2137" t="str">
        <f>VLOOKUP(Q2137,'Lista spp'!A:H,8,FALSE)</f>
        <v>scrp</v>
      </c>
    </row>
    <row r="2138" spans="1:25" x14ac:dyDescent="0.25">
      <c r="A2138" t="s">
        <v>363</v>
      </c>
      <c r="B2138" t="s">
        <v>1040</v>
      </c>
      <c r="C2138" t="s">
        <v>88</v>
      </c>
      <c r="D2138" t="s">
        <v>189</v>
      </c>
      <c r="E2138" t="s">
        <v>190</v>
      </c>
      <c r="F2138" t="s">
        <v>192</v>
      </c>
      <c r="G2138" t="s">
        <v>193</v>
      </c>
      <c r="H2138" t="s">
        <v>25</v>
      </c>
      <c r="I2138">
        <v>4</v>
      </c>
      <c r="J2138">
        <v>209</v>
      </c>
      <c r="K2138">
        <v>270517</v>
      </c>
      <c r="L2138">
        <v>27</v>
      </c>
      <c r="M2138">
        <v>5</v>
      </c>
      <c r="N2138">
        <v>2017</v>
      </c>
      <c r="O2138" t="s">
        <v>194</v>
      </c>
      <c r="P2138">
        <v>2</v>
      </c>
      <c r="Q2138" t="s">
        <v>455</v>
      </c>
      <c r="R2138">
        <v>1</v>
      </c>
      <c r="S2138">
        <v>20</v>
      </c>
      <c r="T2138">
        <v>3.5200000000000002E-2</v>
      </c>
      <c r="U2138">
        <v>2.88</v>
      </c>
      <c r="V2138">
        <f t="shared" si="33"/>
        <v>196.56629458972193</v>
      </c>
      <c r="X2138" t="s">
        <v>115</v>
      </c>
      <c r="Y2138" t="str">
        <f>VLOOKUP(Q2138,'Lista spp'!A:H,8,FALSE)</f>
        <v>scrp</v>
      </c>
    </row>
    <row r="2139" spans="1:25" x14ac:dyDescent="0.25">
      <c r="A2139" t="s">
        <v>363</v>
      </c>
      <c r="B2139" t="s">
        <v>1040</v>
      </c>
      <c r="C2139" t="s">
        <v>88</v>
      </c>
      <c r="D2139" t="s">
        <v>189</v>
      </c>
      <c r="E2139" t="s">
        <v>190</v>
      </c>
      <c r="F2139" t="s">
        <v>192</v>
      </c>
      <c r="G2139" t="s">
        <v>193</v>
      </c>
      <c r="H2139" t="s">
        <v>25</v>
      </c>
      <c r="I2139">
        <v>4</v>
      </c>
      <c r="J2139">
        <v>209</v>
      </c>
      <c r="K2139">
        <v>270517</v>
      </c>
      <c r="L2139">
        <v>27</v>
      </c>
      <c r="M2139">
        <v>5</v>
      </c>
      <c r="N2139">
        <v>2017</v>
      </c>
      <c r="O2139" t="s">
        <v>194</v>
      </c>
      <c r="P2139">
        <v>2</v>
      </c>
      <c r="Q2139" t="s">
        <v>626</v>
      </c>
      <c r="R2139">
        <v>7</v>
      </c>
      <c r="S2139">
        <v>10</v>
      </c>
      <c r="T2139">
        <v>1.9300000000000001E-2</v>
      </c>
      <c r="U2139">
        <v>2.96</v>
      </c>
      <c r="V2139">
        <f t="shared" si="33"/>
        <v>123.21266439698343</v>
      </c>
      <c r="X2139" t="s">
        <v>115</v>
      </c>
      <c r="Y2139" t="str">
        <f>VLOOKUP(Q2139,'Lista spp'!A:H,8,FALSE)</f>
        <v>ther</v>
      </c>
    </row>
    <row r="2140" spans="1:25" x14ac:dyDescent="0.25">
      <c r="A2140" t="s">
        <v>363</v>
      </c>
      <c r="B2140" t="s">
        <v>1040</v>
      </c>
      <c r="C2140" t="s">
        <v>88</v>
      </c>
      <c r="D2140" t="s">
        <v>189</v>
      </c>
      <c r="E2140" t="s">
        <v>190</v>
      </c>
      <c r="F2140" t="s">
        <v>192</v>
      </c>
      <c r="G2140" t="s">
        <v>193</v>
      </c>
      <c r="H2140" t="s">
        <v>25</v>
      </c>
      <c r="I2140">
        <v>4</v>
      </c>
      <c r="J2140">
        <v>209</v>
      </c>
      <c r="K2140">
        <v>270517</v>
      </c>
      <c r="L2140">
        <v>27</v>
      </c>
      <c r="M2140">
        <v>5</v>
      </c>
      <c r="N2140">
        <v>2017</v>
      </c>
      <c r="O2140" t="s">
        <v>194</v>
      </c>
      <c r="P2140">
        <v>2</v>
      </c>
      <c r="Q2140" t="s">
        <v>626</v>
      </c>
      <c r="R2140">
        <v>3</v>
      </c>
      <c r="S2140">
        <v>11</v>
      </c>
      <c r="T2140">
        <v>1.9300000000000001E-2</v>
      </c>
      <c r="U2140">
        <v>2.96</v>
      </c>
      <c r="V2140">
        <f t="shared" si="33"/>
        <v>70.016582936075196</v>
      </c>
      <c r="X2140" t="s">
        <v>115</v>
      </c>
      <c r="Y2140" t="str">
        <f>VLOOKUP(Q2140,'Lista spp'!A:H,8,FALSE)</f>
        <v>ther</v>
      </c>
    </row>
    <row r="2141" spans="1:25" x14ac:dyDescent="0.25">
      <c r="A2141" t="s">
        <v>363</v>
      </c>
      <c r="B2141" t="s">
        <v>1040</v>
      </c>
      <c r="C2141" t="s">
        <v>88</v>
      </c>
      <c r="D2141" t="s">
        <v>189</v>
      </c>
      <c r="E2141" t="s">
        <v>190</v>
      </c>
      <c r="F2141" t="s">
        <v>192</v>
      </c>
      <c r="G2141" t="s">
        <v>193</v>
      </c>
      <c r="H2141" t="s">
        <v>25</v>
      </c>
      <c r="I2141">
        <v>4</v>
      </c>
      <c r="J2141">
        <v>209</v>
      </c>
      <c r="K2141">
        <v>270517</v>
      </c>
      <c r="L2141">
        <v>27</v>
      </c>
      <c r="M2141">
        <v>5</v>
      </c>
      <c r="N2141">
        <v>2017</v>
      </c>
      <c r="O2141" t="s">
        <v>194</v>
      </c>
      <c r="P2141">
        <v>2</v>
      </c>
      <c r="Q2141" t="s">
        <v>628</v>
      </c>
      <c r="R2141">
        <v>1</v>
      </c>
      <c r="S2141">
        <v>12</v>
      </c>
      <c r="T2141">
        <v>4.1500000000000002E-2</v>
      </c>
      <c r="U2141">
        <v>2.8346</v>
      </c>
      <c r="V2141">
        <f t="shared" si="33"/>
        <v>47.543949588135646</v>
      </c>
      <c r="X2141" t="s">
        <v>115</v>
      </c>
      <c r="Y2141" t="str">
        <f>VLOOKUP(Q2141,'Lista spp'!A:H,8,FALSE)</f>
        <v>fbrw</v>
      </c>
    </row>
    <row r="2142" spans="1:25" x14ac:dyDescent="0.25">
      <c r="A2142" t="s">
        <v>363</v>
      </c>
      <c r="B2142" t="s">
        <v>1040</v>
      </c>
      <c r="C2142" t="s">
        <v>88</v>
      </c>
      <c r="D2142" t="s">
        <v>189</v>
      </c>
      <c r="E2142" t="s">
        <v>190</v>
      </c>
      <c r="F2142" t="s">
        <v>192</v>
      </c>
      <c r="G2142" t="s">
        <v>193</v>
      </c>
      <c r="H2142" t="s">
        <v>25</v>
      </c>
      <c r="I2142">
        <v>4</v>
      </c>
      <c r="J2142">
        <v>209</v>
      </c>
      <c r="K2142">
        <v>270517</v>
      </c>
      <c r="L2142">
        <v>27</v>
      </c>
      <c r="M2142">
        <v>5</v>
      </c>
      <c r="N2142">
        <v>2017</v>
      </c>
      <c r="O2142" t="s">
        <v>194</v>
      </c>
      <c r="P2142">
        <v>2</v>
      </c>
      <c r="Q2142" t="s">
        <v>628</v>
      </c>
      <c r="R2142">
        <v>1</v>
      </c>
      <c r="S2142">
        <v>14</v>
      </c>
      <c r="T2142">
        <v>4.1500000000000002E-2</v>
      </c>
      <c r="U2142">
        <v>2.8346</v>
      </c>
      <c r="V2142">
        <f t="shared" si="33"/>
        <v>73.597426182870976</v>
      </c>
      <c r="X2142" t="s">
        <v>115</v>
      </c>
      <c r="Y2142" t="str">
        <f>VLOOKUP(Q2142,'Lista spp'!A:H,8,FALSE)</f>
        <v>fbrw</v>
      </c>
    </row>
    <row r="2143" spans="1:25" x14ac:dyDescent="0.25">
      <c r="A2143" t="s">
        <v>364</v>
      </c>
      <c r="B2143" t="s">
        <v>1040</v>
      </c>
      <c r="C2143" t="s">
        <v>88</v>
      </c>
      <c r="D2143" t="s">
        <v>189</v>
      </c>
      <c r="E2143" t="s">
        <v>190</v>
      </c>
      <c r="F2143" t="s">
        <v>192</v>
      </c>
      <c r="G2143" t="s">
        <v>193</v>
      </c>
      <c r="H2143" t="s">
        <v>25</v>
      </c>
      <c r="I2143">
        <v>5</v>
      </c>
      <c r="J2143">
        <v>210</v>
      </c>
      <c r="K2143">
        <v>270517</v>
      </c>
      <c r="L2143">
        <v>27</v>
      </c>
      <c r="M2143">
        <v>5</v>
      </c>
      <c r="N2143">
        <v>2017</v>
      </c>
      <c r="O2143" t="s">
        <v>194</v>
      </c>
      <c r="P2143">
        <v>2</v>
      </c>
      <c r="Q2143" t="s">
        <v>305</v>
      </c>
      <c r="R2143">
        <v>5</v>
      </c>
      <c r="S2143">
        <v>12</v>
      </c>
      <c r="T2143">
        <v>1.4800000000000001E-2</v>
      </c>
      <c r="U2143">
        <v>3.1669999999999998</v>
      </c>
      <c r="V2143">
        <f t="shared" si="33"/>
        <v>193.64162833124826</v>
      </c>
      <c r="X2143" t="s">
        <v>115</v>
      </c>
      <c r="Y2143" t="str">
        <f>VLOOKUP(Q2143,'Lista spp'!A:H,8,FALSE)</f>
        <v>minv</v>
      </c>
    </row>
    <row r="2144" spans="1:25" x14ac:dyDescent="0.25">
      <c r="A2144" t="s">
        <v>364</v>
      </c>
      <c r="B2144" t="s">
        <v>1040</v>
      </c>
      <c r="C2144" t="s">
        <v>88</v>
      </c>
      <c r="D2144" t="s">
        <v>189</v>
      </c>
      <c r="E2144" t="s">
        <v>190</v>
      </c>
      <c r="F2144" t="s">
        <v>192</v>
      </c>
      <c r="G2144" t="s">
        <v>193</v>
      </c>
      <c r="H2144" t="s">
        <v>25</v>
      </c>
      <c r="I2144">
        <v>5</v>
      </c>
      <c r="J2144">
        <v>210</v>
      </c>
      <c r="K2144">
        <v>270517</v>
      </c>
      <c r="L2144">
        <v>27</v>
      </c>
      <c r="M2144">
        <v>5</v>
      </c>
      <c r="N2144">
        <v>2017</v>
      </c>
      <c r="O2144" t="s">
        <v>194</v>
      </c>
      <c r="P2144">
        <v>2</v>
      </c>
      <c r="Q2144" t="s">
        <v>315</v>
      </c>
      <c r="R2144">
        <v>9</v>
      </c>
      <c r="S2144">
        <v>10</v>
      </c>
      <c r="T2144">
        <v>8.6999999999999994E-3</v>
      </c>
      <c r="U2144">
        <v>3.1440000000000001</v>
      </c>
      <c r="V2144">
        <f t="shared" si="33"/>
        <v>109.08417767061735</v>
      </c>
      <c r="X2144" t="s">
        <v>115</v>
      </c>
      <c r="Y2144" t="str">
        <f>VLOOKUP(Q2144,'Lista spp'!A:H,8,FALSE)</f>
        <v>minv</v>
      </c>
    </row>
    <row r="2145" spans="1:25" x14ac:dyDescent="0.25">
      <c r="A2145" t="s">
        <v>364</v>
      </c>
      <c r="B2145" t="s">
        <v>1040</v>
      </c>
      <c r="C2145" t="s">
        <v>88</v>
      </c>
      <c r="D2145" t="s">
        <v>189</v>
      </c>
      <c r="E2145" t="s">
        <v>190</v>
      </c>
      <c r="F2145" t="s">
        <v>192</v>
      </c>
      <c r="G2145" t="s">
        <v>193</v>
      </c>
      <c r="H2145" t="s">
        <v>25</v>
      </c>
      <c r="I2145">
        <v>5</v>
      </c>
      <c r="J2145">
        <v>210</v>
      </c>
      <c r="K2145">
        <v>270517</v>
      </c>
      <c r="L2145">
        <v>27</v>
      </c>
      <c r="M2145">
        <v>5</v>
      </c>
      <c r="N2145">
        <v>2017</v>
      </c>
      <c r="O2145" t="s">
        <v>194</v>
      </c>
      <c r="P2145">
        <v>2</v>
      </c>
      <c r="Q2145" t="s">
        <v>305</v>
      </c>
      <c r="R2145">
        <v>1</v>
      </c>
      <c r="S2145">
        <v>13</v>
      </c>
      <c r="T2145">
        <v>1.4800000000000001E-2</v>
      </c>
      <c r="U2145">
        <v>3.1669999999999998</v>
      </c>
      <c r="V2145">
        <f t="shared" si="33"/>
        <v>49.902271205831745</v>
      </c>
      <c r="X2145" t="s">
        <v>115</v>
      </c>
      <c r="Y2145" t="str">
        <f>VLOOKUP(Q2145,'Lista spp'!A:H,8,FALSE)</f>
        <v>minv</v>
      </c>
    </row>
    <row r="2146" spans="1:25" x14ac:dyDescent="0.25">
      <c r="A2146" t="s">
        <v>364</v>
      </c>
      <c r="B2146" t="s">
        <v>1040</v>
      </c>
      <c r="C2146" t="s">
        <v>88</v>
      </c>
      <c r="D2146" t="s">
        <v>189</v>
      </c>
      <c r="E2146" t="s">
        <v>190</v>
      </c>
      <c r="F2146" t="s">
        <v>192</v>
      </c>
      <c r="G2146" t="s">
        <v>193</v>
      </c>
      <c r="H2146" t="s">
        <v>25</v>
      </c>
      <c r="I2146">
        <v>5</v>
      </c>
      <c r="J2146">
        <v>210</v>
      </c>
      <c r="K2146">
        <v>270517</v>
      </c>
      <c r="L2146">
        <v>27</v>
      </c>
      <c r="M2146">
        <v>5</v>
      </c>
      <c r="N2146">
        <v>2017</v>
      </c>
      <c r="O2146" t="s">
        <v>194</v>
      </c>
      <c r="P2146">
        <v>2</v>
      </c>
      <c r="Q2146" t="s">
        <v>408</v>
      </c>
      <c r="R2146">
        <v>3</v>
      </c>
      <c r="S2146">
        <v>9</v>
      </c>
      <c r="T2146">
        <v>2.46E-2</v>
      </c>
      <c r="U2146">
        <v>2.85</v>
      </c>
      <c r="V2146">
        <f t="shared" si="33"/>
        <v>38.694346265496407</v>
      </c>
      <c r="X2146" t="s">
        <v>115</v>
      </c>
      <c r="Y2146" t="str">
        <f>VLOOKUP(Q2146,'Lista spp'!A:H,8,FALSE)</f>
        <v>omni</v>
      </c>
    </row>
    <row r="2147" spans="1:25" x14ac:dyDescent="0.25">
      <c r="A2147" t="s">
        <v>364</v>
      </c>
      <c r="B2147" t="s">
        <v>1040</v>
      </c>
      <c r="C2147" t="s">
        <v>88</v>
      </c>
      <c r="D2147" t="s">
        <v>189</v>
      </c>
      <c r="E2147" t="s">
        <v>190</v>
      </c>
      <c r="F2147" t="s">
        <v>192</v>
      </c>
      <c r="G2147" t="s">
        <v>193</v>
      </c>
      <c r="H2147" t="s">
        <v>25</v>
      </c>
      <c r="I2147">
        <v>5</v>
      </c>
      <c r="J2147">
        <v>210</v>
      </c>
      <c r="K2147">
        <v>270517</v>
      </c>
      <c r="L2147">
        <v>27</v>
      </c>
      <c r="M2147">
        <v>5</v>
      </c>
      <c r="N2147">
        <v>2017</v>
      </c>
      <c r="O2147" t="s">
        <v>194</v>
      </c>
      <c r="P2147">
        <v>2</v>
      </c>
      <c r="Q2147" t="s">
        <v>445</v>
      </c>
      <c r="R2147">
        <v>1</v>
      </c>
      <c r="S2147">
        <v>10</v>
      </c>
      <c r="T2147">
        <v>1.44E-2</v>
      </c>
      <c r="U2147">
        <v>3.1</v>
      </c>
      <c r="V2147">
        <f t="shared" si="33"/>
        <v>18.12852592983602</v>
      </c>
      <c r="W2147" t="s">
        <v>435</v>
      </c>
      <c r="X2147" t="s">
        <v>115</v>
      </c>
      <c r="Y2147" t="str">
        <f>VLOOKUP(Q2147,'Lista spp'!A:H,8,FALSE)</f>
        <v>scrp</v>
      </c>
    </row>
    <row r="2148" spans="1:25" x14ac:dyDescent="0.25">
      <c r="A2148" t="s">
        <v>364</v>
      </c>
      <c r="B2148" t="s">
        <v>1040</v>
      </c>
      <c r="C2148" t="s">
        <v>88</v>
      </c>
      <c r="D2148" t="s">
        <v>189</v>
      </c>
      <c r="E2148" t="s">
        <v>190</v>
      </c>
      <c r="F2148" t="s">
        <v>192</v>
      </c>
      <c r="G2148" t="s">
        <v>193</v>
      </c>
      <c r="H2148" t="s">
        <v>25</v>
      </c>
      <c r="I2148">
        <v>5</v>
      </c>
      <c r="J2148">
        <v>210</v>
      </c>
      <c r="K2148">
        <v>270517</v>
      </c>
      <c r="L2148">
        <v>27</v>
      </c>
      <c r="M2148">
        <v>5</v>
      </c>
      <c r="N2148">
        <v>2017</v>
      </c>
      <c r="O2148" t="s">
        <v>194</v>
      </c>
      <c r="P2148">
        <v>2</v>
      </c>
      <c r="Q2148" t="s">
        <v>445</v>
      </c>
      <c r="R2148">
        <v>1</v>
      </c>
      <c r="S2148">
        <v>12</v>
      </c>
      <c r="T2148">
        <v>1.44E-2</v>
      </c>
      <c r="U2148">
        <v>3.1</v>
      </c>
      <c r="V2148">
        <f t="shared" si="33"/>
        <v>31.902473371524724</v>
      </c>
      <c r="W2148" t="s">
        <v>435</v>
      </c>
      <c r="X2148" t="s">
        <v>115</v>
      </c>
      <c r="Y2148" t="str">
        <f>VLOOKUP(Q2148,'Lista spp'!A:H,8,FALSE)</f>
        <v>scrp</v>
      </c>
    </row>
    <row r="2149" spans="1:25" x14ac:dyDescent="0.25">
      <c r="A2149" t="s">
        <v>364</v>
      </c>
      <c r="B2149" t="s">
        <v>1040</v>
      </c>
      <c r="C2149" t="s">
        <v>88</v>
      </c>
      <c r="D2149" t="s">
        <v>189</v>
      </c>
      <c r="E2149" t="s">
        <v>190</v>
      </c>
      <c r="F2149" t="s">
        <v>192</v>
      </c>
      <c r="G2149" t="s">
        <v>193</v>
      </c>
      <c r="H2149" t="s">
        <v>25</v>
      </c>
      <c r="I2149">
        <v>5</v>
      </c>
      <c r="J2149">
        <v>210</v>
      </c>
      <c r="K2149">
        <v>270517</v>
      </c>
      <c r="L2149">
        <v>27</v>
      </c>
      <c r="M2149">
        <v>5</v>
      </c>
      <c r="N2149">
        <v>2017</v>
      </c>
      <c r="O2149" t="s">
        <v>194</v>
      </c>
      <c r="P2149">
        <v>2</v>
      </c>
      <c r="Q2149" t="s">
        <v>445</v>
      </c>
      <c r="R2149">
        <v>4</v>
      </c>
      <c r="S2149">
        <v>10</v>
      </c>
      <c r="T2149">
        <v>1.44E-2</v>
      </c>
      <c r="U2149">
        <v>3.1</v>
      </c>
      <c r="V2149">
        <f t="shared" si="33"/>
        <v>72.514103719344078</v>
      </c>
      <c r="W2149" t="s">
        <v>435</v>
      </c>
      <c r="X2149" t="s">
        <v>115</v>
      </c>
      <c r="Y2149" t="str">
        <f>VLOOKUP(Q2149,'Lista spp'!A:H,8,FALSE)</f>
        <v>scrp</v>
      </c>
    </row>
    <row r="2150" spans="1:25" x14ac:dyDescent="0.25">
      <c r="A2150" t="s">
        <v>364</v>
      </c>
      <c r="B2150" t="s">
        <v>1040</v>
      </c>
      <c r="C2150" t="s">
        <v>88</v>
      </c>
      <c r="D2150" t="s">
        <v>189</v>
      </c>
      <c r="E2150" t="s">
        <v>190</v>
      </c>
      <c r="F2150" t="s">
        <v>192</v>
      </c>
      <c r="G2150" t="s">
        <v>193</v>
      </c>
      <c r="H2150" t="s">
        <v>25</v>
      </c>
      <c r="I2150">
        <v>5</v>
      </c>
      <c r="J2150">
        <v>210</v>
      </c>
      <c r="K2150">
        <v>270517</v>
      </c>
      <c r="L2150">
        <v>27</v>
      </c>
      <c r="M2150">
        <v>5</v>
      </c>
      <c r="N2150">
        <v>2017</v>
      </c>
      <c r="O2150" t="s">
        <v>194</v>
      </c>
      <c r="P2150">
        <v>2</v>
      </c>
      <c r="Q2150" t="s">
        <v>445</v>
      </c>
      <c r="R2150">
        <v>1</v>
      </c>
      <c r="S2150">
        <v>8</v>
      </c>
      <c r="T2150">
        <v>1.44E-2</v>
      </c>
      <c r="U2150">
        <v>3.1</v>
      </c>
      <c r="V2150">
        <f t="shared" si="33"/>
        <v>9.0769815307093964</v>
      </c>
      <c r="W2150" t="s">
        <v>435</v>
      </c>
      <c r="X2150" t="s">
        <v>115</v>
      </c>
      <c r="Y2150" t="str">
        <f>VLOOKUP(Q2150,'Lista spp'!A:H,8,FALSE)</f>
        <v>scrp</v>
      </c>
    </row>
    <row r="2151" spans="1:25" x14ac:dyDescent="0.25">
      <c r="A2151" t="s">
        <v>364</v>
      </c>
      <c r="B2151" t="s">
        <v>1040</v>
      </c>
      <c r="C2151" t="s">
        <v>88</v>
      </c>
      <c r="D2151" t="s">
        <v>189</v>
      </c>
      <c r="E2151" t="s">
        <v>190</v>
      </c>
      <c r="F2151" t="s">
        <v>192</v>
      </c>
      <c r="G2151" t="s">
        <v>193</v>
      </c>
      <c r="H2151" t="s">
        <v>25</v>
      </c>
      <c r="I2151">
        <v>5</v>
      </c>
      <c r="J2151">
        <v>210</v>
      </c>
      <c r="K2151">
        <v>270517</v>
      </c>
      <c r="L2151">
        <v>27</v>
      </c>
      <c r="M2151">
        <v>5</v>
      </c>
      <c r="N2151">
        <v>2017</v>
      </c>
      <c r="O2151" t="s">
        <v>194</v>
      </c>
      <c r="P2151">
        <v>2</v>
      </c>
      <c r="Q2151" t="s">
        <v>445</v>
      </c>
      <c r="R2151">
        <v>3</v>
      </c>
      <c r="S2151">
        <v>5</v>
      </c>
      <c r="T2151">
        <v>1.44E-2</v>
      </c>
      <c r="U2151">
        <v>3.1</v>
      </c>
      <c r="V2151">
        <f t="shared" si="33"/>
        <v>6.3429422926752999</v>
      </c>
      <c r="W2151" t="s">
        <v>458</v>
      </c>
      <c r="X2151" t="s">
        <v>115</v>
      </c>
      <c r="Y2151" t="str">
        <f>VLOOKUP(Q2151,'Lista spp'!A:H,8,FALSE)</f>
        <v>scrp</v>
      </c>
    </row>
    <row r="2152" spans="1:25" x14ac:dyDescent="0.25">
      <c r="A2152" t="s">
        <v>364</v>
      </c>
      <c r="B2152" t="s">
        <v>1040</v>
      </c>
      <c r="C2152" t="s">
        <v>88</v>
      </c>
      <c r="D2152" t="s">
        <v>189</v>
      </c>
      <c r="E2152" t="s">
        <v>190</v>
      </c>
      <c r="F2152" t="s">
        <v>192</v>
      </c>
      <c r="G2152" t="s">
        <v>193</v>
      </c>
      <c r="H2152" t="s">
        <v>25</v>
      </c>
      <c r="I2152">
        <v>5</v>
      </c>
      <c r="J2152">
        <v>210</v>
      </c>
      <c r="K2152">
        <v>270517</v>
      </c>
      <c r="L2152">
        <v>27</v>
      </c>
      <c r="M2152">
        <v>5</v>
      </c>
      <c r="N2152">
        <v>2017</v>
      </c>
      <c r="O2152" t="s">
        <v>194</v>
      </c>
      <c r="P2152">
        <v>2</v>
      </c>
      <c r="Q2152" t="s">
        <v>455</v>
      </c>
      <c r="R2152">
        <v>1</v>
      </c>
      <c r="S2152">
        <v>35</v>
      </c>
      <c r="T2152">
        <v>3.5200000000000002E-2</v>
      </c>
      <c r="U2152">
        <v>2.88</v>
      </c>
      <c r="V2152">
        <f t="shared" si="33"/>
        <v>985.05080715653878</v>
      </c>
      <c r="X2152" t="s">
        <v>115</v>
      </c>
      <c r="Y2152" t="str">
        <f>VLOOKUP(Q2152,'Lista spp'!A:H,8,FALSE)</f>
        <v>scrp</v>
      </c>
    </row>
    <row r="2153" spans="1:25" x14ac:dyDescent="0.25">
      <c r="A2153" t="s">
        <v>364</v>
      </c>
      <c r="B2153" t="s">
        <v>1040</v>
      </c>
      <c r="C2153" t="s">
        <v>88</v>
      </c>
      <c r="D2153" t="s">
        <v>189</v>
      </c>
      <c r="E2153" t="s">
        <v>190</v>
      </c>
      <c r="F2153" t="s">
        <v>192</v>
      </c>
      <c r="G2153" t="s">
        <v>193</v>
      </c>
      <c r="H2153" t="s">
        <v>25</v>
      </c>
      <c r="I2153">
        <v>5</v>
      </c>
      <c r="J2153">
        <v>210</v>
      </c>
      <c r="K2153">
        <v>270517</v>
      </c>
      <c r="L2153">
        <v>27</v>
      </c>
      <c r="M2153">
        <v>5</v>
      </c>
      <c r="N2153">
        <v>2017</v>
      </c>
      <c r="O2153" t="s">
        <v>194</v>
      </c>
      <c r="P2153">
        <v>2</v>
      </c>
      <c r="Q2153" t="s">
        <v>469</v>
      </c>
      <c r="R2153">
        <v>1</v>
      </c>
      <c r="S2153">
        <v>14</v>
      </c>
      <c r="T2153">
        <v>2.1999999999999999E-2</v>
      </c>
      <c r="U2153">
        <v>2.95</v>
      </c>
      <c r="V2153">
        <f t="shared" si="33"/>
        <v>52.905446752078227</v>
      </c>
      <c r="W2153" t="s">
        <v>435</v>
      </c>
      <c r="X2153" t="s">
        <v>115</v>
      </c>
      <c r="Y2153" t="str">
        <f>VLOOKUP(Q2153,'Lista spp'!A:H,8,FALSE)</f>
        <v>scrp</v>
      </c>
    </row>
    <row r="2154" spans="1:25" x14ac:dyDescent="0.25">
      <c r="A2154" t="s">
        <v>364</v>
      </c>
      <c r="B2154" t="s">
        <v>1040</v>
      </c>
      <c r="C2154" t="s">
        <v>88</v>
      </c>
      <c r="D2154" t="s">
        <v>189</v>
      </c>
      <c r="E2154" t="s">
        <v>190</v>
      </c>
      <c r="F2154" t="s">
        <v>192</v>
      </c>
      <c r="G2154" t="s">
        <v>193</v>
      </c>
      <c r="H2154" t="s">
        <v>25</v>
      </c>
      <c r="I2154">
        <v>5</v>
      </c>
      <c r="J2154">
        <v>210</v>
      </c>
      <c r="K2154">
        <v>270517</v>
      </c>
      <c r="L2154">
        <v>27</v>
      </c>
      <c r="M2154">
        <v>5</v>
      </c>
      <c r="N2154">
        <v>2017</v>
      </c>
      <c r="O2154" t="s">
        <v>194</v>
      </c>
      <c r="P2154">
        <v>2</v>
      </c>
      <c r="Q2154" t="s">
        <v>448</v>
      </c>
      <c r="R2154">
        <v>1</v>
      </c>
      <c r="S2154">
        <v>13</v>
      </c>
      <c r="T2154">
        <v>1.7100000000000001E-2</v>
      </c>
      <c r="U2154">
        <v>3.2</v>
      </c>
      <c r="V2154">
        <f t="shared" si="33"/>
        <v>62.750160037270795</v>
      </c>
      <c r="W2154" t="s">
        <v>435</v>
      </c>
      <c r="X2154" t="s">
        <v>115</v>
      </c>
      <c r="Y2154" t="str">
        <f>VLOOKUP(Q2154,'Lista spp'!A:H,8,FALSE)</f>
        <v>scrp</v>
      </c>
    </row>
    <row r="2155" spans="1:25" x14ac:dyDescent="0.25">
      <c r="A2155" t="s">
        <v>364</v>
      </c>
      <c r="B2155" t="s">
        <v>1040</v>
      </c>
      <c r="C2155" t="s">
        <v>88</v>
      </c>
      <c r="D2155" t="s">
        <v>189</v>
      </c>
      <c r="E2155" t="s">
        <v>190</v>
      </c>
      <c r="F2155" t="s">
        <v>192</v>
      </c>
      <c r="G2155" t="s">
        <v>193</v>
      </c>
      <c r="H2155" t="s">
        <v>25</v>
      </c>
      <c r="I2155">
        <v>5</v>
      </c>
      <c r="J2155">
        <v>210</v>
      </c>
      <c r="K2155">
        <v>270517</v>
      </c>
      <c r="L2155">
        <v>27</v>
      </c>
      <c r="M2155">
        <v>5</v>
      </c>
      <c r="N2155">
        <v>2017</v>
      </c>
      <c r="O2155" t="s">
        <v>194</v>
      </c>
      <c r="P2155">
        <v>2</v>
      </c>
      <c r="Q2155" t="s">
        <v>515</v>
      </c>
      <c r="R2155">
        <v>2</v>
      </c>
      <c r="S2155">
        <v>18</v>
      </c>
      <c r="T2155">
        <v>2.4E-2</v>
      </c>
      <c r="U2155">
        <v>2.93</v>
      </c>
      <c r="V2155">
        <f t="shared" si="33"/>
        <v>228.65972525321436</v>
      </c>
      <c r="X2155" t="s">
        <v>115</v>
      </c>
      <c r="Y2155" t="str">
        <f>VLOOKUP(Q2155,'Lista spp'!A:H,8,FALSE)</f>
        <v>scrp</v>
      </c>
    </row>
    <row r="2156" spans="1:25" x14ac:dyDescent="0.25">
      <c r="A2156" t="s">
        <v>364</v>
      </c>
      <c r="B2156" t="s">
        <v>1040</v>
      </c>
      <c r="C2156" t="s">
        <v>88</v>
      </c>
      <c r="D2156" t="s">
        <v>189</v>
      </c>
      <c r="E2156" t="s">
        <v>190</v>
      </c>
      <c r="F2156" t="s">
        <v>192</v>
      </c>
      <c r="G2156" t="s">
        <v>193</v>
      </c>
      <c r="H2156" t="s">
        <v>25</v>
      </c>
      <c r="I2156">
        <v>5</v>
      </c>
      <c r="J2156">
        <v>210</v>
      </c>
      <c r="K2156">
        <v>270517</v>
      </c>
      <c r="L2156">
        <v>27</v>
      </c>
      <c r="M2156">
        <v>5</v>
      </c>
      <c r="N2156">
        <v>2017</v>
      </c>
      <c r="O2156" t="s">
        <v>194</v>
      </c>
      <c r="P2156">
        <v>2</v>
      </c>
      <c r="Q2156" t="s">
        <v>515</v>
      </c>
      <c r="R2156">
        <v>3</v>
      </c>
      <c r="S2156">
        <v>10</v>
      </c>
      <c r="T2156">
        <v>2.4E-2</v>
      </c>
      <c r="U2156">
        <v>2.93</v>
      </c>
      <c r="V2156">
        <f t="shared" si="33"/>
        <v>61.281938750571186</v>
      </c>
      <c r="X2156" t="s">
        <v>115</v>
      </c>
      <c r="Y2156" t="str">
        <f>VLOOKUP(Q2156,'Lista spp'!A:H,8,FALSE)</f>
        <v>scrp</v>
      </c>
    </row>
    <row r="2157" spans="1:25" x14ac:dyDescent="0.25">
      <c r="A2157" t="s">
        <v>364</v>
      </c>
      <c r="B2157" t="s">
        <v>1040</v>
      </c>
      <c r="C2157" t="s">
        <v>88</v>
      </c>
      <c r="D2157" t="s">
        <v>189</v>
      </c>
      <c r="E2157" t="s">
        <v>190</v>
      </c>
      <c r="F2157" t="s">
        <v>192</v>
      </c>
      <c r="G2157" t="s">
        <v>193</v>
      </c>
      <c r="H2157" t="s">
        <v>25</v>
      </c>
      <c r="I2157">
        <v>5</v>
      </c>
      <c r="J2157">
        <v>210</v>
      </c>
      <c r="K2157">
        <v>270517</v>
      </c>
      <c r="L2157">
        <v>27</v>
      </c>
      <c r="M2157">
        <v>5</v>
      </c>
      <c r="N2157">
        <v>2017</v>
      </c>
      <c r="O2157" t="s">
        <v>194</v>
      </c>
      <c r="P2157">
        <v>2</v>
      </c>
      <c r="Q2157" t="s">
        <v>515</v>
      </c>
      <c r="R2157">
        <v>4</v>
      </c>
      <c r="S2157">
        <v>13</v>
      </c>
      <c r="T2157">
        <v>2.4E-2</v>
      </c>
      <c r="U2157">
        <v>2.93</v>
      </c>
      <c r="V2157">
        <f t="shared" si="33"/>
        <v>176.24842929442764</v>
      </c>
      <c r="X2157" t="s">
        <v>115</v>
      </c>
      <c r="Y2157" t="str">
        <f>VLOOKUP(Q2157,'Lista spp'!A:H,8,FALSE)</f>
        <v>scrp</v>
      </c>
    </row>
    <row r="2158" spans="1:25" x14ac:dyDescent="0.25">
      <c r="A2158" t="s">
        <v>364</v>
      </c>
      <c r="B2158" t="s">
        <v>1040</v>
      </c>
      <c r="C2158" t="s">
        <v>88</v>
      </c>
      <c r="D2158" t="s">
        <v>189</v>
      </c>
      <c r="E2158" t="s">
        <v>190</v>
      </c>
      <c r="F2158" t="s">
        <v>192</v>
      </c>
      <c r="G2158" t="s">
        <v>193</v>
      </c>
      <c r="H2158" t="s">
        <v>25</v>
      </c>
      <c r="I2158">
        <v>5</v>
      </c>
      <c r="J2158">
        <v>210</v>
      </c>
      <c r="K2158">
        <v>270517</v>
      </c>
      <c r="L2158">
        <v>27</v>
      </c>
      <c r="M2158">
        <v>5</v>
      </c>
      <c r="N2158">
        <v>2017</v>
      </c>
      <c r="O2158" t="s">
        <v>194</v>
      </c>
      <c r="P2158">
        <v>2</v>
      </c>
      <c r="Q2158" t="s">
        <v>515</v>
      </c>
      <c r="R2158">
        <v>2</v>
      </c>
      <c r="S2158">
        <v>6</v>
      </c>
      <c r="T2158">
        <v>2.4E-2</v>
      </c>
      <c r="U2158">
        <v>2.93</v>
      </c>
      <c r="V2158">
        <f t="shared" si="33"/>
        <v>9.1458568801957334</v>
      </c>
      <c r="X2158" t="s">
        <v>115</v>
      </c>
      <c r="Y2158" t="str">
        <f>VLOOKUP(Q2158,'Lista spp'!A:H,8,FALSE)</f>
        <v>scrp</v>
      </c>
    </row>
    <row r="2159" spans="1:25" x14ac:dyDescent="0.25">
      <c r="A2159" t="s">
        <v>364</v>
      </c>
      <c r="B2159" t="s">
        <v>1040</v>
      </c>
      <c r="C2159" t="s">
        <v>88</v>
      </c>
      <c r="D2159" t="s">
        <v>189</v>
      </c>
      <c r="E2159" t="s">
        <v>190</v>
      </c>
      <c r="F2159" t="s">
        <v>192</v>
      </c>
      <c r="G2159" t="s">
        <v>193</v>
      </c>
      <c r="H2159" t="s">
        <v>25</v>
      </c>
      <c r="I2159">
        <v>5</v>
      </c>
      <c r="J2159">
        <v>210</v>
      </c>
      <c r="K2159">
        <v>270517</v>
      </c>
      <c r="L2159">
        <v>27</v>
      </c>
      <c r="M2159">
        <v>5</v>
      </c>
      <c r="N2159">
        <v>2017</v>
      </c>
      <c r="O2159" t="s">
        <v>194</v>
      </c>
      <c r="P2159">
        <v>2</v>
      </c>
      <c r="Q2159" t="s">
        <v>448</v>
      </c>
      <c r="R2159">
        <v>1</v>
      </c>
      <c r="S2159">
        <v>15</v>
      </c>
      <c r="T2159">
        <v>1.7100000000000001E-2</v>
      </c>
      <c r="U2159">
        <v>3.2</v>
      </c>
      <c r="V2159">
        <f t="shared" si="33"/>
        <v>99.194624870892383</v>
      </c>
      <c r="W2159" t="s">
        <v>435</v>
      </c>
      <c r="X2159" t="s">
        <v>115</v>
      </c>
      <c r="Y2159" t="str">
        <f>VLOOKUP(Q2159,'Lista spp'!A:H,8,FALSE)</f>
        <v>scrp</v>
      </c>
    </row>
    <row r="2160" spans="1:25" x14ac:dyDescent="0.25">
      <c r="A2160" t="s">
        <v>364</v>
      </c>
      <c r="B2160" t="s">
        <v>1040</v>
      </c>
      <c r="C2160" t="s">
        <v>88</v>
      </c>
      <c r="D2160" t="s">
        <v>189</v>
      </c>
      <c r="E2160" t="s">
        <v>190</v>
      </c>
      <c r="F2160" t="s">
        <v>192</v>
      </c>
      <c r="G2160" t="s">
        <v>193</v>
      </c>
      <c r="H2160" t="s">
        <v>25</v>
      </c>
      <c r="I2160">
        <v>5</v>
      </c>
      <c r="J2160">
        <v>210</v>
      </c>
      <c r="K2160">
        <v>270517</v>
      </c>
      <c r="L2160">
        <v>27</v>
      </c>
      <c r="M2160">
        <v>5</v>
      </c>
      <c r="N2160">
        <v>2017</v>
      </c>
      <c r="O2160" t="s">
        <v>194</v>
      </c>
      <c r="P2160">
        <v>2</v>
      </c>
      <c r="Q2160" t="s">
        <v>448</v>
      </c>
      <c r="R2160">
        <v>1</v>
      </c>
      <c r="S2160">
        <v>10</v>
      </c>
      <c r="T2160">
        <v>1.7100000000000001E-2</v>
      </c>
      <c r="U2160">
        <v>3.2</v>
      </c>
      <c r="V2160">
        <f t="shared" si="33"/>
        <v>27.101673591085078</v>
      </c>
      <c r="W2160" t="s">
        <v>435</v>
      </c>
      <c r="X2160" t="s">
        <v>115</v>
      </c>
      <c r="Y2160" t="str">
        <f>VLOOKUP(Q2160,'Lista spp'!A:H,8,FALSE)</f>
        <v>scrp</v>
      </c>
    </row>
    <row r="2161" spans="1:25" x14ac:dyDescent="0.25">
      <c r="A2161" t="s">
        <v>364</v>
      </c>
      <c r="B2161" t="s">
        <v>1040</v>
      </c>
      <c r="C2161" t="s">
        <v>88</v>
      </c>
      <c r="D2161" t="s">
        <v>189</v>
      </c>
      <c r="E2161" t="s">
        <v>190</v>
      </c>
      <c r="F2161" t="s">
        <v>192</v>
      </c>
      <c r="G2161" t="s">
        <v>193</v>
      </c>
      <c r="H2161" t="s">
        <v>25</v>
      </c>
      <c r="I2161">
        <v>5</v>
      </c>
      <c r="J2161">
        <v>210</v>
      </c>
      <c r="K2161">
        <v>270517</v>
      </c>
      <c r="L2161">
        <v>27</v>
      </c>
      <c r="M2161">
        <v>5</v>
      </c>
      <c r="N2161">
        <v>2017</v>
      </c>
      <c r="O2161" t="s">
        <v>194</v>
      </c>
      <c r="P2161">
        <v>2</v>
      </c>
      <c r="Q2161" t="s">
        <v>448</v>
      </c>
      <c r="R2161">
        <v>1</v>
      </c>
      <c r="S2161">
        <v>8</v>
      </c>
      <c r="T2161">
        <v>1.7100000000000001E-2</v>
      </c>
      <c r="U2161">
        <v>3.2</v>
      </c>
      <c r="V2161">
        <f t="shared" si="33"/>
        <v>13.270401683111837</v>
      </c>
      <c r="W2161" t="s">
        <v>435</v>
      </c>
      <c r="X2161" t="s">
        <v>115</v>
      </c>
      <c r="Y2161" t="str">
        <f>VLOOKUP(Q2161,'Lista spp'!A:H,8,FALSE)</f>
        <v>scrp</v>
      </c>
    </row>
    <row r="2162" spans="1:25" x14ac:dyDescent="0.25">
      <c r="A2162" t="s">
        <v>364</v>
      </c>
      <c r="B2162" t="s">
        <v>1040</v>
      </c>
      <c r="C2162" t="s">
        <v>88</v>
      </c>
      <c r="D2162" t="s">
        <v>189</v>
      </c>
      <c r="E2162" t="s">
        <v>190</v>
      </c>
      <c r="F2162" t="s">
        <v>192</v>
      </c>
      <c r="G2162" t="s">
        <v>193</v>
      </c>
      <c r="H2162" t="s">
        <v>25</v>
      </c>
      <c r="I2162">
        <v>5</v>
      </c>
      <c r="J2162">
        <v>210</v>
      </c>
      <c r="K2162">
        <v>270517</v>
      </c>
      <c r="L2162">
        <v>27</v>
      </c>
      <c r="M2162">
        <v>5</v>
      </c>
      <c r="N2162">
        <v>2017</v>
      </c>
      <c r="O2162" t="s">
        <v>194</v>
      </c>
      <c r="P2162">
        <v>2</v>
      </c>
      <c r="Q2162" t="s">
        <v>448</v>
      </c>
      <c r="R2162">
        <v>6</v>
      </c>
      <c r="S2162">
        <v>6</v>
      </c>
      <c r="T2162">
        <v>1.7100000000000001E-2</v>
      </c>
      <c r="U2162">
        <v>3.2</v>
      </c>
      <c r="V2162">
        <f t="shared" si="33"/>
        <v>31.71256438782223</v>
      </c>
      <c r="W2162" t="s">
        <v>458</v>
      </c>
      <c r="X2162" t="s">
        <v>115</v>
      </c>
      <c r="Y2162" t="str">
        <f>VLOOKUP(Q2162,'Lista spp'!A:H,8,FALSE)</f>
        <v>scrp</v>
      </c>
    </row>
    <row r="2163" spans="1:25" x14ac:dyDescent="0.25">
      <c r="A2163" t="s">
        <v>364</v>
      </c>
      <c r="B2163" t="s">
        <v>1040</v>
      </c>
      <c r="C2163" t="s">
        <v>88</v>
      </c>
      <c r="D2163" t="s">
        <v>189</v>
      </c>
      <c r="E2163" t="s">
        <v>190</v>
      </c>
      <c r="F2163" t="s">
        <v>192</v>
      </c>
      <c r="G2163" t="s">
        <v>193</v>
      </c>
      <c r="H2163" t="s">
        <v>25</v>
      </c>
      <c r="I2163">
        <v>5</v>
      </c>
      <c r="J2163">
        <v>210</v>
      </c>
      <c r="K2163">
        <v>270517</v>
      </c>
      <c r="L2163">
        <v>27</v>
      </c>
      <c r="M2163">
        <v>5</v>
      </c>
      <c r="N2163">
        <v>2017</v>
      </c>
      <c r="O2163" t="s">
        <v>194</v>
      </c>
      <c r="P2163">
        <v>2</v>
      </c>
      <c r="Q2163" t="s">
        <v>615</v>
      </c>
      <c r="R2163">
        <v>2</v>
      </c>
      <c r="S2163">
        <v>10</v>
      </c>
      <c r="T2163">
        <v>2.9000000000000001E-2</v>
      </c>
      <c r="U2163">
        <v>2.98</v>
      </c>
      <c r="V2163">
        <f t="shared" si="33"/>
        <v>55.389569989243334</v>
      </c>
      <c r="X2163" t="s">
        <v>115</v>
      </c>
      <c r="Y2163" t="str">
        <f>VLOOKUP(Q2163,'Lista spp'!A:H,8,FALSE)</f>
        <v>sinv</v>
      </c>
    </row>
    <row r="2164" spans="1:25" x14ac:dyDescent="0.25">
      <c r="A2164" t="s">
        <v>364</v>
      </c>
      <c r="B2164" t="s">
        <v>1040</v>
      </c>
      <c r="C2164" t="s">
        <v>88</v>
      </c>
      <c r="D2164" t="s">
        <v>189</v>
      </c>
      <c r="E2164" t="s">
        <v>190</v>
      </c>
      <c r="F2164" t="s">
        <v>192</v>
      </c>
      <c r="G2164" t="s">
        <v>193</v>
      </c>
      <c r="H2164" t="s">
        <v>25</v>
      </c>
      <c r="I2164">
        <v>5</v>
      </c>
      <c r="J2164">
        <v>210</v>
      </c>
      <c r="K2164">
        <v>270517</v>
      </c>
      <c r="L2164">
        <v>27</v>
      </c>
      <c r="M2164">
        <v>5</v>
      </c>
      <c r="N2164">
        <v>2017</v>
      </c>
      <c r="O2164" t="s">
        <v>194</v>
      </c>
      <c r="P2164">
        <v>2</v>
      </c>
      <c r="Q2164" t="s">
        <v>626</v>
      </c>
      <c r="R2164">
        <v>5</v>
      </c>
      <c r="S2164">
        <v>9</v>
      </c>
      <c r="T2164">
        <v>1.9300000000000001E-2</v>
      </c>
      <c r="U2164">
        <v>2.96</v>
      </c>
      <c r="V2164">
        <f t="shared" si="33"/>
        <v>64.429556409189388</v>
      </c>
      <c r="X2164" t="s">
        <v>115</v>
      </c>
      <c r="Y2164" t="str">
        <f>VLOOKUP(Q2164,'Lista spp'!A:H,8,FALSE)</f>
        <v>ther</v>
      </c>
    </row>
    <row r="2165" spans="1:25" x14ac:dyDescent="0.25">
      <c r="A2165" t="s">
        <v>364</v>
      </c>
      <c r="B2165" t="s">
        <v>1040</v>
      </c>
      <c r="C2165" t="s">
        <v>88</v>
      </c>
      <c r="D2165" t="s">
        <v>189</v>
      </c>
      <c r="E2165" t="s">
        <v>190</v>
      </c>
      <c r="F2165" t="s">
        <v>192</v>
      </c>
      <c r="G2165" t="s">
        <v>193</v>
      </c>
      <c r="H2165" t="s">
        <v>25</v>
      </c>
      <c r="I2165">
        <v>5</v>
      </c>
      <c r="J2165">
        <v>210</v>
      </c>
      <c r="K2165">
        <v>270517</v>
      </c>
      <c r="L2165">
        <v>27</v>
      </c>
      <c r="M2165">
        <v>5</v>
      </c>
      <c r="N2165">
        <v>2017</v>
      </c>
      <c r="O2165" t="s">
        <v>194</v>
      </c>
      <c r="P2165">
        <v>2</v>
      </c>
      <c r="Q2165" t="s">
        <v>626</v>
      </c>
      <c r="R2165">
        <v>1</v>
      </c>
      <c r="S2165">
        <v>11</v>
      </c>
      <c r="T2165">
        <v>1.9300000000000001E-2</v>
      </c>
      <c r="U2165">
        <v>2.96</v>
      </c>
      <c r="V2165">
        <f t="shared" si="33"/>
        <v>23.338860978691734</v>
      </c>
      <c r="X2165" t="s">
        <v>115</v>
      </c>
      <c r="Y2165" t="str">
        <f>VLOOKUP(Q2165,'Lista spp'!A:H,8,FALSE)</f>
        <v>ther</v>
      </c>
    </row>
    <row r="2166" spans="1:25" x14ac:dyDescent="0.25">
      <c r="A2166" t="s">
        <v>195</v>
      </c>
      <c r="B2166" t="s">
        <v>1040</v>
      </c>
      <c r="C2166" t="s">
        <v>88</v>
      </c>
      <c r="D2166" t="s">
        <v>189</v>
      </c>
      <c r="E2166" t="s">
        <v>190</v>
      </c>
      <c r="F2166" t="s">
        <v>192</v>
      </c>
      <c r="G2166" t="s">
        <v>193</v>
      </c>
      <c r="H2166" t="s">
        <v>25</v>
      </c>
      <c r="I2166">
        <v>6</v>
      </c>
      <c r="J2166">
        <v>211</v>
      </c>
      <c r="K2166">
        <v>270517</v>
      </c>
      <c r="L2166">
        <v>27</v>
      </c>
      <c r="M2166">
        <v>5</v>
      </c>
      <c r="N2166">
        <v>2017</v>
      </c>
      <c r="O2166" t="s">
        <v>194</v>
      </c>
      <c r="P2166">
        <v>2</v>
      </c>
      <c r="Q2166" t="s">
        <v>73</v>
      </c>
      <c r="R2166">
        <v>1</v>
      </c>
      <c r="S2166">
        <v>28</v>
      </c>
      <c r="T2166">
        <v>1.2500000000000001E-2</v>
      </c>
      <c r="U2166">
        <v>3.2240000000000002</v>
      </c>
      <c r="V2166">
        <f t="shared" si="33"/>
        <v>578.82530069602717</v>
      </c>
      <c r="X2166" t="s">
        <v>115</v>
      </c>
      <c r="Y2166" t="str">
        <f>VLOOKUP(Q2166,'Lista spp'!A:H,8,FALSE)</f>
        <v>mcar</v>
      </c>
    </row>
    <row r="2167" spans="1:25" x14ac:dyDescent="0.25">
      <c r="A2167" t="s">
        <v>195</v>
      </c>
      <c r="B2167" t="s">
        <v>1040</v>
      </c>
      <c r="C2167" t="s">
        <v>88</v>
      </c>
      <c r="D2167" t="s">
        <v>189</v>
      </c>
      <c r="E2167" t="s">
        <v>190</v>
      </c>
      <c r="F2167" t="s">
        <v>192</v>
      </c>
      <c r="G2167" t="s">
        <v>193</v>
      </c>
      <c r="H2167" t="s">
        <v>25</v>
      </c>
      <c r="I2167">
        <v>6</v>
      </c>
      <c r="J2167">
        <v>211</v>
      </c>
      <c r="K2167">
        <v>270517</v>
      </c>
      <c r="L2167">
        <v>27</v>
      </c>
      <c r="M2167">
        <v>5</v>
      </c>
      <c r="N2167">
        <v>2017</v>
      </c>
      <c r="O2167" t="s">
        <v>194</v>
      </c>
      <c r="P2167">
        <v>2</v>
      </c>
      <c r="Q2167" t="s">
        <v>299</v>
      </c>
      <c r="R2167">
        <v>1</v>
      </c>
      <c r="S2167">
        <v>14</v>
      </c>
      <c r="T2167">
        <v>3.3500000000000002E-2</v>
      </c>
      <c r="U2167">
        <v>2.7719999999999998</v>
      </c>
      <c r="V2167">
        <f t="shared" si="33"/>
        <v>50.363015061176007</v>
      </c>
      <c r="X2167" t="s">
        <v>115</v>
      </c>
      <c r="Y2167" t="str">
        <f>VLOOKUP(Q2167,'Lista spp'!A:H,8,FALSE)</f>
        <v>minv</v>
      </c>
    </row>
    <row r="2168" spans="1:25" x14ac:dyDescent="0.25">
      <c r="A2168" t="s">
        <v>195</v>
      </c>
      <c r="B2168" t="s">
        <v>1040</v>
      </c>
      <c r="C2168" t="s">
        <v>88</v>
      </c>
      <c r="D2168" t="s">
        <v>189</v>
      </c>
      <c r="E2168" t="s">
        <v>190</v>
      </c>
      <c r="F2168" t="s">
        <v>192</v>
      </c>
      <c r="G2168" t="s">
        <v>193</v>
      </c>
      <c r="H2168" t="s">
        <v>25</v>
      </c>
      <c r="I2168">
        <v>6</v>
      </c>
      <c r="J2168">
        <v>211</v>
      </c>
      <c r="K2168">
        <v>270517</v>
      </c>
      <c r="L2168">
        <v>27</v>
      </c>
      <c r="M2168">
        <v>5</v>
      </c>
      <c r="N2168">
        <v>2017</v>
      </c>
      <c r="O2168" t="s">
        <v>194</v>
      </c>
      <c r="P2168">
        <v>2</v>
      </c>
      <c r="Q2168" t="s">
        <v>305</v>
      </c>
      <c r="R2168">
        <v>2</v>
      </c>
      <c r="S2168">
        <v>12</v>
      </c>
      <c r="T2168">
        <v>1.4800000000000001E-2</v>
      </c>
      <c r="U2168">
        <v>3.1669999999999998</v>
      </c>
      <c r="V2168">
        <f t="shared" si="33"/>
        <v>77.456651332499305</v>
      </c>
      <c r="X2168" t="s">
        <v>115</v>
      </c>
      <c r="Y2168" t="str">
        <f>VLOOKUP(Q2168,'Lista spp'!A:H,8,FALSE)</f>
        <v>minv</v>
      </c>
    </row>
    <row r="2169" spans="1:25" x14ac:dyDescent="0.25">
      <c r="A2169" t="s">
        <v>195</v>
      </c>
      <c r="B2169" t="s">
        <v>1040</v>
      </c>
      <c r="C2169" t="s">
        <v>88</v>
      </c>
      <c r="D2169" t="s">
        <v>189</v>
      </c>
      <c r="E2169" t="s">
        <v>190</v>
      </c>
      <c r="F2169" t="s">
        <v>192</v>
      </c>
      <c r="G2169" t="s">
        <v>193</v>
      </c>
      <c r="H2169" t="s">
        <v>25</v>
      </c>
      <c r="I2169">
        <v>6</v>
      </c>
      <c r="J2169">
        <v>211</v>
      </c>
      <c r="K2169">
        <v>270517</v>
      </c>
      <c r="L2169">
        <v>27</v>
      </c>
      <c r="M2169">
        <v>5</v>
      </c>
      <c r="N2169">
        <v>2017</v>
      </c>
      <c r="O2169" t="s">
        <v>194</v>
      </c>
      <c r="P2169">
        <v>2</v>
      </c>
      <c r="Q2169" t="s">
        <v>408</v>
      </c>
      <c r="R2169">
        <v>3</v>
      </c>
      <c r="S2169">
        <v>12</v>
      </c>
      <c r="T2169">
        <v>2.46E-2</v>
      </c>
      <c r="U2169">
        <v>2.85</v>
      </c>
      <c r="V2169">
        <f t="shared" si="33"/>
        <v>87.846186504344359</v>
      </c>
      <c r="X2169" t="s">
        <v>115</v>
      </c>
      <c r="Y2169" t="str">
        <f>VLOOKUP(Q2169,'Lista spp'!A:H,8,FALSE)</f>
        <v>omni</v>
      </c>
    </row>
    <row r="2170" spans="1:25" x14ac:dyDescent="0.25">
      <c r="A2170" t="s">
        <v>195</v>
      </c>
      <c r="B2170" t="s">
        <v>1040</v>
      </c>
      <c r="C2170" t="s">
        <v>88</v>
      </c>
      <c r="D2170" t="s">
        <v>189</v>
      </c>
      <c r="E2170" t="s">
        <v>190</v>
      </c>
      <c r="F2170" t="s">
        <v>192</v>
      </c>
      <c r="G2170" t="s">
        <v>193</v>
      </c>
      <c r="H2170" t="s">
        <v>25</v>
      </c>
      <c r="I2170">
        <v>6</v>
      </c>
      <c r="J2170">
        <v>211</v>
      </c>
      <c r="K2170">
        <v>270517</v>
      </c>
      <c r="L2170">
        <v>27</v>
      </c>
      <c r="M2170">
        <v>5</v>
      </c>
      <c r="N2170">
        <v>2017</v>
      </c>
      <c r="O2170" t="s">
        <v>194</v>
      </c>
      <c r="P2170">
        <v>2</v>
      </c>
      <c r="Q2170" t="s">
        <v>408</v>
      </c>
      <c r="R2170">
        <v>1</v>
      </c>
      <c r="S2170">
        <v>13</v>
      </c>
      <c r="T2170">
        <v>2.46E-2</v>
      </c>
      <c r="U2170">
        <v>2.85</v>
      </c>
      <c r="V2170">
        <f t="shared" si="33"/>
        <v>36.785245700244324</v>
      </c>
      <c r="X2170" t="s">
        <v>115</v>
      </c>
      <c r="Y2170" t="str">
        <f>VLOOKUP(Q2170,'Lista spp'!A:H,8,FALSE)</f>
        <v>omni</v>
      </c>
    </row>
    <row r="2171" spans="1:25" x14ac:dyDescent="0.25">
      <c r="A2171" t="s">
        <v>195</v>
      </c>
      <c r="B2171" t="s">
        <v>1040</v>
      </c>
      <c r="C2171" t="s">
        <v>88</v>
      </c>
      <c r="D2171" t="s">
        <v>189</v>
      </c>
      <c r="E2171" t="s">
        <v>190</v>
      </c>
      <c r="F2171" t="s">
        <v>192</v>
      </c>
      <c r="G2171" t="s">
        <v>193</v>
      </c>
      <c r="H2171" t="s">
        <v>25</v>
      </c>
      <c r="I2171">
        <v>6</v>
      </c>
      <c r="J2171">
        <v>211</v>
      </c>
      <c r="K2171">
        <v>270517</v>
      </c>
      <c r="L2171">
        <v>27</v>
      </c>
      <c r="M2171">
        <v>5</v>
      </c>
      <c r="N2171">
        <v>2017</v>
      </c>
      <c r="O2171" t="s">
        <v>194</v>
      </c>
      <c r="P2171">
        <v>2</v>
      </c>
      <c r="Q2171" t="s">
        <v>408</v>
      </c>
      <c r="R2171">
        <v>1</v>
      </c>
      <c r="S2171">
        <v>10</v>
      </c>
      <c r="T2171">
        <v>2.46E-2</v>
      </c>
      <c r="U2171">
        <v>2.85</v>
      </c>
      <c r="V2171">
        <f t="shared" si="33"/>
        <v>17.415466295849814</v>
      </c>
      <c r="X2171" t="s">
        <v>115</v>
      </c>
      <c r="Y2171" t="str">
        <f>VLOOKUP(Q2171,'Lista spp'!A:H,8,FALSE)</f>
        <v>omni</v>
      </c>
    </row>
    <row r="2172" spans="1:25" x14ac:dyDescent="0.25">
      <c r="A2172" t="s">
        <v>195</v>
      </c>
      <c r="B2172" t="s">
        <v>1040</v>
      </c>
      <c r="C2172" t="s">
        <v>88</v>
      </c>
      <c r="D2172" t="s">
        <v>189</v>
      </c>
      <c r="E2172" t="s">
        <v>190</v>
      </c>
      <c r="F2172" t="s">
        <v>192</v>
      </c>
      <c r="G2172" t="s">
        <v>193</v>
      </c>
      <c r="H2172" t="s">
        <v>25</v>
      </c>
      <c r="I2172">
        <v>6</v>
      </c>
      <c r="J2172">
        <v>211</v>
      </c>
      <c r="K2172">
        <v>270517</v>
      </c>
      <c r="L2172">
        <v>27</v>
      </c>
      <c r="M2172">
        <v>5</v>
      </c>
      <c r="N2172">
        <v>2017</v>
      </c>
      <c r="O2172" t="s">
        <v>194</v>
      </c>
      <c r="P2172">
        <v>2</v>
      </c>
      <c r="Q2172" t="s">
        <v>515</v>
      </c>
      <c r="R2172">
        <v>10</v>
      </c>
      <c r="S2172">
        <v>15</v>
      </c>
      <c r="T2172">
        <v>2.4E-2</v>
      </c>
      <c r="U2172">
        <v>2.93</v>
      </c>
      <c r="V2172">
        <f t="shared" si="33"/>
        <v>670.12933668885353</v>
      </c>
      <c r="X2172" t="s">
        <v>115</v>
      </c>
      <c r="Y2172" t="str">
        <f>VLOOKUP(Q2172,'Lista spp'!A:H,8,FALSE)</f>
        <v>scrp</v>
      </c>
    </row>
    <row r="2173" spans="1:25" x14ac:dyDescent="0.25">
      <c r="A2173" t="s">
        <v>195</v>
      </c>
      <c r="B2173" t="s">
        <v>1040</v>
      </c>
      <c r="C2173" t="s">
        <v>88</v>
      </c>
      <c r="D2173" t="s">
        <v>189</v>
      </c>
      <c r="E2173" t="s">
        <v>190</v>
      </c>
      <c r="F2173" t="s">
        <v>192</v>
      </c>
      <c r="G2173" t="s">
        <v>193</v>
      </c>
      <c r="H2173" t="s">
        <v>25</v>
      </c>
      <c r="I2173">
        <v>6</v>
      </c>
      <c r="J2173">
        <v>211</v>
      </c>
      <c r="K2173">
        <v>270517</v>
      </c>
      <c r="L2173">
        <v>27</v>
      </c>
      <c r="M2173">
        <v>5</v>
      </c>
      <c r="N2173">
        <v>2017</v>
      </c>
      <c r="O2173" t="s">
        <v>194</v>
      </c>
      <c r="P2173">
        <v>2</v>
      </c>
      <c r="Q2173" t="s">
        <v>515</v>
      </c>
      <c r="R2173">
        <v>2</v>
      </c>
      <c r="S2173">
        <v>6</v>
      </c>
      <c r="T2173">
        <v>2.4E-2</v>
      </c>
      <c r="U2173">
        <v>2.93</v>
      </c>
      <c r="V2173">
        <f t="shared" si="33"/>
        <v>9.1458568801957334</v>
      </c>
      <c r="X2173" t="s">
        <v>115</v>
      </c>
      <c r="Y2173" t="str">
        <f>VLOOKUP(Q2173,'Lista spp'!A:H,8,FALSE)</f>
        <v>scrp</v>
      </c>
    </row>
    <row r="2174" spans="1:25" x14ac:dyDescent="0.25">
      <c r="A2174" t="s">
        <v>195</v>
      </c>
      <c r="B2174" t="s">
        <v>1040</v>
      </c>
      <c r="C2174" t="s">
        <v>88</v>
      </c>
      <c r="D2174" t="s">
        <v>189</v>
      </c>
      <c r="E2174" t="s">
        <v>190</v>
      </c>
      <c r="F2174" t="s">
        <v>192</v>
      </c>
      <c r="G2174" t="s">
        <v>193</v>
      </c>
      <c r="H2174" t="s">
        <v>25</v>
      </c>
      <c r="I2174">
        <v>6</v>
      </c>
      <c r="J2174">
        <v>211</v>
      </c>
      <c r="K2174">
        <v>270517</v>
      </c>
      <c r="L2174">
        <v>27</v>
      </c>
      <c r="M2174">
        <v>5</v>
      </c>
      <c r="N2174">
        <v>2017</v>
      </c>
      <c r="O2174" t="s">
        <v>194</v>
      </c>
      <c r="P2174">
        <v>2</v>
      </c>
      <c r="Q2174" t="s">
        <v>515</v>
      </c>
      <c r="R2174">
        <v>2</v>
      </c>
      <c r="S2174">
        <v>8</v>
      </c>
      <c r="T2174">
        <v>2.4E-2</v>
      </c>
      <c r="U2174">
        <v>2.93</v>
      </c>
      <c r="V2174">
        <f t="shared" si="33"/>
        <v>21.246866996622089</v>
      </c>
      <c r="X2174" t="s">
        <v>115</v>
      </c>
      <c r="Y2174" t="str">
        <f>VLOOKUP(Q2174,'Lista spp'!A:H,8,FALSE)</f>
        <v>scrp</v>
      </c>
    </row>
    <row r="2175" spans="1:25" x14ac:dyDescent="0.25">
      <c r="A2175" t="s">
        <v>195</v>
      </c>
      <c r="B2175" t="s">
        <v>1040</v>
      </c>
      <c r="C2175" t="s">
        <v>88</v>
      </c>
      <c r="D2175" t="s">
        <v>189</v>
      </c>
      <c r="E2175" t="s">
        <v>190</v>
      </c>
      <c r="F2175" t="s">
        <v>192</v>
      </c>
      <c r="G2175" t="s">
        <v>193</v>
      </c>
      <c r="H2175" t="s">
        <v>25</v>
      </c>
      <c r="I2175">
        <v>6</v>
      </c>
      <c r="J2175">
        <v>211</v>
      </c>
      <c r="K2175">
        <v>270517</v>
      </c>
      <c r="L2175">
        <v>27</v>
      </c>
      <c r="M2175">
        <v>5</v>
      </c>
      <c r="N2175">
        <v>2017</v>
      </c>
      <c r="O2175" t="s">
        <v>194</v>
      </c>
      <c r="P2175">
        <v>2</v>
      </c>
      <c r="Q2175" t="s">
        <v>515</v>
      </c>
      <c r="R2175">
        <v>7</v>
      </c>
      <c r="S2175">
        <v>13</v>
      </c>
      <c r="T2175">
        <v>2.4E-2</v>
      </c>
      <c r="U2175">
        <v>2.93</v>
      </c>
      <c r="V2175">
        <f t="shared" si="33"/>
        <v>308.43475126524834</v>
      </c>
      <c r="X2175" t="s">
        <v>115</v>
      </c>
      <c r="Y2175" t="str">
        <f>VLOOKUP(Q2175,'Lista spp'!A:H,8,FALSE)</f>
        <v>scrp</v>
      </c>
    </row>
    <row r="2176" spans="1:25" x14ac:dyDescent="0.25">
      <c r="A2176" t="s">
        <v>195</v>
      </c>
      <c r="B2176" t="s">
        <v>1040</v>
      </c>
      <c r="C2176" t="s">
        <v>88</v>
      </c>
      <c r="D2176" t="s">
        <v>189</v>
      </c>
      <c r="E2176" t="s">
        <v>190</v>
      </c>
      <c r="F2176" t="s">
        <v>192</v>
      </c>
      <c r="G2176" t="s">
        <v>193</v>
      </c>
      <c r="H2176" t="s">
        <v>25</v>
      </c>
      <c r="I2176">
        <v>6</v>
      </c>
      <c r="J2176">
        <v>211</v>
      </c>
      <c r="K2176">
        <v>270517</v>
      </c>
      <c r="L2176">
        <v>27</v>
      </c>
      <c r="M2176">
        <v>5</v>
      </c>
      <c r="N2176">
        <v>2017</v>
      </c>
      <c r="O2176" t="s">
        <v>194</v>
      </c>
      <c r="P2176">
        <v>2</v>
      </c>
      <c r="Q2176" t="s">
        <v>515</v>
      </c>
      <c r="R2176">
        <v>5</v>
      </c>
      <c r="S2176">
        <v>16</v>
      </c>
      <c r="T2176">
        <v>2.4E-2</v>
      </c>
      <c r="U2176">
        <v>2.93</v>
      </c>
      <c r="V2176">
        <f t="shared" si="33"/>
        <v>404.81145680735779</v>
      </c>
      <c r="X2176" t="s">
        <v>115</v>
      </c>
      <c r="Y2176" t="str">
        <f>VLOOKUP(Q2176,'Lista spp'!A:H,8,FALSE)</f>
        <v>scrp</v>
      </c>
    </row>
    <row r="2177" spans="1:25" x14ac:dyDescent="0.25">
      <c r="A2177" t="s">
        <v>195</v>
      </c>
      <c r="B2177" t="s">
        <v>1040</v>
      </c>
      <c r="C2177" t="s">
        <v>88</v>
      </c>
      <c r="D2177" t="s">
        <v>189</v>
      </c>
      <c r="E2177" t="s">
        <v>190</v>
      </c>
      <c r="F2177" t="s">
        <v>192</v>
      </c>
      <c r="G2177" t="s">
        <v>193</v>
      </c>
      <c r="H2177" t="s">
        <v>25</v>
      </c>
      <c r="I2177">
        <v>6</v>
      </c>
      <c r="J2177">
        <v>211</v>
      </c>
      <c r="K2177">
        <v>270517</v>
      </c>
      <c r="L2177">
        <v>27</v>
      </c>
      <c r="M2177">
        <v>5</v>
      </c>
      <c r="N2177">
        <v>2017</v>
      </c>
      <c r="O2177" t="s">
        <v>194</v>
      </c>
      <c r="P2177">
        <v>2</v>
      </c>
      <c r="Q2177" t="s">
        <v>515</v>
      </c>
      <c r="R2177">
        <v>1</v>
      </c>
      <c r="S2177">
        <v>10</v>
      </c>
      <c r="T2177">
        <v>2.4E-2</v>
      </c>
      <c r="U2177">
        <v>2.93</v>
      </c>
      <c r="V2177">
        <f t="shared" si="33"/>
        <v>20.427312916857062</v>
      </c>
      <c r="X2177" t="s">
        <v>115</v>
      </c>
      <c r="Y2177" t="str">
        <f>VLOOKUP(Q2177,'Lista spp'!A:H,8,FALSE)</f>
        <v>scrp</v>
      </c>
    </row>
    <row r="2178" spans="1:25" x14ac:dyDescent="0.25">
      <c r="A2178" t="s">
        <v>195</v>
      </c>
      <c r="B2178" t="s">
        <v>1040</v>
      </c>
      <c r="C2178" t="s">
        <v>88</v>
      </c>
      <c r="D2178" t="s">
        <v>189</v>
      </c>
      <c r="E2178" t="s">
        <v>190</v>
      </c>
      <c r="F2178" t="s">
        <v>192</v>
      </c>
      <c r="G2178" t="s">
        <v>193</v>
      </c>
      <c r="H2178" t="s">
        <v>25</v>
      </c>
      <c r="I2178">
        <v>6</v>
      </c>
      <c r="J2178">
        <v>211</v>
      </c>
      <c r="K2178">
        <v>270517</v>
      </c>
      <c r="L2178">
        <v>27</v>
      </c>
      <c r="M2178">
        <v>5</v>
      </c>
      <c r="N2178">
        <v>2017</v>
      </c>
      <c r="O2178" t="s">
        <v>194</v>
      </c>
      <c r="P2178">
        <v>2</v>
      </c>
      <c r="Q2178" t="s">
        <v>455</v>
      </c>
      <c r="R2178">
        <v>1</v>
      </c>
      <c r="S2178">
        <v>25</v>
      </c>
      <c r="T2178">
        <v>3.5200000000000002E-2</v>
      </c>
      <c r="U2178">
        <v>2.88</v>
      </c>
      <c r="V2178">
        <f t="shared" ref="V2178:V2241" si="34">T2178*(S2178^U2178)*R2178</f>
        <v>373.77468869875776</v>
      </c>
      <c r="X2178" t="s">
        <v>115</v>
      </c>
      <c r="Y2178" t="str">
        <f>VLOOKUP(Q2178,'Lista spp'!A:H,8,FALSE)</f>
        <v>scrp</v>
      </c>
    </row>
    <row r="2179" spans="1:25" x14ac:dyDescent="0.25">
      <c r="A2179" t="s">
        <v>195</v>
      </c>
      <c r="B2179" t="s">
        <v>1040</v>
      </c>
      <c r="C2179" t="s">
        <v>88</v>
      </c>
      <c r="D2179" t="s">
        <v>189</v>
      </c>
      <c r="E2179" t="s">
        <v>190</v>
      </c>
      <c r="F2179" t="s">
        <v>192</v>
      </c>
      <c r="G2179" t="s">
        <v>193</v>
      </c>
      <c r="H2179" t="s">
        <v>25</v>
      </c>
      <c r="I2179">
        <v>6</v>
      </c>
      <c r="J2179">
        <v>211</v>
      </c>
      <c r="K2179">
        <v>270517</v>
      </c>
      <c r="L2179">
        <v>27</v>
      </c>
      <c r="M2179">
        <v>5</v>
      </c>
      <c r="N2179">
        <v>2017</v>
      </c>
      <c r="O2179" t="s">
        <v>194</v>
      </c>
      <c r="P2179">
        <v>2</v>
      </c>
      <c r="Q2179" t="s">
        <v>448</v>
      </c>
      <c r="R2179">
        <v>3</v>
      </c>
      <c r="S2179">
        <v>14</v>
      </c>
      <c r="T2179">
        <v>1.7100000000000001E-2</v>
      </c>
      <c r="U2179">
        <v>3.2</v>
      </c>
      <c r="V2179">
        <f t="shared" si="34"/>
        <v>238.63111983553813</v>
      </c>
      <c r="W2179" t="s">
        <v>435</v>
      </c>
      <c r="X2179" t="s">
        <v>115</v>
      </c>
      <c r="Y2179" t="str">
        <f>VLOOKUP(Q2179,'Lista spp'!A:H,8,FALSE)</f>
        <v>scrp</v>
      </c>
    </row>
    <row r="2180" spans="1:25" x14ac:dyDescent="0.25">
      <c r="A2180" t="s">
        <v>195</v>
      </c>
      <c r="B2180" t="s">
        <v>1040</v>
      </c>
      <c r="C2180" t="s">
        <v>88</v>
      </c>
      <c r="D2180" t="s">
        <v>189</v>
      </c>
      <c r="E2180" t="s">
        <v>190</v>
      </c>
      <c r="F2180" t="s">
        <v>192</v>
      </c>
      <c r="G2180" t="s">
        <v>193</v>
      </c>
      <c r="H2180" t="s">
        <v>25</v>
      </c>
      <c r="I2180">
        <v>6</v>
      </c>
      <c r="J2180">
        <v>211</v>
      </c>
      <c r="K2180">
        <v>270517</v>
      </c>
      <c r="L2180">
        <v>27</v>
      </c>
      <c r="M2180">
        <v>5</v>
      </c>
      <c r="N2180">
        <v>2017</v>
      </c>
      <c r="O2180" t="s">
        <v>194</v>
      </c>
      <c r="P2180">
        <v>2</v>
      </c>
      <c r="Q2180" t="s">
        <v>448</v>
      </c>
      <c r="R2180">
        <v>2</v>
      </c>
      <c r="S2180">
        <v>12</v>
      </c>
      <c r="T2180">
        <v>1.7100000000000001E-2</v>
      </c>
      <c r="U2180">
        <v>3.2</v>
      </c>
      <c r="V2180">
        <f t="shared" si="34"/>
        <v>97.141788120077237</v>
      </c>
      <c r="W2180" t="s">
        <v>435</v>
      </c>
      <c r="X2180" t="s">
        <v>115</v>
      </c>
      <c r="Y2180" t="str">
        <f>VLOOKUP(Q2180,'Lista spp'!A:H,8,FALSE)</f>
        <v>scrp</v>
      </c>
    </row>
    <row r="2181" spans="1:25" x14ac:dyDescent="0.25">
      <c r="A2181" t="s">
        <v>195</v>
      </c>
      <c r="B2181" t="s">
        <v>1040</v>
      </c>
      <c r="C2181" t="s">
        <v>88</v>
      </c>
      <c r="D2181" t="s">
        <v>189</v>
      </c>
      <c r="E2181" t="s">
        <v>190</v>
      </c>
      <c r="F2181" t="s">
        <v>192</v>
      </c>
      <c r="G2181" t="s">
        <v>193</v>
      </c>
      <c r="H2181" t="s">
        <v>25</v>
      </c>
      <c r="I2181">
        <v>6</v>
      </c>
      <c r="J2181">
        <v>211</v>
      </c>
      <c r="K2181">
        <v>270517</v>
      </c>
      <c r="L2181">
        <v>27</v>
      </c>
      <c r="M2181">
        <v>5</v>
      </c>
      <c r="N2181">
        <v>2017</v>
      </c>
      <c r="O2181" t="s">
        <v>194</v>
      </c>
      <c r="P2181">
        <v>2</v>
      </c>
      <c r="Q2181" t="s">
        <v>448</v>
      </c>
      <c r="R2181">
        <v>1</v>
      </c>
      <c r="S2181">
        <v>15</v>
      </c>
      <c r="T2181">
        <v>1.7100000000000001E-2</v>
      </c>
      <c r="U2181">
        <v>3.2</v>
      </c>
      <c r="V2181">
        <f t="shared" si="34"/>
        <v>99.194624870892383</v>
      </c>
      <c r="W2181" t="s">
        <v>435</v>
      </c>
      <c r="X2181" t="s">
        <v>115</v>
      </c>
      <c r="Y2181" t="str">
        <f>VLOOKUP(Q2181,'Lista spp'!A:H,8,FALSE)</f>
        <v>scrp</v>
      </c>
    </row>
    <row r="2182" spans="1:25" x14ac:dyDescent="0.25">
      <c r="A2182" t="s">
        <v>195</v>
      </c>
      <c r="B2182" t="s">
        <v>1040</v>
      </c>
      <c r="C2182" t="s">
        <v>88</v>
      </c>
      <c r="D2182" t="s">
        <v>189</v>
      </c>
      <c r="E2182" t="s">
        <v>190</v>
      </c>
      <c r="F2182" t="s">
        <v>192</v>
      </c>
      <c r="G2182" t="s">
        <v>193</v>
      </c>
      <c r="H2182" t="s">
        <v>25</v>
      </c>
      <c r="I2182">
        <v>6</v>
      </c>
      <c r="J2182">
        <v>211</v>
      </c>
      <c r="K2182">
        <v>270517</v>
      </c>
      <c r="L2182">
        <v>27</v>
      </c>
      <c r="M2182">
        <v>5</v>
      </c>
      <c r="N2182">
        <v>2017</v>
      </c>
      <c r="O2182" t="s">
        <v>194</v>
      </c>
      <c r="P2182">
        <v>2</v>
      </c>
      <c r="Q2182" t="s">
        <v>445</v>
      </c>
      <c r="R2182">
        <v>2</v>
      </c>
      <c r="S2182">
        <v>12</v>
      </c>
      <c r="T2182">
        <v>1.44E-2</v>
      </c>
      <c r="U2182">
        <v>3.1</v>
      </c>
      <c r="V2182">
        <f t="shared" si="34"/>
        <v>63.804946743049449</v>
      </c>
      <c r="W2182" t="s">
        <v>435</v>
      </c>
      <c r="X2182" t="s">
        <v>115</v>
      </c>
      <c r="Y2182" t="str">
        <f>VLOOKUP(Q2182,'Lista spp'!A:H,8,FALSE)</f>
        <v>scrp</v>
      </c>
    </row>
    <row r="2183" spans="1:25" x14ac:dyDescent="0.25">
      <c r="A2183" t="s">
        <v>195</v>
      </c>
      <c r="B2183" t="s">
        <v>1040</v>
      </c>
      <c r="C2183" t="s">
        <v>88</v>
      </c>
      <c r="D2183" t="s">
        <v>189</v>
      </c>
      <c r="E2183" t="s">
        <v>190</v>
      </c>
      <c r="F2183" t="s">
        <v>192</v>
      </c>
      <c r="G2183" t="s">
        <v>193</v>
      </c>
      <c r="H2183" t="s">
        <v>25</v>
      </c>
      <c r="I2183">
        <v>6</v>
      </c>
      <c r="J2183">
        <v>211</v>
      </c>
      <c r="K2183">
        <v>270517</v>
      </c>
      <c r="L2183">
        <v>27</v>
      </c>
      <c r="M2183">
        <v>5</v>
      </c>
      <c r="N2183">
        <v>2017</v>
      </c>
      <c r="O2183" t="s">
        <v>194</v>
      </c>
      <c r="P2183">
        <v>2</v>
      </c>
      <c r="Q2183" t="s">
        <v>445</v>
      </c>
      <c r="R2183">
        <v>4</v>
      </c>
      <c r="S2183">
        <v>8</v>
      </c>
      <c r="T2183">
        <v>1.44E-2</v>
      </c>
      <c r="U2183">
        <v>3.1</v>
      </c>
      <c r="V2183">
        <f t="shared" si="34"/>
        <v>36.307926122837586</v>
      </c>
      <c r="W2183" t="s">
        <v>435</v>
      </c>
      <c r="X2183" t="s">
        <v>115</v>
      </c>
      <c r="Y2183" t="str">
        <f>VLOOKUP(Q2183,'Lista spp'!A:H,8,FALSE)</f>
        <v>scrp</v>
      </c>
    </row>
    <row r="2184" spans="1:25" x14ac:dyDescent="0.25">
      <c r="A2184" t="s">
        <v>195</v>
      </c>
      <c r="B2184" t="s">
        <v>1040</v>
      </c>
      <c r="C2184" t="s">
        <v>88</v>
      </c>
      <c r="D2184" t="s">
        <v>189</v>
      </c>
      <c r="E2184" t="s">
        <v>190</v>
      </c>
      <c r="F2184" t="s">
        <v>192</v>
      </c>
      <c r="G2184" t="s">
        <v>193</v>
      </c>
      <c r="H2184" t="s">
        <v>25</v>
      </c>
      <c r="I2184">
        <v>6</v>
      </c>
      <c r="J2184">
        <v>211</v>
      </c>
      <c r="K2184">
        <v>270517</v>
      </c>
      <c r="L2184">
        <v>27</v>
      </c>
      <c r="M2184">
        <v>5</v>
      </c>
      <c r="N2184">
        <v>2017</v>
      </c>
      <c r="O2184" t="s">
        <v>194</v>
      </c>
      <c r="P2184">
        <v>2</v>
      </c>
      <c r="Q2184" t="s">
        <v>445</v>
      </c>
      <c r="R2184">
        <v>5</v>
      </c>
      <c r="S2184">
        <v>10</v>
      </c>
      <c r="T2184">
        <v>1.44E-2</v>
      </c>
      <c r="U2184">
        <v>3.1</v>
      </c>
      <c r="V2184">
        <f t="shared" si="34"/>
        <v>90.642629649180094</v>
      </c>
      <c r="W2184" t="s">
        <v>435</v>
      </c>
      <c r="X2184" t="s">
        <v>115</v>
      </c>
      <c r="Y2184" t="str">
        <f>VLOOKUP(Q2184,'Lista spp'!A:H,8,FALSE)</f>
        <v>scrp</v>
      </c>
    </row>
    <row r="2185" spans="1:25" x14ac:dyDescent="0.25">
      <c r="A2185" t="s">
        <v>195</v>
      </c>
      <c r="B2185" t="s">
        <v>1040</v>
      </c>
      <c r="C2185" t="s">
        <v>88</v>
      </c>
      <c r="D2185" t="s">
        <v>189</v>
      </c>
      <c r="E2185" t="s">
        <v>190</v>
      </c>
      <c r="F2185" t="s">
        <v>192</v>
      </c>
      <c r="G2185" t="s">
        <v>193</v>
      </c>
      <c r="H2185" t="s">
        <v>25</v>
      </c>
      <c r="I2185">
        <v>6</v>
      </c>
      <c r="J2185">
        <v>211</v>
      </c>
      <c r="K2185">
        <v>270517</v>
      </c>
      <c r="L2185">
        <v>27</v>
      </c>
      <c r="M2185">
        <v>5</v>
      </c>
      <c r="N2185">
        <v>2017</v>
      </c>
      <c r="O2185" t="s">
        <v>194</v>
      </c>
      <c r="P2185">
        <v>2</v>
      </c>
      <c r="Q2185" t="s">
        <v>626</v>
      </c>
      <c r="R2185">
        <v>4</v>
      </c>
      <c r="S2185">
        <v>11</v>
      </c>
      <c r="T2185">
        <v>1.9300000000000001E-2</v>
      </c>
      <c r="U2185">
        <v>2.96</v>
      </c>
      <c r="V2185">
        <f t="shared" si="34"/>
        <v>93.355443914766937</v>
      </c>
      <c r="X2185" t="s">
        <v>115</v>
      </c>
      <c r="Y2185" t="str">
        <f>VLOOKUP(Q2185,'Lista spp'!A:H,8,FALSE)</f>
        <v>ther</v>
      </c>
    </row>
    <row r="2186" spans="1:25" x14ac:dyDescent="0.25">
      <c r="A2186" t="s">
        <v>195</v>
      </c>
      <c r="B2186" t="s">
        <v>1040</v>
      </c>
      <c r="C2186" t="s">
        <v>88</v>
      </c>
      <c r="D2186" t="s">
        <v>189</v>
      </c>
      <c r="E2186" t="s">
        <v>190</v>
      </c>
      <c r="F2186" t="s">
        <v>192</v>
      </c>
      <c r="G2186" t="s">
        <v>193</v>
      </c>
      <c r="H2186" t="s">
        <v>25</v>
      </c>
      <c r="I2186">
        <v>6</v>
      </c>
      <c r="J2186">
        <v>211</v>
      </c>
      <c r="K2186">
        <v>270517</v>
      </c>
      <c r="L2186">
        <v>27</v>
      </c>
      <c r="M2186">
        <v>5</v>
      </c>
      <c r="N2186">
        <v>2017</v>
      </c>
      <c r="O2186" t="s">
        <v>194</v>
      </c>
      <c r="P2186">
        <v>2</v>
      </c>
      <c r="Q2186" t="s">
        <v>628</v>
      </c>
      <c r="R2186">
        <v>8</v>
      </c>
      <c r="S2186">
        <v>20</v>
      </c>
      <c r="T2186">
        <v>4.1500000000000002E-2</v>
      </c>
      <c r="U2186">
        <v>2.8346</v>
      </c>
      <c r="V2186">
        <f t="shared" si="34"/>
        <v>1618.2205402289858</v>
      </c>
      <c r="X2186" t="s">
        <v>115</v>
      </c>
      <c r="Y2186" t="str">
        <f>VLOOKUP(Q2186,'Lista spp'!A:H,8,FALSE)</f>
        <v>fbrw</v>
      </c>
    </row>
    <row r="2187" spans="1:25" x14ac:dyDescent="0.25">
      <c r="A2187" t="s">
        <v>365</v>
      </c>
      <c r="B2187" t="s">
        <v>1040</v>
      </c>
      <c r="C2187" t="s">
        <v>88</v>
      </c>
      <c r="D2187" t="s">
        <v>189</v>
      </c>
      <c r="E2187" t="s">
        <v>190</v>
      </c>
      <c r="F2187" t="s">
        <v>192</v>
      </c>
      <c r="G2187" t="s">
        <v>193</v>
      </c>
      <c r="H2187" t="s">
        <v>25</v>
      </c>
      <c r="I2187">
        <v>7</v>
      </c>
      <c r="J2187">
        <v>212</v>
      </c>
      <c r="K2187">
        <v>270517</v>
      </c>
      <c r="L2187">
        <v>27</v>
      </c>
      <c r="M2187">
        <v>5</v>
      </c>
      <c r="N2187">
        <v>2017</v>
      </c>
      <c r="O2187" t="s">
        <v>194</v>
      </c>
      <c r="P2187">
        <v>2</v>
      </c>
      <c r="Q2187" t="s">
        <v>305</v>
      </c>
      <c r="R2187">
        <v>1</v>
      </c>
      <c r="S2187">
        <v>12</v>
      </c>
      <c r="T2187">
        <v>1.4800000000000001E-2</v>
      </c>
      <c r="U2187">
        <v>3.1669999999999998</v>
      </c>
      <c r="V2187">
        <f t="shared" si="34"/>
        <v>38.728325666249653</v>
      </c>
      <c r="X2187" t="s">
        <v>115</v>
      </c>
      <c r="Y2187" t="str">
        <f>VLOOKUP(Q2187,'Lista spp'!A:H,8,FALSE)</f>
        <v>minv</v>
      </c>
    </row>
    <row r="2188" spans="1:25" x14ac:dyDescent="0.25">
      <c r="A2188" t="s">
        <v>365</v>
      </c>
      <c r="B2188" t="s">
        <v>1040</v>
      </c>
      <c r="C2188" t="s">
        <v>88</v>
      </c>
      <c r="D2188" t="s">
        <v>189</v>
      </c>
      <c r="E2188" t="s">
        <v>190</v>
      </c>
      <c r="F2188" t="s">
        <v>192</v>
      </c>
      <c r="G2188" t="s">
        <v>193</v>
      </c>
      <c r="H2188" t="s">
        <v>25</v>
      </c>
      <c r="I2188">
        <v>7</v>
      </c>
      <c r="J2188">
        <v>212</v>
      </c>
      <c r="K2188">
        <v>270517</v>
      </c>
      <c r="L2188">
        <v>27</v>
      </c>
      <c r="M2188">
        <v>5</v>
      </c>
      <c r="N2188">
        <v>2017</v>
      </c>
      <c r="O2188" t="s">
        <v>194</v>
      </c>
      <c r="P2188">
        <v>2</v>
      </c>
      <c r="Q2188" t="s">
        <v>299</v>
      </c>
      <c r="R2188">
        <v>1</v>
      </c>
      <c r="S2188">
        <v>16</v>
      </c>
      <c r="T2188">
        <v>3.3500000000000002E-2</v>
      </c>
      <c r="U2188">
        <v>2.7719999999999998</v>
      </c>
      <c r="V2188">
        <f t="shared" si="34"/>
        <v>72.923146426391568</v>
      </c>
      <c r="X2188" t="s">
        <v>115</v>
      </c>
      <c r="Y2188" t="str">
        <f>VLOOKUP(Q2188,'Lista spp'!A:H,8,FALSE)</f>
        <v>minv</v>
      </c>
    </row>
    <row r="2189" spans="1:25" x14ac:dyDescent="0.25">
      <c r="A2189" t="s">
        <v>365</v>
      </c>
      <c r="B2189" t="s">
        <v>1040</v>
      </c>
      <c r="C2189" t="s">
        <v>88</v>
      </c>
      <c r="D2189" t="s">
        <v>189</v>
      </c>
      <c r="E2189" t="s">
        <v>190</v>
      </c>
      <c r="F2189" t="s">
        <v>192</v>
      </c>
      <c r="G2189" t="s">
        <v>193</v>
      </c>
      <c r="H2189" t="s">
        <v>25</v>
      </c>
      <c r="I2189">
        <v>7</v>
      </c>
      <c r="J2189">
        <v>212</v>
      </c>
      <c r="K2189">
        <v>270517</v>
      </c>
      <c r="L2189">
        <v>27</v>
      </c>
      <c r="M2189">
        <v>5</v>
      </c>
      <c r="N2189">
        <v>2017</v>
      </c>
      <c r="O2189" t="s">
        <v>194</v>
      </c>
      <c r="P2189">
        <v>2</v>
      </c>
      <c r="Q2189" t="s">
        <v>408</v>
      </c>
      <c r="R2189">
        <v>2</v>
      </c>
      <c r="S2189">
        <v>13</v>
      </c>
      <c r="T2189">
        <v>2.46E-2</v>
      </c>
      <c r="U2189">
        <v>2.85</v>
      </c>
      <c r="V2189">
        <f t="shared" si="34"/>
        <v>73.570491400488649</v>
      </c>
      <c r="X2189" t="s">
        <v>115</v>
      </c>
      <c r="Y2189" t="str">
        <f>VLOOKUP(Q2189,'Lista spp'!A:H,8,FALSE)</f>
        <v>omni</v>
      </c>
    </row>
    <row r="2190" spans="1:25" x14ac:dyDescent="0.25">
      <c r="A2190" t="s">
        <v>365</v>
      </c>
      <c r="B2190" t="s">
        <v>1040</v>
      </c>
      <c r="C2190" t="s">
        <v>88</v>
      </c>
      <c r="D2190" t="s">
        <v>189</v>
      </c>
      <c r="E2190" t="s">
        <v>190</v>
      </c>
      <c r="F2190" t="s">
        <v>192</v>
      </c>
      <c r="G2190" t="s">
        <v>193</v>
      </c>
      <c r="H2190" t="s">
        <v>25</v>
      </c>
      <c r="I2190">
        <v>7</v>
      </c>
      <c r="J2190">
        <v>212</v>
      </c>
      <c r="K2190">
        <v>270517</v>
      </c>
      <c r="L2190">
        <v>27</v>
      </c>
      <c r="M2190">
        <v>5</v>
      </c>
      <c r="N2190">
        <v>2017</v>
      </c>
      <c r="O2190" t="s">
        <v>194</v>
      </c>
      <c r="P2190">
        <v>2</v>
      </c>
      <c r="Q2190" t="s">
        <v>408</v>
      </c>
      <c r="R2190">
        <v>2</v>
      </c>
      <c r="S2190">
        <v>14</v>
      </c>
      <c r="T2190">
        <v>2.46E-2</v>
      </c>
      <c r="U2190">
        <v>2.85</v>
      </c>
      <c r="V2190">
        <f t="shared" si="34"/>
        <v>90.871982824329564</v>
      </c>
      <c r="X2190" t="s">
        <v>115</v>
      </c>
      <c r="Y2190" t="str">
        <f>VLOOKUP(Q2190,'Lista spp'!A:H,8,FALSE)</f>
        <v>omni</v>
      </c>
    </row>
    <row r="2191" spans="1:25" x14ac:dyDescent="0.25">
      <c r="A2191" t="s">
        <v>365</v>
      </c>
      <c r="B2191" t="s">
        <v>1040</v>
      </c>
      <c r="C2191" t="s">
        <v>88</v>
      </c>
      <c r="D2191" t="s">
        <v>189</v>
      </c>
      <c r="E2191" t="s">
        <v>190</v>
      </c>
      <c r="F2191" t="s">
        <v>192</v>
      </c>
      <c r="G2191" t="s">
        <v>193</v>
      </c>
      <c r="H2191" t="s">
        <v>25</v>
      </c>
      <c r="I2191">
        <v>7</v>
      </c>
      <c r="J2191">
        <v>212</v>
      </c>
      <c r="K2191">
        <v>270517</v>
      </c>
      <c r="L2191">
        <v>27</v>
      </c>
      <c r="M2191">
        <v>5</v>
      </c>
      <c r="N2191">
        <v>2017</v>
      </c>
      <c r="O2191" t="s">
        <v>194</v>
      </c>
      <c r="P2191">
        <v>2</v>
      </c>
      <c r="Q2191" t="s">
        <v>408</v>
      </c>
      <c r="R2191">
        <v>7</v>
      </c>
      <c r="S2191">
        <v>10</v>
      </c>
      <c r="T2191">
        <v>2.46E-2</v>
      </c>
      <c r="U2191">
        <v>2.85</v>
      </c>
      <c r="V2191">
        <f t="shared" si="34"/>
        <v>121.9082640709487</v>
      </c>
      <c r="X2191" t="s">
        <v>115</v>
      </c>
      <c r="Y2191" t="str">
        <f>VLOOKUP(Q2191,'Lista spp'!A:H,8,FALSE)</f>
        <v>omni</v>
      </c>
    </row>
    <row r="2192" spans="1:25" x14ac:dyDescent="0.25">
      <c r="A2192" t="s">
        <v>365</v>
      </c>
      <c r="B2192" t="s">
        <v>1040</v>
      </c>
      <c r="C2192" t="s">
        <v>88</v>
      </c>
      <c r="D2192" t="s">
        <v>189</v>
      </c>
      <c r="E2192" t="s">
        <v>190</v>
      </c>
      <c r="F2192" t="s">
        <v>192</v>
      </c>
      <c r="G2192" t="s">
        <v>193</v>
      </c>
      <c r="H2192" t="s">
        <v>25</v>
      </c>
      <c r="I2192">
        <v>7</v>
      </c>
      <c r="J2192">
        <v>212</v>
      </c>
      <c r="K2192">
        <v>270517</v>
      </c>
      <c r="L2192">
        <v>27</v>
      </c>
      <c r="M2192">
        <v>5</v>
      </c>
      <c r="N2192">
        <v>2017</v>
      </c>
      <c r="O2192" t="s">
        <v>194</v>
      </c>
      <c r="P2192">
        <v>2</v>
      </c>
      <c r="Q2192" t="s">
        <v>445</v>
      </c>
      <c r="R2192">
        <v>2</v>
      </c>
      <c r="S2192">
        <v>9</v>
      </c>
      <c r="T2192">
        <v>1.44E-2</v>
      </c>
      <c r="U2192">
        <v>3.1</v>
      </c>
      <c r="V2192">
        <f t="shared" si="34"/>
        <v>26.154370223415725</v>
      </c>
      <c r="W2192" t="s">
        <v>435</v>
      </c>
      <c r="X2192" t="s">
        <v>115</v>
      </c>
      <c r="Y2192" t="str">
        <f>VLOOKUP(Q2192,'Lista spp'!A:H,8,FALSE)</f>
        <v>scrp</v>
      </c>
    </row>
    <row r="2193" spans="1:25" x14ac:dyDescent="0.25">
      <c r="A2193" t="s">
        <v>365</v>
      </c>
      <c r="B2193" t="s">
        <v>1040</v>
      </c>
      <c r="C2193" t="s">
        <v>88</v>
      </c>
      <c r="D2193" t="s">
        <v>189</v>
      </c>
      <c r="E2193" t="s">
        <v>190</v>
      </c>
      <c r="F2193" t="s">
        <v>192</v>
      </c>
      <c r="G2193" t="s">
        <v>193</v>
      </c>
      <c r="H2193" t="s">
        <v>25</v>
      </c>
      <c r="I2193">
        <v>7</v>
      </c>
      <c r="J2193">
        <v>212</v>
      </c>
      <c r="K2193">
        <v>270517</v>
      </c>
      <c r="L2193">
        <v>27</v>
      </c>
      <c r="M2193">
        <v>5</v>
      </c>
      <c r="N2193">
        <v>2017</v>
      </c>
      <c r="O2193" t="s">
        <v>194</v>
      </c>
      <c r="P2193">
        <v>2</v>
      </c>
      <c r="Q2193" t="s">
        <v>445</v>
      </c>
      <c r="R2193">
        <v>3</v>
      </c>
      <c r="S2193">
        <v>8</v>
      </c>
      <c r="T2193">
        <v>1.44E-2</v>
      </c>
      <c r="U2193">
        <v>3.1</v>
      </c>
      <c r="V2193">
        <f t="shared" si="34"/>
        <v>27.230944592128189</v>
      </c>
      <c r="W2193" t="s">
        <v>435</v>
      </c>
      <c r="X2193" t="s">
        <v>115</v>
      </c>
      <c r="Y2193" t="str">
        <f>VLOOKUP(Q2193,'Lista spp'!A:H,8,FALSE)</f>
        <v>scrp</v>
      </c>
    </row>
    <row r="2194" spans="1:25" x14ac:dyDescent="0.25">
      <c r="A2194" t="s">
        <v>365</v>
      </c>
      <c r="B2194" t="s">
        <v>1040</v>
      </c>
      <c r="C2194" t="s">
        <v>88</v>
      </c>
      <c r="D2194" t="s">
        <v>189</v>
      </c>
      <c r="E2194" t="s">
        <v>190</v>
      </c>
      <c r="F2194" t="s">
        <v>192</v>
      </c>
      <c r="G2194" t="s">
        <v>193</v>
      </c>
      <c r="H2194" t="s">
        <v>25</v>
      </c>
      <c r="I2194">
        <v>7</v>
      </c>
      <c r="J2194">
        <v>212</v>
      </c>
      <c r="K2194">
        <v>270517</v>
      </c>
      <c r="L2194">
        <v>27</v>
      </c>
      <c r="M2194">
        <v>5</v>
      </c>
      <c r="N2194">
        <v>2017</v>
      </c>
      <c r="O2194" t="s">
        <v>194</v>
      </c>
      <c r="P2194">
        <v>2</v>
      </c>
      <c r="Q2194" t="s">
        <v>445</v>
      </c>
      <c r="R2194">
        <v>1</v>
      </c>
      <c r="S2194">
        <v>18</v>
      </c>
      <c r="T2194">
        <v>1.44E-2</v>
      </c>
      <c r="U2194">
        <v>3.1</v>
      </c>
      <c r="V2194">
        <f t="shared" si="34"/>
        <v>112.12623973922551</v>
      </c>
      <c r="W2194" t="s">
        <v>435</v>
      </c>
      <c r="X2194" t="s">
        <v>115</v>
      </c>
      <c r="Y2194" t="str">
        <f>VLOOKUP(Q2194,'Lista spp'!A:H,8,FALSE)</f>
        <v>scrp</v>
      </c>
    </row>
    <row r="2195" spans="1:25" x14ac:dyDescent="0.25">
      <c r="A2195" t="s">
        <v>365</v>
      </c>
      <c r="B2195" t="s">
        <v>1040</v>
      </c>
      <c r="C2195" t="s">
        <v>88</v>
      </c>
      <c r="D2195" t="s">
        <v>189</v>
      </c>
      <c r="E2195" t="s">
        <v>190</v>
      </c>
      <c r="F2195" t="s">
        <v>192</v>
      </c>
      <c r="G2195" t="s">
        <v>193</v>
      </c>
      <c r="H2195" t="s">
        <v>25</v>
      </c>
      <c r="I2195">
        <v>7</v>
      </c>
      <c r="J2195">
        <v>212</v>
      </c>
      <c r="K2195">
        <v>270517</v>
      </c>
      <c r="L2195">
        <v>27</v>
      </c>
      <c r="M2195">
        <v>5</v>
      </c>
      <c r="N2195">
        <v>2017</v>
      </c>
      <c r="O2195" t="s">
        <v>194</v>
      </c>
      <c r="P2195">
        <v>2</v>
      </c>
      <c r="Q2195" t="s">
        <v>445</v>
      </c>
      <c r="R2195">
        <v>2</v>
      </c>
      <c r="S2195">
        <v>10</v>
      </c>
      <c r="T2195">
        <v>1.44E-2</v>
      </c>
      <c r="U2195">
        <v>3.1</v>
      </c>
      <c r="V2195">
        <f t="shared" si="34"/>
        <v>36.257051859672039</v>
      </c>
      <c r="W2195" t="s">
        <v>435</v>
      </c>
      <c r="X2195" t="s">
        <v>115</v>
      </c>
      <c r="Y2195" t="str">
        <f>VLOOKUP(Q2195,'Lista spp'!A:H,8,FALSE)</f>
        <v>scrp</v>
      </c>
    </row>
    <row r="2196" spans="1:25" x14ac:dyDescent="0.25">
      <c r="A2196" t="s">
        <v>365</v>
      </c>
      <c r="B2196" t="s">
        <v>1040</v>
      </c>
      <c r="C2196" t="s">
        <v>88</v>
      </c>
      <c r="D2196" t="s">
        <v>189</v>
      </c>
      <c r="E2196" t="s">
        <v>190</v>
      </c>
      <c r="F2196" t="s">
        <v>192</v>
      </c>
      <c r="G2196" t="s">
        <v>193</v>
      </c>
      <c r="H2196" t="s">
        <v>25</v>
      </c>
      <c r="I2196">
        <v>7</v>
      </c>
      <c r="J2196">
        <v>212</v>
      </c>
      <c r="K2196">
        <v>270517</v>
      </c>
      <c r="L2196">
        <v>27</v>
      </c>
      <c r="M2196">
        <v>5</v>
      </c>
      <c r="N2196">
        <v>2017</v>
      </c>
      <c r="O2196" t="s">
        <v>194</v>
      </c>
      <c r="P2196">
        <v>2</v>
      </c>
      <c r="Q2196" t="s">
        <v>445</v>
      </c>
      <c r="R2196">
        <v>2</v>
      </c>
      <c r="S2196">
        <v>6</v>
      </c>
      <c r="T2196">
        <v>1.44E-2</v>
      </c>
      <c r="U2196">
        <v>3.1</v>
      </c>
      <c r="V2196">
        <f t="shared" si="34"/>
        <v>7.4415150418142622</v>
      </c>
      <c r="W2196" t="s">
        <v>458</v>
      </c>
      <c r="X2196" t="s">
        <v>115</v>
      </c>
      <c r="Y2196" t="str">
        <f>VLOOKUP(Q2196,'Lista spp'!A:H,8,FALSE)</f>
        <v>scrp</v>
      </c>
    </row>
    <row r="2197" spans="1:25" x14ac:dyDescent="0.25">
      <c r="A2197" t="s">
        <v>365</v>
      </c>
      <c r="B2197" t="s">
        <v>1040</v>
      </c>
      <c r="C2197" t="s">
        <v>88</v>
      </c>
      <c r="D2197" t="s">
        <v>189</v>
      </c>
      <c r="E2197" t="s">
        <v>190</v>
      </c>
      <c r="F2197" t="s">
        <v>192</v>
      </c>
      <c r="G2197" t="s">
        <v>193</v>
      </c>
      <c r="H2197" t="s">
        <v>25</v>
      </c>
      <c r="I2197">
        <v>7</v>
      </c>
      <c r="J2197">
        <v>212</v>
      </c>
      <c r="K2197">
        <v>270517</v>
      </c>
      <c r="L2197">
        <v>27</v>
      </c>
      <c r="M2197">
        <v>5</v>
      </c>
      <c r="N2197">
        <v>2017</v>
      </c>
      <c r="O2197" t="s">
        <v>194</v>
      </c>
      <c r="P2197">
        <v>2</v>
      </c>
      <c r="Q2197" t="s">
        <v>515</v>
      </c>
      <c r="R2197">
        <v>4</v>
      </c>
      <c r="S2197">
        <v>15</v>
      </c>
      <c r="T2197">
        <v>2.4E-2</v>
      </c>
      <c r="U2197">
        <v>2.93</v>
      </c>
      <c r="V2197">
        <f t="shared" si="34"/>
        <v>268.05173467554141</v>
      </c>
      <c r="X2197" t="s">
        <v>115</v>
      </c>
      <c r="Y2197" t="str">
        <f>VLOOKUP(Q2197,'Lista spp'!A:H,8,FALSE)</f>
        <v>scrp</v>
      </c>
    </row>
    <row r="2198" spans="1:25" x14ac:dyDescent="0.25">
      <c r="A2198" t="s">
        <v>365</v>
      </c>
      <c r="B2198" t="s">
        <v>1040</v>
      </c>
      <c r="C2198" t="s">
        <v>88</v>
      </c>
      <c r="D2198" t="s">
        <v>189</v>
      </c>
      <c r="E2198" t="s">
        <v>190</v>
      </c>
      <c r="F2198" t="s">
        <v>192</v>
      </c>
      <c r="G2198" t="s">
        <v>193</v>
      </c>
      <c r="H2198" t="s">
        <v>25</v>
      </c>
      <c r="I2198">
        <v>7</v>
      </c>
      <c r="J2198">
        <v>212</v>
      </c>
      <c r="K2198">
        <v>270517</v>
      </c>
      <c r="L2198">
        <v>27</v>
      </c>
      <c r="M2198">
        <v>5</v>
      </c>
      <c r="N2198">
        <v>2017</v>
      </c>
      <c r="O2198" t="s">
        <v>194</v>
      </c>
      <c r="P2198">
        <v>2</v>
      </c>
      <c r="Q2198" t="s">
        <v>515</v>
      </c>
      <c r="R2198">
        <v>2</v>
      </c>
      <c r="S2198">
        <v>10</v>
      </c>
      <c r="T2198">
        <v>2.4E-2</v>
      </c>
      <c r="U2198">
        <v>2.93</v>
      </c>
      <c r="V2198">
        <f t="shared" si="34"/>
        <v>40.854625833714124</v>
      </c>
      <c r="X2198" t="s">
        <v>115</v>
      </c>
      <c r="Y2198" t="str">
        <f>VLOOKUP(Q2198,'Lista spp'!A:H,8,FALSE)</f>
        <v>scrp</v>
      </c>
    </row>
    <row r="2199" spans="1:25" x14ac:dyDescent="0.25">
      <c r="A2199" t="s">
        <v>365</v>
      </c>
      <c r="B2199" t="s">
        <v>1040</v>
      </c>
      <c r="C2199" t="s">
        <v>88</v>
      </c>
      <c r="D2199" t="s">
        <v>189</v>
      </c>
      <c r="E2199" t="s">
        <v>190</v>
      </c>
      <c r="F2199" t="s">
        <v>192</v>
      </c>
      <c r="G2199" t="s">
        <v>193</v>
      </c>
      <c r="H2199" t="s">
        <v>25</v>
      </c>
      <c r="I2199">
        <v>7</v>
      </c>
      <c r="J2199">
        <v>212</v>
      </c>
      <c r="K2199">
        <v>270517</v>
      </c>
      <c r="L2199">
        <v>27</v>
      </c>
      <c r="M2199">
        <v>5</v>
      </c>
      <c r="N2199">
        <v>2017</v>
      </c>
      <c r="O2199" t="s">
        <v>194</v>
      </c>
      <c r="P2199">
        <v>2</v>
      </c>
      <c r="Q2199" t="s">
        <v>515</v>
      </c>
      <c r="R2199">
        <v>2</v>
      </c>
      <c r="S2199">
        <v>13</v>
      </c>
      <c r="T2199">
        <v>2.4E-2</v>
      </c>
      <c r="U2199">
        <v>2.93</v>
      </c>
      <c r="V2199">
        <f t="shared" si="34"/>
        <v>88.124214647213819</v>
      </c>
      <c r="X2199" t="s">
        <v>115</v>
      </c>
      <c r="Y2199" t="str">
        <f>VLOOKUP(Q2199,'Lista spp'!A:H,8,FALSE)</f>
        <v>scrp</v>
      </c>
    </row>
    <row r="2200" spans="1:25" x14ac:dyDescent="0.25">
      <c r="A2200" t="s">
        <v>365</v>
      </c>
      <c r="B2200" t="s">
        <v>1040</v>
      </c>
      <c r="C2200" t="s">
        <v>88</v>
      </c>
      <c r="D2200" t="s">
        <v>189</v>
      </c>
      <c r="E2200" t="s">
        <v>190</v>
      </c>
      <c r="F2200" t="s">
        <v>192</v>
      </c>
      <c r="G2200" t="s">
        <v>193</v>
      </c>
      <c r="H2200" t="s">
        <v>25</v>
      </c>
      <c r="I2200">
        <v>7</v>
      </c>
      <c r="J2200">
        <v>212</v>
      </c>
      <c r="K2200">
        <v>270517</v>
      </c>
      <c r="L2200">
        <v>27</v>
      </c>
      <c r="M2200">
        <v>5</v>
      </c>
      <c r="N2200">
        <v>2017</v>
      </c>
      <c r="O2200" t="s">
        <v>194</v>
      </c>
      <c r="P2200">
        <v>2</v>
      </c>
      <c r="Q2200" t="s">
        <v>560</v>
      </c>
      <c r="R2200">
        <v>1</v>
      </c>
      <c r="S2200">
        <v>14</v>
      </c>
      <c r="T2200">
        <v>2.5999999999999999E-2</v>
      </c>
      <c r="U2200">
        <v>2.87</v>
      </c>
      <c r="V2200">
        <f t="shared" si="34"/>
        <v>50.624507401323562</v>
      </c>
      <c r="X2200" t="s">
        <v>115</v>
      </c>
      <c r="Y2200" t="str">
        <f>VLOOKUP(Q2200,'Lista spp'!A:H,8,FALSE)</f>
        <v>scrp</v>
      </c>
    </row>
    <row r="2201" spans="1:25" x14ac:dyDescent="0.25">
      <c r="A2201" t="s">
        <v>365</v>
      </c>
      <c r="B2201" t="s">
        <v>1040</v>
      </c>
      <c r="C2201" t="s">
        <v>88</v>
      </c>
      <c r="D2201" t="s">
        <v>189</v>
      </c>
      <c r="E2201" t="s">
        <v>190</v>
      </c>
      <c r="F2201" t="s">
        <v>192</v>
      </c>
      <c r="G2201" t="s">
        <v>193</v>
      </c>
      <c r="H2201" t="s">
        <v>25</v>
      </c>
      <c r="I2201">
        <v>7</v>
      </c>
      <c r="J2201">
        <v>212</v>
      </c>
      <c r="K2201">
        <v>270517</v>
      </c>
      <c r="L2201">
        <v>27</v>
      </c>
      <c r="M2201">
        <v>5</v>
      </c>
      <c r="N2201">
        <v>2017</v>
      </c>
      <c r="O2201" t="s">
        <v>194</v>
      </c>
      <c r="P2201">
        <v>2</v>
      </c>
      <c r="Q2201" t="s">
        <v>455</v>
      </c>
      <c r="R2201">
        <v>1</v>
      </c>
      <c r="S2201">
        <v>25</v>
      </c>
      <c r="T2201">
        <v>3.5200000000000002E-2</v>
      </c>
      <c r="U2201">
        <v>2.88</v>
      </c>
      <c r="V2201">
        <f t="shared" si="34"/>
        <v>373.77468869875776</v>
      </c>
      <c r="X2201" t="s">
        <v>115</v>
      </c>
      <c r="Y2201" t="str">
        <f>VLOOKUP(Q2201,'Lista spp'!A:H,8,FALSE)</f>
        <v>scrp</v>
      </c>
    </row>
    <row r="2202" spans="1:25" x14ac:dyDescent="0.25">
      <c r="A2202" t="s">
        <v>365</v>
      </c>
      <c r="B2202" t="s">
        <v>1040</v>
      </c>
      <c r="C2202" t="s">
        <v>88</v>
      </c>
      <c r="D2202" t="s">
        <v>189</v>
      </c>
      <c r="E2202" t="s">
        <v>190</v>
      </c>
      <c r="F2202" t="s">
        <v>192</v>
      </c>
      <c r="G2202" t="s">
        <v>193</v>
      </c>
      <c r="H2202" t="s">
        <v>25</v>
      </c>
      <c r="I2202">
        <v>7</v>
      </c>
      <c r="J2202">
        <v>212</v>
      </c>
      <c r="K2202">
        <v>270517</v>
      </c>
      <c r="L2202">
        <v>27</v>
      </c>
      <c r="M2202">
        <v>5</v>
      </c>
      <c r="N2202">
        <v>2017</v>
      </c>
      <c r="O2202" t="s">
        <v>194</v>
      </c>
      <c r="P2202">
        <v>2</v>
      </c>
      <c r="Q2202" t="s">
        <v>455</v>
      </c>
      <c r="R2202">
        <v>1</v>
      </c>
      <c r="S2202">
        <v>22</v>
      </c>
      <c r="T2202">
        <v>3.5200000000000002E-2</v>
      </c>
      <c r="U2202">
        <v>2.88</v>
      </c>
      <c r="V2202">
        <f t="shared" si="34"/>
        <v>258.65446765977293</v>
      </c>
      <c r="X2202" t="s">
        <v>115</v>
      </c>
      <c r="Y2202" t="str">
        <f>VLOOKUP(Q2202,'Lista spp'!A:H,8,FALSE)</f>
        <v>scrp</v>
      </c>
    </row>
    <row r="2203" spans="1:25" x14ac:dyDescent="0.25">
      <c r="A2203" t="s">
        <v>365</v>
      </c>
      <c r="B2203" t="s">
        <v>1040</v>
      </c>
      <c r="C2203" t="s">
        <v>88</v>
      </c>
      <c r="D2203" t="s">
        <v>189</v>
      </c>
      <c r="E2203" t="s">
        <v>190</v>
      </c>
      <c r="F2203" t="s">
        <v>192</v>
      </c>
      <c r="G2203" t="s">
        <v>193</v>
      </c>
      <c r="H2203" t="s">
        <v>25</v>
      </c>
      <c r="I2203">
        <v>7</v>
      </c>
      <c r="J2203">
        <v>212</v>
      </c>
      <c r="K2203">
        <v>270517</v>
      </c>
      <c r="L2203">
        <v>27</v>
      </c>
      <c r="M2203">
        <v>5</v>
      </c>
      <c r="N2203">
        <v>2017</v>
      </c>
      <c r="O2203" t="s">
        <v>194</v>
      </c>
      <c r="P2203">
        <v>2</v>
      </c>
      <c r="Q2203" t="s">
        <v>615</v>
      </c>
      <c r="R2203">
        <v>1</v>
      </c>
      <c r="S2203">
        <v>11</v>
      </c>
      <c r="T2203">
        <v>2.9000000000000001E-2</v>
      </c>
      <c r="U2203">
        <v>2.98</v>
      </c>
      <c r="V2203">
        <f t="shared" si="34"/>
        <v>36.791559738740119</v>
      </c>
      <c r="X2203" t="s">
        <v>115</v>
      </c>
      <c r="Y2203" t="str">
        <f>VLOOKUP(Q2203,'Lista spp'!A:H,8,FALSE)</f>
        <v>sinv</v>
      </c>
    </row>
    <row r="2204" spans="1:25" x14ac:dyDescent="0.25">
      <c r="A2204" t="s">
        <v>365</v>
      </c>
      <c r="B2204" t="s">
        <v>1040</v>
      </c>
      <c r="C2204" t="s">
        <v>88</v>
      </c>
      <c r="D2204" t="s">
        <v>189</v>
      </c>
      <c r="E2204" t="s">
        <v>190</v>
      </c>
      <c r="F2204" t="s">
        <v>192</v>
      </c>
      <c r="G2204" t="s">
        <v>193</v>
      </c>
      <c r="H2204" t="s">
        <v>25</v>
      </c>
      <c r="I2204">
        <v>7</v>
      </c>
      <c r="J2204">
        <v>212</v>
      </c>
      <c r="K2204">
        <v>270517</v>
      </c>
      <c r="L2204">
        <v>27</v>
      </c>
      <c r="M2204">
        <v>5</v>
      </c>
      <c r="N2204">
        <v>2017</v>
      </c>
      <c r="O2204" t="s">
        <v>194</v>
      </c>
      <c r="P2204">
        <v>2</v>
      </c>
      <c r="Q2204" t="s">
        <v>626</v>
      </c>
      <c r="R2204">
        <v>4</v>
      </c>
      <c r="S2204">
        <v>7</v>
      </c>
      <c r="T2204">
        <v>1.9300000000000001E-2</v>
      </c>
      <c r="U2204">
        <v>2.96</v>
      </c>
      <c r="V2204">
        <f t="shared" si="34"/>
        <v>24.496695214600127</v>
      </c>
      <c r="X2204" t="s">
        <v>115</v>
      </c>
      <c r="Y2204" t="str">
        <f>VLOOKUP(Q2204,'Lista spp'!A:H,8,FALSE)</f>
        <v>ther</v>
      </c>
    </row>
    <row r="2205" spans="1:25" x14ac:dyDescent="0.25">
      <c r="A2205" t="s">
        <v>365</v>
      </c>
      <c r="B2205" t="s">
        <v>1040</v>
      </c>
      <c r="C2205" t="s">
        <v>88</v>
      </c>
      <c r="D2205" t="s">
        <v>189</v>
      </c>
      <c r="E2205" t="s">
        <v>190</v>
      </c>
      <c r="F2205" t="s">
        <v>192</v>
      </c>
      <c r="G2205" t="s">
        <v>193</v>
      </c>
      <c r="H2205" t="s">
        <v>25</v>
      </c>
      <c r="I2205">
        <v>7</v>
      </c>
      <c r="J2205">
        <v>212</v>
      </c>
      <c r="K2205">
        <v>270517</v>
      </c>
      <c r="L2205">
        <v>27</v>
      </c>
      <c r="M2205">
        <v>5</v>
      </c>
      <c r="N2205">
        <v>2017</v>
      </c>
      <c r="O2205" t="s">
        <v>194</v>
      </c>
      <c r="P2205">
        <v>2</v>
      </c>
      <c r="Q2205" t="s">
        <v>626</v>
      </c>
      <c r="R2205">
        <v>4</v>
      </c>
      <c r="S2205">
        <v>9</v>
      </c>
      <c r="T2205">
        <v>1.9300000000000001E-2</v>
      </c>
      <c r="U2205">
        <v>2.96</v>
      </c>
      <c r="V2205">
        <f t="shared" si="34"/>
        <v>51.54364512735151</v>
      </c>
      <c r="X2205" t="s">
        <v>115</v>
      </c>
      <c r="Y2205" t="str">
        <f>VLOOKUP(Q2205,'Lista spp'!A:H,8,FALSE)</f>
        <v>ther</v>
      </c>
    </row>
    <row r="2206" spans="1:25" x14ac:dyDescent="0.25">
      <c r="A2206" t="s">
        <v>365</v>
      </c>
      <c r="B2206" t="s">
        <v>1040</v>
      </c>
      <c r="C2206" t="s">
        <v>88</v>
      </c>
      <c r="D2206" t="s">
        <v>189</v>
      </c>
      <c r="E2206" t="s">
        <v>190</v>
      </c>
      <c r="F2206" t="s">
        <v>192</v>
      </c>
      <c r="G2206" t="s">
        <v>193</v>
      </c>
      <c r="H2206" t="s">
        <v>25</v>
      </c>
      <c r="I2206">
        <v>7</v>
      </c>
      <c r="J2206">
        <v>212</v>
      </c>
      <c r="K2206">
        <v>270517</v>
      </c>
      <c r="L2206">
        <v>27</v>
      </c>
      <c r="M2206">
        <v>5</v>
      </c>
      <c r="N2206">
        <v>2017</v>
      </c>
      <c r="O2206" t="s">
        <v>194</v>
      </c>
      <c r="P2206">
        <v>2</v>
      </c>
      <c r="Q2206" t="s">
        <v>626</v>
      </c>
      <c r="R2206">
        <v>2</v>
      </c>
      <c r="S2206">
        <v>12</v>
      </c>
      <c r="T2206">
        <v>1.9300000000000001E-2</v>
      </c>
      <c r="U2206">
        <v>2.96</v>
      </c>
      <c r="V2206">
        <f t="shared" si="34"/>
        <v>60.389828042215079</v>
      </c>
      <c r="X2206" t="s">
        <v>115</v>
      </c>
      <c r="Y2206" t="str">
        <f>VLOOKUP(Q2206,'Lista spp'!A:H,8,FALSE)</f>
        <v>ther</v>
      </c>
    </row>
    <row r="2207" spans="1:25" x14ac:dyDescent="0.25">
      <c r="A2207" t="s">
        <v>365</v>
      </c>
      <c r="B2207" t="s">
        <v>1040</v>
      </c>
      <c r="C2207" t="s">
        <v>88</v>
      </c>
      <c r="D2207" t="s">
        <v>189</v>
      </c>
      <c r="E2207" t="s">
        <v>190</v>
      </c>
      <c r="F2207" t="s">
        <v>192</v>
      </c>
      <c r="G2207" t="s">
        <v>193</v>
      </c>
      <c r="H2207" t="s">
        <v>25</v>
      </c>
      <c r="I2207">
        <v>7</v>
      </c>
      <c r="J2207">
        <v>212</v>
      </c>
      <c r="K2207">
        <v>270517</v>
      </c>
      <c r="L2207">
        <v>27</v>
      </c>
      <c r="M2207">
        <v>5</v>
      </c>
      <c r="N2207">
        <v>2017</v>
      </c>
      <c r="O2207" t="s">
        <v>194</v>
      </c>
      <c r="P2207">
        <v>2</v>
      </c>
      <c r="Q2207" t="s">
        <v>628</v>
      </c>
      <c r="R2207">
        <v>1</v>
      </c>
      <c r="S2207">
        <v>20</v>
      </c>
      <c r="T2207">
        <v>4.1500000000000002E-2</v>
      </c>
      <c r="U2207">
        <v>2.8346</v>
      </c>
      <c r="V2207">
        <f t="shared" si="34"/>
        <v>202.27756752862322</v>
      </c>
      <c r="X2207" t="s">
        <v>115</v>
      </c>
      <c r="Y2207" t="str">
        <f>VLOOKUP(Q2207,'Lista spp'!A:H,8,FALSE)</f>
        <v>fbrw</v>
      </c>
    </row>
    <row r="2208" spans="1:25" x14ac:dyDescent="0.25">
      <c r="A2208" t="s">
        <v>365</v>
      </c>
      <c r="B2208" t="s">
        <v>1040</v>
      </c>
      <c r="C2208" t="s">
        <v>88</v>
      </c>
      <c r="D2208" t="s">
        <v>189</v>
      </c>
      <c r="E2208" t="s">
        <v>190</v>
      </c>
      <c r="F2208" t="s">
        <v>192</v>
      </c>
      <c r="G2208" t="s">
        <v>193</v>
      </c>
      <c r="H2208" t="s">
        <v>25</v>
      </c>
      <c r="I2208">
        <v>7</v>
      </c>
      <c r="J2208">
        <v>212</v>
      </c>
      <c r="K2208">
        <v>270517</v>
      </c>
      <c r="L2208">
        <v>27</v>
      </c>
      <c r="M2208">
        <v>5</v>
      </c>
      <c r="N2208">
        <v>2017</v>
      </c>
      <c r="O2208" t="s">
        <v>194</v>
      </c>
      <c r="P2208">
        <v>2</v>
      </c>
      <c r="Q2208" t="s">
        <v>628</v>
      </c>
      <c r="R2208">
        <v>1</v>
      </c>
      <c r="S2208">
        <v>18</v>
      </c>
      <c r="T2208">
        <v>4.1500000000000002E-2</v>
      </c>
      <c r="U2208">
        <v>2.8346</v>
      </c>
      <c r="V2208">
        <f t="shared" si="34"/>
        <v>150.05260508576984</v>
      </c>
      <c r="X2208" t="s">
        <v>115</v>
      </c>
      <c r="Y2208" t="str">
        <f>VLOOKUP(Q2208,'Lista spp'!A:H,8,FALSE)</f>
        <v>fbrw</v>
      </c>
    </row>
    <row r="2209" spans="1:25" x14ac:dyDescent="0.25">
      <c r="A2209" t="s">
        <v>366</v>
      </c>
      <c r="B2209" t="s">
        <v>1040</v>
      </c>
      <c r="C2209" t="s">
        <v>88</v>
      </c>
      <c r="D2209" t="s">
        <v>189</v>
      </c>
      <c r="E2209" t="s">
        <v>190</v>
      </c>
      <c r="F2209" t="s">
        <v>192</v>
      </c>
      <c r="G2209" t="s">
        <v>193</v>
      </c>
      <c r="H2209" t="s">
        <v>25</v>
      </c>
      <c r="I2209">
        <v>8</v>
      </c>
      <c r="J2209">
        <v>213</v>
      </c>
      <c r="K2209">
        <v>270517</v>
      </c>
      <c r="L2209">
        <v>27</v>
      </c>
      <c r="M2209">
        <v>5</v>
      </c>
      <c r="N2209">
        <v>2017</v>
      </c>
      <c r="O2209" t="s">
        <v>194</v>
      </c>
      <c r="P2209">
        <v>2</v>
      </c>
      <c r="Q2209" t="s">
        <v>299</v>
      </c>
      <c r="R2209">
        <v>1</v>
      </c>
      <c r="S2209">
        <v>17</v>
      </c>
      <c r="T2209">
        <v>3.3500000000000002E-2</v>
      </c>
      <c r="U2209">
        <v>2.7719999999999998</v>
      </c>
      <c r="V2209">
        <f t="shared" si="34"/>
        <v>86.267898185098176</v>
      </c>
      <c r="X2209" t="s">
        <v>115</v>
      </c>
      <c r="Y2209" t="str">
        <f>VLOOKUP(Q2209,'Lista spp'!A:H,8,FALSE)</f>
        <v>minv</v>
      </c>
    </row>
    <row r="2210" spans="1:25" x14ac:dyDescent="0.25">
      <c r="A2210" t="s">
        <v>366</v>
      </c>
      <c r="B2210" t="s">
        <v>1040</v>
      </c>
      <c r="C2210" t="s">
        <v>88</v>
      </c>
      <c r="D2210" t="s">
        <v>189</v>
      </c>
      <c r="E2210" t="s">
        <v>190</v>
      </c>
      <c r="F2210" t="s">
        <v>192</v>
      </c>
      <c r="G2210" t="s">
        <v>193</v>
      </c>
      <c r="H2210" t="s">
        <v>25</v>
      </c>
      <c r="I2210">
        <v>8</v>
      </c>
      <c r="J2210">
        <v>213</v>
      </c>
      <c r="K2210">
        <v>270517</v>
      </c>
      <c r="L2210">
        <v>27</v>
      </c>
      <c r="M2210">
        <v>5</v>
      </c>
      <c r="N2210">
        <v>2017</v>
      </c>
      <c r="O2210" t="s">
        <v>194</v>
      </c>
      <c r="P2210">
        <v>2</v>
      </c>
      <c r="Q2210" t="s">
        <v>298</v>
      </c>
      <c r="R2210">
        <v>1</v>
      </c>
      <c r="S2210">
        <v>18</v>
      </c>
      <c r="T2210">
        <v>1.4E-2</v>
      </c>
      <c r="U2210">
        <v>3.13</v>
      </c>
      <c r="V2210">
        <f t="shared" si="34"/>
        <v>118.88607157997811</v>
      </c>
      <c r="X2210" t="s">
        <v>115</v>
      </c>
      <c r="Y2210" t="str">
        <f>VLOOKUP(Q2210,'Lista spp'!A:H,8,FALSE)</f>
        <v>minv</v>
      </c>
    </row>
    <row r="2211" spans="1:25" x14ac:dyDescent="0.25">
      <c r="A2211" t="s">
        <v>366</v>
      </c>
      <c r="B2211" t="s">
        <v>1040</v>
      </c>
      <c r="C2211" t="s">
        <v>88</v>
      </c>
      <c r="D2211" t="s">
        <v>189</v>
      </c>
      <c r="E2211" t="s">
        <v>190</v>
      </c>
      <c r="F2211" t="s">
        <v>192</v>
      </c>
      <c r="G2211" t="s">
        <v>193</v>
      </c>
      <c r="H2211" t="s">
        <v>25</v>
      </c>
      <c r="I2211">
        <v>8</v>
      </c>
      <c r="J2211">
        <v>213</v>
      </c>
      <c r="K2211">
        <v>270517</v>
      </c>
      <c r="L2211">
        <v>27</v>
      </c>
      <c r="M2211">
        <v>5</v>
      </c>
      <c r="N2211">
        <v>2017</v>
      </c>
      <c r="O2211" t="s">
        <v>194</v>
      </c>
      <c r="P2211">
        <v>2</v>
      </c>
      <c r="Q2211" t="s">
        <v>299</v>
      </c>
      <c r="R2211">
        <v>1</v>
      </c>
      <c r="S2211">
        <v>17</v>
      </c>
      <c r="T2211">
        <v>3.3500000000000002E-2</v>
      </c>
      <c r="U2211">
        <v>2.7719999999999998</v>
      </c>
      <c r="V2211">
        <f t="shared" si="34"/>
        <v>86.267898185098176</v>
      </c>
      <c r="X2211" t="s">
        <v>115</v>
      </c>
      <c r="Y2211" t="str">
        <f>VLOOKUP(Q2211,'Lista spp'!A:H,8,FALSE)</f>
        <v>minv</v>
      </c>
    </row>
    <row r="2212" spans="1:25" x14ac:dyDescent="0.25">
      <c r="A2212" t="s">
        <v>366</v>
      </c>
      <c r="B2212" t="s">
        <v>1040</v>
      </c>
      <c r="C2212" t="s">
        <v>88</v>
      </c>
      <c r="D2212" t="s">
        <v>189</v>
      </c>
      <c r="E2212" t="s">
        <v>190</v>
      </c>
      <c r="F2212" t="s">
        <v>192</v>
      </c>
      <c r="G2212" t="s">
        <v>193</v>
      </c>
      <c r="H2212" t="s">
        <v>25</v>
      </c>
      <c r="I2212">
        <v>8</v>
      </c>
      <c r="J2212">
        <v>213</v>
      </c>
      <c r="K2212">
        <v>270517</v>
      </c>
      <c r="L2212">
        <v>27</v>
      </c>
      <c r="M2212">
        <v>5</v>
      </c>
      <c r="N2212">
        <v>2017</v>
      </c>
      <c r="O2212" t="s">
        <v>194</v>
      </c>
      <c r="P2212">
        <v>2</v>
      </c>
      <c r="Q2212" t="s">
        <v>305</v>
      </c>
      <c r="R2212">
        <v>1</v>
      </c>
      <c r="S2212">
        <v>14</v>
      </c>
      <c r="T2212">
        <v>1.4800000000000001E-2</v>
      </c>
      <c r="U2212">
        <v>3.1669999999999998</v>
      </c>
      <c r="V2212">
        <f t="shared" si="34"/>
        <v>63.10288342872623</v>
      </c>
      <c r="X2212" t="s">
        <v>115</v>
      </c>
      <c r="Y2212" t="str">
        <f>VLOOKUP(Q2212,'Lista spp'!A:H,8,FALSE)</f>
        <v>minv</v>
      </c>
    </row>
    <row r="2213" spans="1:25" x14ac:dyDescent="0.25">
      <c r="A2213" t="s">
        <v>366</v>
      </c>
      <c r="B2213" t="s">
        <v>1040</v>
      </c>
      <c r="C2213" t="s">
        <v>88</v>
      </c>
      <c r="D2213" t="s">
        <v>189</v>
      </c>
      <c r="E2213" t="s">
        <v>190</v>
      </c>
      <c r="F2213" t="s">
        <v>192</v>
      </c>
      <c r="G2213" t="s">
        <v>193</v>
      </c>
      <c r="H2213" t="s">
        <v>25</v>
      </c>
      <c r="I2213">
        <v>8</v>
      </c>
      <c r="J2213">
        <v>213</v>
      </c>
      <c r="K2213">
        <v>270517</v>
      </c>
      <c r="L2213">
        <v>27</v>
      </c>
      <c r="M2213">
        <v>5</v>
      </c>
      <c r="N2213">
        <v>2017</v>
      </c>
      <c r="O2213" t="s">
        <v>194</v>
      </c>
      <c r="P2213">
        <v>2</v>
      </c>
      <c r="Q2213" t="s">
        <v>305</v>
      </c>
      <c r="R2213">
        <v>2</v>
      </c>
      <c r="S2213">
        <v>12</v>
      </c>
      <c r="T2213">
        <v>1.4800000000000001E-2</v>
      </c>
      <c r="U2213">
        <v>3.1669999999999998</v>
      </c>
      <c r="V2213">
        <f t="shared" si="34"/>
        <v>77.456651332499305</v>
      </c>
      <c r="X2213" t="s">
        <v>115</v>
      </c>
      <c r="Y2213" t="str">
        <f>VLOOKUP(Q2213,'Lista spp'!A:H,8,FALSE)</f>
        <v>minv</v>
      </c>
    </row>
    <row r="2214" spans="1:25" x14ac:dyDescent="0.25">
      <c r="A2214" t="s">
        <v>366</v>
      </c>
      <c r="B2214" t="s">
        <v>1040</v>
      </c>
      <c r="C2214" t="s">
        <v>88</v>
      </c>
      <c r="D2214" t="s">
        <v>189</v>
      </c>
      <c r="E2214" t="s">
        <v>190</v>
      </c>
      <c r="F2214" t="s">
        <v>192</v>
      </c>
      <c r="G2214" t="s">
        <v>193</v>
      </c>
      <c r="H2214" t="s">
        <v>25</v>
      </c>
      <c r="I2214">
        <v>8</v>
      </c>
      <c r="J2214">
        <v>213</v>
      </c>
      <c r="K2214">
        <v>270517</v>
      </c>
      <c r="L2214">
        <v>27</v>
      </c>
      <c r="M2214">
        <v>5</v>
      </c>
      <c r="N2214">
        <v>2017</v>
      </c>
      <c r="O2214" t="s">
        <v>194</v>
      </c>
      <c r="P2214">
        <v>2</v>
      </c>
      <c r="Q2214" t="s">
        <v>308</v>
      </c>
      <c r="R2214">
        <v>1</v>
      </c>
      <c r="S2214">
        <v>16</v>
      </c>
      <c r="T2214">
        <v>4.8999999999999998E-3</v>
      </c>
      <c r="U2214">
        <v>3.3734000000000002</v>
      </c>
      <c r="V2214">
        <f t="shared" si="34"/>
        <v>56.516392100018216</v>
      </c>
      <c r="X2214" t="s">
        <v>115</v>
      </c>
      <c r="Y2214" t="str">
        <f>VLOOKUP(Q2214,'Lista spp'!A:H,8,FALSE)</f>
        <v>minv</v>
      </c>
    </row>
    <row r="2215" spans="1:25" x14ac:dyDescent="0.25">
      <c r="A2215" t="s">
        <v>366</v>
      </c>
      <c r="B2215" t="s">
        <v>1040</v>
      </c>
      <c r="C2215" t="s">
        <v>88</v>
      </c>
      <c r="D2215" t="s">
        <v>189</v>
      </c>
      <c r="E2215" t="s">
        <v>190</v>
      </c>
      <c r="F2215" t="s">
        <v>192</v>
      </c>
      <c r="G2215" t="s">
        <v>193</v>
      </c>
      <c r="H2215" t="s">
        <v>25</v>
      </c>
      <c r="I2215">
        <v>8</v>
      </c>
      <c r="J2215">
        <v>213</v>
      </c>
      <c r="K2215">
        <v>270517</v>
      </c>
      <c r="L2215">
        <v>27</v>
      </c>
      <c r="M2215">
        <v>5</v>
      </c>
      <c r="N2215">
        <v>2017</v>
      </c>
      <c r="O2215" t="s">
        <v>194</v>
      </c>
      <c r="P2215">
        <v>2</v>
      </c>
      <c r="Q2215" t="s">
        <v>408</v>
      </c>
      <c r="R2215">
        <v>1</v>
      </c>
      <c r="S2215">
        <v>13</v>
      </c>
      <c r="T2215">
        <v>2.46E-2</v>
      </c>
      <c r="U2215">
        <v>2.85</v>
      </c>
      <c r="V2215">
        <f t="shared" si="34"/>
        <v>36.785245700244324</v>
      </c>
      <c r="X2215" t="s">
        <v>115</v>
      </c>
      <c r="Y2215" t="str">
        <f>VLOOKUP(Q2215,'Lista spp'!A:H,8,FALSE)</f>
        <v>omni</v>
      </c>
    </row>
    <row r="2216" spans="1:25" x14ac:dyDescent="0.25">
      <c r="A2216" t="s">
        <v>366</v>
      </c>
      <c r="B2216" t="s">
        <v>1040</v>
      </c>
      <c r="C2216" t="s">
        <v>88</v>
      </c>
      <c r="D2216" t="s">
        <v>189</v>
      </c>
      <c r="E2216" t="s">
        <v>190</v>
      </c>
      <c r="F2216" t="s">
        <v>192</v>
      </c>
      <c r="G2216" t="s">
        <v>193</v>
      </c>
      <c r="H2216" t="s">
        <v>25</v>
      </c>
      <c r="I2216">
        <v>8</v>
      </c>
      <c r="J2216">
        <v>213</v>
      </c>
      <c r="K2216">
        <v>270517</v>
      </c>
      <c r="L2216">
        <v>27</v>
      </c>
      <c r="M2216">
        <v>5</v>
      </c>
      <c r="N2216">
        <v>2017</v>
      </c>
      <c r="O2216" t="s">
        <v>194</v>
      </c>
      <c r="P2216">
        <v>2</v>
      </c>
      <c r="Q2216" t="s">
        <v>515</v>
      </c>
      <c r="R2216">
        <v>1</v>
      </c>
      <c r="S2216">
        <v>20</v>
      </c>
      <c r="T2216">
        <v>2.4E-2</v>
      </c>
      <c r="U2216">
        <v>2.93</v>
      </c>
      <c r="V2216">
        <f t="shared" si="34"/>
        <v>155.67867586025395</v>
      </c>
      <c r="X2216" t="s">
        <v>115</v>
      </c>
      <c r="Y2216" t="str">
        <f>VLOOKUP(Q2216,'Lista spp'!A:H,8,FALSE)</f>
        <v>scrp</v>
      </c>
    </row>
    <row r="2217" spans="1:25" x14ac:dyDescent="0.25">
      <c r="A2217" t="s">
        <v>366</v>
      </c>
      <c r="B2217" t="s">
        <v>1040</v>
      </c>
      <c r="C2217" t="s">
        <v>88</v>
      </c>
      <c r="D2217" t="s">
        <v>189</v>
      </c>
      <c r="E2217" t="s">
        <v>190</v>
      </c>
      <c r="F2217" t="s">
        <v>192</v>
      </c>
      <c r="G2217" t="s">
        <v>193</v>
      </c>
      <c r="H2217" t="s">
        <v>25</v>
      </c>
      <c r="I2217">
        <v>8</v>
      </c>
      <c r="J2217">
        <v>213</v>
      </c>
      <c r="K2217">
        <v>270517</v>
      </c>
      <c r="L2217">
        <v>27</v>
      </c>
      <c r="M2217">
        <v>5</v>
      </c>
      <c r="N2217">
        <v>2017</v>
      </c>
      <c r="O2217" t="s">
        <v>194</v>
      </c>
      <c r="P2217">
        <v>2</v>
      </c>
      <c r="Q2217" t="s">
        <v>515</v>
      </c>
      <c r="R2217">
        <v>1</v>
      </c>
      <c r="S2217">
        <v>18</v>
      </c>
      <c r="T2217">
        <v>2.4E-2</v>
      </c>
      <c r="U2217">
        <v>2.93</v>
      </c>
      <c r="V2217">
        <f t="shared" si="34"/>
        <v>114.32986262660718</v>
      </c>
      <c r="X2217" t="s">
        <v>115</v>
      </c>
      <c r="Y2217" t="str">
        <f>VLOOKUP(Q2217,'Lista spp'!A:H,8,FALSE)</f>
        <v>scrp</v>
      </c>
    </row>
    <row r="2218" spans="1:25" x14ac:dyDescent="0.25">
      <c r="A2218" t="s">
        <v>366</v>
      </c>
      <c r="B2218" t="s">
        <v>1040</v>
      </c>
      <c r="C2218" t="s">
        <v>88</v>
      </c>
      <c r="D2218" t="s">
        <v>189</v>
      </c>
      <c r="E2218" t="s">
        <v>190</v>
      </c>
      <c r="F2218" t="s">
        <v>192</v>
      </c>
      <c r="G2218" t="s">
        <v>193</v>
      </c>
      <c r="H2218" t="s">
        <v>25</v>
      </c>
      <c r="I2218">
        <v>8</v>
      </c>
      <c r="J2218">
        <v>213</v>
      </c>
      <c r="K2218">
        <v>270517</v>
      </c>
      <c r="L2218">
        <v>27</v>
      </c>
      <c r="M2218">
        <v>5</v>
      </c>
      <c r="N2218">
        <v>2017</v>
      </c>
      <c r="O2218" t="s">
        <v>194</v>
      </c>
      <c r="P2218">
        <v>2</v>
      </c>
      <c r="Q2218" t="s">
        <v>515</v>
      </c>
      <c r="R2218">
        <v>4</v>
      </c>
      <c r="S2218">
        <v>10</v>
      </c>
      <c r="T2218">
        <v>2.4E-2</v>
      </c>
      <c r="U2218">
        <v>2.93</v>
      </c>
      <c r="V2218">
        <f t="shared" si="34"/>
        <v>81.709251667428248</v>
      </c>
      <c r="X2218" t="s">
        <v>115</v>
      </c>
      <c r="Y2218" t="str">
        <f>VLOOKUP(Q2218,'Lista spp'!A:H,8,FALSE)</f>
        <v>scrp</v>
      </c>
    </row>
    <row r="2219" spans="1:25" x14ac:dyDescent="0.25">
      <c r="A2219" t="s">
        <v>366</v>
      </c>
      <c r="B2219" t="s">
        <v>1040</v>
      </c>
      <c r="C2219" t="s">
        <v>88</v>
      </c>
      <c r="D2219" t="s">
        <v>189</v>
      </c>
      <c r="E2219" t="s">
        <v>190</v>
      </c>
      <c r="F2219" t="s">
        <v>192</v>
      </c>
      <c r="G2219" t="s">
        <v>193</v>
      </c>
      <c r="H2219" t="s">
        <v>25</v>
      </c>
      <c r="I2219">
        <v>8</v>
      </c>
      <c r="J2219">
        <v>213</v>
      </c>
      <c r="K2219">
        <v>270517</v>
      </c>
      <c r="L2219">
        <v>27</v>
      </c>
      <c r="M2219">
        <v>5</v>
      </c>
      <c r="N2219">
        <v>2017</v>
      </c>
      <c r="O2219" t="s">
        <v>194</v>
      </c>
      <c r="P2219">
        <v>2</v>
      </c>
      <c r="Q2219" t="s">
        <v>515</v>
      </c>
      <c r="R2219">
        <v>2</v>
      </c>
      <c r="S2219">
        <v>6</v>
      </c>
      <c r="T2219">
        <v>2.4E-2</v>
      </c>
      <c r="U2219">
        <v>2.93</v>
      </c>
      <c r="V2219">
        <f t="shared" si="34"/>
        <v>9.1458568801957334</v>
      </c>
      <c r="X2219" t="s">
        <v>115</v>
      </c>
      <c r="Y2219" t="str">
        <f>VLOOKUP(Q2219,'Lista spp'!A:H,8,FALSE)</f>
        <v>scrp</v>
      </c>
    </row>
    <row r="2220" spans="1:25" x14ac:dyDescent="0.25">
      <c r="A2220" t="s">
        <v>366</v>
      </c>
      <c r="B2220" t="s">
        <v>1040</v>
      </c>
      <c r="C2220" t="s">
        <v>88</v>
      </c>
      <c r="D2220" t="s">
        <v>189</v>
      </c>
      <c r="E2220" t="s">
        <v>190</v>
      </c>
      <c r="F2220" t="s">
        <v>192</v>
      </c>
      <c r="G2220" t="s">
        <v>193</v>
      </c>
      <c r="H2220" t="s">
        <v>25</v>
      </c>
      <c r="I2220">
        <v>8</v>
      </c>
      <c r="J2220">
        <v>213</v>
      </c>
      <c r="K2220">
        <v>270517</v>
      </c>
      <c r="L2220">
        <v>27</v>
      </c>
      <c r="M2220">
        <v>5</v>
      </c>
      <c r="N2220">
        <v>2017</v>
      </c>
      <c r="O2220" t="s">
        <v>194</v>
      </c>
      <c r="P2220">
        <v>2</v>
      </c>
      <c r="Q2220" t="s">
        <v>515</v>
      </c>
      <c r="R2220">
        <v>2</v>
      </c>
      <c r="S2220">
        <v>15</v>
      </c>
      <c r="T2220">
        <v>2.4E-2</v>
      </c>
      <c r="U2220">
        <v>2.93</v>
      </c>
      <c r="V2220">
        <f t="shared" si="34"/>
        <v>134.02586733777071</v>
      </c>
      <c r="X2220" t="s">
        <v>115</v>
      </c>
      <c r="Y2220" t="str">
        <f>VLOOKUP(Q2220,'Lista spp'!A:H,8,FALSE)</f>
        <v>scrp</v>
      </c>
    </row>
    <row r="2221" spans="1:25" x14ac:dyDescent="0.25">
      <c r="A2221" t="s">
        <v>366</v>
      </c>
      <c r="B2221" t="s">
        <v>1040</v>
      </c>
      <c r="C2221" t="s">
        <v>88</v>
      </c>
      <c r="D2221" t="s">
        <v>189</v>
      </c>
      <c r="E2221" t="s">
        <v>190</v>
      </c>
      <c r="F2221" t="s">
        <v>192</v>
      </c>
      <c r="G2221" t="s">
        <v>193</v>
      </c>
      <c r="H2221" t="s">
        <v>25</v>
      </c>
      <c r="I2221">
        <v>8</v>
      </c>
      <c r="J2221">
        <v>213</v>
      </c>
      <c r="K2221">
        <v>270517</v>
      </c>
      <c r="L2221">
        <v>27</v>
      </c>
      <c r="M2221">
        <v>5</v>
      </c>
      <c r="N2221">
        <v>2017</v>
      </c>
      <c r="O2221" t="s">
        <v>194</v>
      </c>
      <c r="P2221">
        <v>2</v>
      </c>
      <c r="Q2221" t="s">
        <v>515</v>
      </c>
      <c r="R2221">
        <v>1</v>
      </c>
      <c r="S2221">
        <v>7</v>
      </c>
      <c r="T2221">
        <v>2.4E-2</v>
      </c>
      <c r="U2221">
        <v>2.93</v>
      </c>
      <c r="V2221">
        <f t="shared" si="34"/>
        <v>7.1837051538425865</v>
      </c>
      <c r="X2221" t="s">
        <v>115</v>
      </c>
      <c r="Y2221" t="str">
        <f>VLOOKUP(Q2221,'Lista spp'!A:H,8,FALSE)</f>
        <v>scrp</v>
      </c>
    </row>
    <row r="2222" spans="1:25" x14ac:dyDescent="0.25">
      <c r="A2222" t="s">
        <v>366</v>
      </c>
      <c r="B2222" t="s">
        <v>1040</v>
      </c>
      <c r="C2222" t="s">
        <v>88</v>
      </c>
      <c r="D2222" t="s">
        <v>189</v>
      </c>
      <c r="E2222" t="s">
        <v>190</v>
      </c>
      <c r="F2222" t="s">
        <v>192</v>
      </c>
      <c r="G2222" t="s">
        <v>193</v>
      </c>
      <c r="H2222" t="s">
        <v>25</v>
      </c>
      <c r="I2222">
        <v>8</v>
      </c>
      <c r="J2222">
        <v>213</v>
      </c>
      <c r="K2222">
        <v>270517</v>
      </c>
      <c r="L2222">
        <v>27</v>
      </c>
      <c r="M2222">
        <v>5</v>
      </c>
      <c r="N2222">
        <v>2017</v>
      </c>
      <c r="O2222" t="s">
        <v>194</v>
      </c>
      <c r="P2222">
        <v>2</v>
      </c>
      <c r="Q2222" t="s">
        <v>515</v>
      </c>
      <c r="R2222">
        <v>1</v>
      </c>
      <c r="S2222">
        <v>12</v>
      </c>
      <c r="T2222">
        <v>2.4E-2</v>
      </c>
      <c r="U2222">
        <v>2.93</v>
      </c>
      <c r="V2222">
        <f t="shared" si="34"/>
        <v>34.850763154984143</v>
      </c>
      <c r="X2222" t="s">
        <v>115</v>
      </c>
      <c r="Y2222" t="str">
        <f>VLOOKUP(Q2222,'Lista spp'!A:H,8,FALSE)</f>
        <v>scrp</v>
      </c>
    </row>
    <row r="2223" spans="1:25" x14ac:dyDescent="0.25">
      <c r="A2223" t="s">
        <v>366</v>
      </c>
      <c r="B2223" t="s">
        <v>1040</v>
      </c>
      <c r="C2223" t="s">
        <v>88</v>
      </c>
      <c r="D2223" t="s">
        <v>189</v>
      </c>
      <c r="E2223" t="s">
        <v>190</v>
      </c>
      <c r="F2223" t="s">
        <v>192</v>
      </c>
      <c r="G2223" t="s">
        <v>193</v>
      </c>
      <c r="H2223" t="s">
        <v>25</v>
      </c>
      <c r="I2223">
        <v>8</v>
      </c>
      <c r="J2223">
        <v>213</v>
      </c>
      <c r="K2223">
        <v>270517</v>
      </c>
      <c r="L2223">
        <v>27</v>
      </c>
      <c r="M2223">
        <v>5</v>
      </c>
      <c r="N2223">
        <v>2017</v>
      </c>
      <c r="O2223" t="s">
        <v>194</v>
      </c>
      <c r="P2223">
        <v>2</v>
      </c>
      <c r="Q2223" t="s">
        <v>448</v>
      </c>
      <c r="R2223">
        <v>1</v>
      </c>
      <c r="S2223">
        <v>22</v>
      </c>
      <c r="T2223">
        <v>1.7100000000000001E-2</v>
      </c>
      <c r="U2223">
        <v>3.2</v>
      </c>
      <c r="V2223">
        <f t="shared" si="34"/>
        <v>337.8692665384616</v>
      </c>
      <c r="W2223" t="s">
        <v>435</v>
      </c>
      <c r="X2223" t="s">
        <v>115</v>
      </c>
      <c r="Y2223" t="str">
        <f>VLOOKUP(Q2223,'Lista spp'!A:H,8,FALSE)</f>
        <v>scrp</v>
      </c>
    </row>
    <row r="2224" spans="1:25" x14ac:dyDescent="0.25">
      <c r="A2224" t="s">
        <v>366</v>
      </c>
      <c r="B2224" t="s">
        <v>1040</v>
      </c>
      <c r="C2224" t="s">
        <v>88</v>
      </c>
      <c r="D2224" t="s">
        <v>189</v>
      </c>
      <c r="E2224" t="s">
        <v>190</v>
      </c>
      <c r="F2224" t="s">
        <v>192</v>
      </c>
      <c r="G2224" t="s">
        <v>193</v>
      </c>
      <c r="H2224" t="s">
        <v>25</v>
      </c>
      <c r="I2224">
        <v>8</v>
      </c>
      <c r="J2224">
        <v>213</v>
      </c>
      <c r="K2224">
        <v>270517</v>
      </c>
      <c r="L2224">
        <v>27</v>
      </c>
      <c r="M2224">
        <v>5</v>
      </c>
      <c r="N2224">
        <v>2017</v>
      </c>
      <c r="O2224" t="s">
        <v>194</v>
      </c>
      <c r="P2224">
        <v>2</v>
      </c>
      <c r="Q2224" t="s">
        <v>448</v>
      </c>
      <c r="R2224">
        <v>3</v>
      </c>
      <c r="S2224">
        <v>13</v>
      </c>
      <c r="T2224">
        <v>1.7100000000000001E-2</v>
      </c>
      <c r="U2224">
        <v>3.2</v>
      </c>
      <c r="V2224">
        <f t="shared" si="34"/>
        <v>188.25048011181238</v>
      </c>
      <c r="W2224" t="s">
        <v>435</v>
      </c>
      <c r="X2224" t="s">
        <v>115</v>
      </c>
      <c r="Y2224" t="str">
        <f>VLOOKUP(Q2224,'Lista spp'!A:H,8,FALSE)</f>
        <v>scrp</v>
      </c>
    </row>
    <row r="2225" spans="1:25" x14ac:dyDescent="0.25">
      <c r="A2225" t="s">
        <v>366</v>
      </c>
      <c r="B2225" t="s">
        <v>1040</v>
      </c>
      <c r="C2225" t="s">
        <v>88</v>
      </c>
      <c r="D2225" t="s">
        <v>189</v>
      </c>
      <c r="E2225" t="s">
        <v>190</v>
      </c>
      <c r="F2225" t="s">
        <v>192</v>
      </c>
      <c r="G2225" t="s">
        <v>193</v>
      </c>
      <c r="H2225" t="s">
        <v>25</v>
      </c>
      <c r="I2225">
        <v>8</v>
      </c>
      <c r="J2225">
        <v>213</v>
      </c>
      <c r="K2225">
        <v>270517</v>
      </c>
      <c r="L2225">
        <v>27</v>
      </c>
      <c r="M2225">
        <v>5</v>
      </c>
      <c r="N2225">
        <v>2017</v>
      </c>
      <c r="O2225" t="s">
        <v>194</v>
      </c>
      <c r="P2225">
        <v>2</v>
      </c>
      <c r="Q2225" t="s">
        <v>445</v>
      </c>
      <c r="R2225">
        <v>3</v>
      </c>
      <c r="S2225">
        <v>9</v>
      </c>
      <c r="T2225">
        <v>1.44E-2</v>
      </c>
      <c r="U2225">
        <v>3.1</v>
      </c>
      <c r="V2225">
        <f t="shared" si="34"/>
        <v>39.231555335123588</v>
      </c>
      <c r="W2225" t="s">
        <v>435</v>
      </c>
      <c r="X2225" t="s">
        <v>115</v>
      </c>
      <c r="Y2225" t="str">
        <f>VLOOKUP(Q2225,'Lista spp'!A:H,8,FALSE)</f>
        <v>scrp</v>
      </c>
    </row>
    <row r="2226" spans="1:25" x14ac:dyDescent="0.25">
      <c r="A2226" t="s">
        <v>366</v>
      </c>
      <c r="B2226" t="s">
        <v>1040</v>
      </c>
      <c r="C2226" t="s">
        <v>88</v>
      </c>
      <c r="D2226" t="s">
        <v>189</v>
      </c>
      <c r="E2226" t="s">
        <v>190</v>
      </c>
      <c r="F2226" t="s">
        <v>192</v>
      </c>
      <c r="G2226" t="s">
        <v>193</v>
      </c>
      <c r="H2226" t="s">
        <v>25</v>
      </c>
      <c r="I2226">
        <v>8</v>
      </c>
      <c r="J2226">
        <v>213</v>
      </c>
      <c r="K2226">
        <v>270517</v>
      </c>
      <c r="L2226">
        <v>27</v>
      </c>
      <c r="M2226">
        <v>5</v>
      </c>
      <c r="N2226">
        <v>2017</v>
      </c>
      <c r="O2226" t="s">
        <v>194</v>
      </c>
      <c r="P2226">
        <v>2</v>
      </c>
      <c r="Q2226" t="s">
        <v>445</v>
      </c>
      <c r="R2226">
        <v>1</v>
      </c>
      <c r="S2226">
        <v>12</v>
      </c>
      <c r="T2226">
        <v>1.44E-2</v>
      </c>
      <c r="U2226">
        <v>3.1</v>
      </c>
      <c r="V2226">
        <f t="shared" si="34"/>
        <v>31.902473371524724</v>
      </c>
      <c r="W2226" t="s">
        <v>435</v>
      </c>
      <c r="X2226" t="s">
        <v>115</v>
      </c>
      <c r="Y2226" t="str">
        <f>VLOOKUP(Q2226,'Lista spp'!A:H,8,FALSE)</f>
        <v>scrp</v>
      </c>
    </row>
    <row r="2227" spans="1:25" x14ac:dyDescent="0.25">
      <c r="A2227" t="s">
        <v>366</v>
      </c>
      <c r="B2227" t="s">
        <v>1040</v>
      </c>
      <c r="C2227" t="s">
        <v>88</v>
      </c>
      <c r="D2227" t="s">
        <v>189</v>
      </c>
      <c r="E2227" t="s">
        <v>190</v>
      </c>
      <c r="F2227" t="s">
        <v>192</v>
      </c>
      <c r="G2227" t="s">
        <v>193</v>
      </c>
      <c r="H2227" t="s">
        <v>25</v>
      </c>
      <c r="I2227">
        <v>8</v>
      </c>
      <c r="J2227">
        <v>213</v>
      </c>
      <c r="K2227">
        <v>270517</v>
      </c>
      <c r="L2227">
        <v>27</v>
      </c>
      <c r="M2227">
        <v>5</v>
      </c>
      <c r="N2227">
        <v>2017</v>
      </c>
      <c r="O2227" t="s">
        <v>194</v>
      </c>
      <c r="P2227">
        <v>2</v>
      </c>
      <c r="Q2227" t="s">
        <v>445</v>
      </c>
      <c r="R2227">
        <v>1</v>
      </c>
      <c r="S2227">
        <v>7</v>
      </c>
      <c r="T2227">
        <v>1.44E-2</v>
      </c>
      <c r="U2227">
        <v>3.1</v>
      </c>
      <c r="V2227">
        <f t="shared" si="34"/>
        <v>6.0002095263177599</v>
      </c>
      <c r="W2227" t="s">
        <v>435</v>
      </c>
      <c r="X2227" t="s">
        <v>115</v>
      </c>
      <c r="Y2227" t="str">
        <f>VLOOKUP(Q2227,'Lista spp'!A:H,8,FALSE)</f>
        <v>scrp</v>
      </c>
    </row>
    <row r="2228" spans="1:25" x14ac:dyDescent="0.25">
      <c r="A2228" t="s">
        <v>366</v>
      </c>
      <c r="B2228" t="s">
        <v>1040</v>
      </c>
      <c r="C2228" t="s">
        <v>88</v>
      </c>
      <c r="D2228" t="s">
        <v>189</v>
      </c>
      <c r="E2228" t="s">
        <v>190</v>
      </c>
      <c r="F2228" t="s">
        <v>192</v>
      </c>
      <c r="G2228" t="s">
        <v>193</v>
      </c>
      <c r="H2228" t="s">
        <v>25</v>
      </c>
      <c r="I2228">
        <v>8</v>
      </c>
      <c r="J2228">
        <v>213</v>
      </c>
      <c r="K2228">
        <v>270517</v>
      </c>
      <c r="L2228">
        <v>27</v>
      </c>
      <c r="M2228">
        <v>5</v>
      </c>
      <c r="N2228">
        <v>2017</v>
      </c>
      <c r="O2228" t="s">
        <v>194</v>
      </c>
      <c r="P2228">
        <v>2</v>
      </c>
      <c r="Q2228" t="s">
        <v>445</v>
      </c>
      <c r="R2228">
        <v>1</v>
      </c>
      <c r="S2228">
        <v>6</v>
      </c>
      <c r="T2228">
        <v>1.44E-2</v>
      </c>
      <c r="U2228">
        <v>3.1</v>
      </c>
      <c r="V2228">
        <f t="shared" si="34"/>
        <v>3.7207575209071311</v>
      </c>
      <c r="W2228" t="s">
        <v>458</v>
      </c>
      <c r="X2228" t="s">
        <v>115</v>
      </c>
      <c r="Y2228" t="str">
        <f>VLOOKUP(Q2228,'Lista spp'!A:H,8,FALSE)</f>
        <v>scrp</v>
      </c>
    </row>
    <row r="2229" spans="1:25" x14ac:dyDescent="0.25">
      <c r="A2229" t="s">
        <v>366</v>
      </c>
      <c r="B2229" t="s">
        <v>1040</v>
      </c>
      <c r="C2229" t="s">
        <v>88</v>
      </c>
      <c r="D2229" t="s">
        <v>189</v>
      </c>
      <c r="E2229" t="s">
        <v>190</v>
      </c>
      <c r="F2229" t="s">
        <v>192</v>
      </c>
      <c r="G2229" t="s">
        <v>193</v>
      </c>
      <c r="H2229" t="s">
        <v>25</v>
      </c>
      <c r="I2229">
        <v>8</v>
      </c>
      <c r="J2229">
        <v>213</v>
      </c>
      <c r="K2229">
        <v>270517</v>
      </c>
      <c r="L2229">
        <v>27</v>
      </c>
      <c r="M2229">
        <v>5</v>
      </c>
      <c r="N2229">
        <v>2017</v>
      </c>
      <c r="O2229" t="s">
        <v>194</v>
      </c>
      <c r="P2229">
        <v>2</v>
      </c>
      <c r="Q2229" t="s">
        <v>445</v>
      </c>
      <c r="R2229">
        <v>1</v>
      </c>
      <c r="S2229">
        <v>15</v>
      </c>
      <c r="T2229">
        <v>1.44E-2</v>
      </c>
      <c r="U2229">
        <v>3.1</v>
      </c>
      <c r="V2229">
        <f t="shared" si="34"/>
        <v>63.715543959731889</v>
      </c>
      <c r="W2229" t="s">
        <v>435</v>
      </c>
      <c r="X2229" t="s">
        <v>115</v>
      </c>
      <c r="Y2229" t="str">
        <f>VLOOKUP(Q2229,'Lista spp'!A:H,8,FALSE)</f>
        <v>scrp</v>
      </c>
    </row>
    <row r="2230" spans="1:25" x14ac:dyDescent="0.25">
      <c r="A2230" t="s">
        <v>366</v>
      </c>
      <c r="B2230" t="s">
        <v>1040</v>
      </c>
      <c r="C2230" t="s">
        <v>88</v>
      </c>
      <c r="D2230" t="s">
        <v>189</v>
      </c>
      <c r="E2230" t="s">
        <v>190</v>
      </c>
      <c r="F2230" t="s">
        <v>192</v>
      </c>
      <c r="G2230" t="s">
        <v>193</v>
      </c>
      <c r="H2230" t="s">
        <v>25</v>
      </c>
      <c r="I2230">
        <v>8</v>
      </c>
      <c r="J2230">
        <v>213</v>
      </c>
      <c r="K2230">
        <v>270517</v>
      </c>
      <c r="L2230">
        <v>27</v>
      </c>
      <c r="M2230">
        <v>5</v>
      </c>
      <c r="N2230">
        <v>2017</v>
      </c>
      <c r="O2230" t="s">
        <v>194</v>
      </c>
      <c r="P2230">
        <v>2</v>
      </c>
      <c r="Q2230" t="s">
        <v>455</v>
      </c>
      <c r="R2230">
        <v>1</v>
      </c>
      <c r="S2230">
        <v>38</v>
      </c>
      <c r="T2230">
        <v>3.5200000000000002E-2</v>
      </c>
      <c r="U2230">
        <v>2.88</v>
      </c>
      <c r="V2230">
        <f t="shared" si="34"/>
        <v>1248.3012969555364</v>
      </c>
      <c r="X2230" t="s">
        <v>115</v>
      </c>
      <c r="Y2230" t="str">
        <f>VLOOKUP(Q2230,'Lista spp'!A:H,8,FALSE)</f>
        <v>scrp</v>
      </c>
    </row>
    <row r="2231" spans="1:25" x14ac:dyDescent="0.25">
      <c r="A2231" t="s">
        <v>366</v>
      </c>
      <c r="B2231" t="s">
        <v>1040</v>
      </c>
      <c r="C2231" t="s">
        <v>88</v>
      </c>
      <c r="D2231" t="s">
        <v>189</v>
      </c>
      <c r="E2231" t="s">
        <v>190</v>
      </c>
      <c r="F2231" t="s">
        <v>192</v>
      </c>
      <c r="G2231" t="s">
        <v>193</v>
      </c>
      <c r="H2231" t="s">
        <v>25</v>
      </c>
      <c r="I2231">
        <v>8</v>
      </c>
      <c r="J2231">
        <v>213</v>
      </c>
      <c r="K2231">
        <v>270517</v>
      </c>
      <c r="L2231">
        <v>27</v>
      </c>
      <c r="M2231">
        <v>5</v>
      </c>
      <c r="N2231">
        <v>2017</v>
      </c>
      <c r="O2231" t="s">
        <v>194</v>
      </c>
      <c r="P2231">
        <v>2</v>
      </c>
      <c r="Q2231" t="s">
        <v>469</v>
      </c>
      <c r="R2231">
        <v>1</v>
      </c>
      <c r="S2231">
        <v>15</v>
      </c>
      <c r="T2231">
        <v>2.1999999999999999E-2</v>
      </c>
      <c r="U2231">
        <v>2.95</v>
      </c>
      <c r="V2231">
        <f t="shared" si="34"/>
        <v>64.847299498940288</v>
      </c>
      <c r="W2231" t="s">
        <v>435</v>
      </c>
      <c r="X2231" t="s">
        <v>115</v>
      </c>
      <c r="Y2231" t="str">
        <f>VLOOKUP(Q2231,'Lista spp'!A:H,8,FALSE)</f>
        <v>scrp</v>
      </c>
    </row>
    <row r="2232" spans="1:25" x14ac:dyDescent="0.25">
      <c r="A2232" t="s">
        <v>366</v>
      </c>
      <c r="B2232" t="s">
        <v>1040</v>
      </c>
      <c r="C2232" t="s">
        <v>88</v>
      </c>
      <c r="D2232" t="s">
        <v>189</v>
      </c>
      <c r="E2232" t="s">
        <v>190</v>
      </c>
      <c r="F2232" t="s">
        <v>192</v>
      </c>
      <c r="G2232" t="s">
        <v>193</v>
      </c>
      <c r="H2232" t="s">
        <v>25</v>
      </c>
      <c r="I2232">
        <v>8</v>
      </c>
      <c r="J2232">
        <v>213</v>
      </c>
      <c r="K2232">
        <v>270517</v>
      </c>
      <c r="L2232">
        <v>27</v>
      </c>
      <c r="M2232">
        <v>5</v>
      </c>
      <c r="N2232">
        <v>2017</v>
      </c>
      <c r="O2232" t="s">
        <v>194</v>
      </c>
      <c r="P2232">
        <v>2</v>
      </c>
      <c r="Q2232" t="s">
        <v>615</v>
      </c>
      <c r="R2232">
        <v>1</v>
      </c>
      <c r="S2232">
        <v>11</v>
      </c>
      <c r="T2232">
        <v>2.9000000000000001E-2</v>
      </c>
      <c r="U2232">
        <v>2.98</v>
      </c>
      <c r="V2232">
        <f t="shared" si="34"/>
        <v>36.791559738740119</v>
      </c>
      <c r="X2232" t="s">
        <v>115</v>
      </c>
      <c r="Y2232" t="str">
        <f>VLOOKUP(Q2232,'Lista spp'!A:H,8,FALSE)</f>
        <v>sinv</v>
      </c>
    </row>
    <row r="2233" spans="1:25" x14ac:dyDescent="0.25">
      <c r="A2233" t="s">
        <v>366</v>
      </c>
      <c r="B2233" t="s">
        <v>1040</v>
      </c>
      <c r="C2233" t="s">
        <v>88</v>
      </c>
      <c r="D2233" t="s">
        <v>189</v>
      </c>
      <c r="E2233" t="s">
        <v>190</v>
      </c>
      <c r="F2233" t="s">
        <v>192</v>
      </c>
      <c r="G2233" t="s">
        <v>193</v>
      </c>
      <c r="H2233" t="s">
        <v>25</v>
      </c>
      <c r="I2233">
        <v>8</v>
      </c>
      <c r="J2233">
        <v>213</v>
      </c>
      <c r="K2233">
        <v>270517</v>
      </c>
      <c r="L2233">
        <v>27</v>
      </c>
      <c r="M2233">
        <v>5</v>
      </c>
      <c r="N2233">
        <v>2017</v>
      </c>
      <c r="O2233" t="s">
        <v>194</v>
      </c>
      <c r="P2233">
        <v>2</v>
      </c>
      <c r="Q2233" t="s">
        <v>628</v>
      </c>
      <c r="R2233">
        <v>1</v>
      </c>
      <c r="S2233">
        <v>18</v>
      </c>
      <c r="T2233">
        <v>4.1500000000000002E-2</v>
      </c>
      <c r="U2233">
        <v>2.8346</v>
      </c>
      <c r="V2233">
        <f t="shared" si="34"/>
        <v>150.05260508576984</v>
      </c>
      <c r="X2233" t="s">
        <v>115</v>
      </c>
      <c r="Y2233" t="str">
        <f>VLOOKUP(Q2233,'Lista spp'!A:H,8,FALSE)</f>
        <v>fbrw</v>
      </c>
    </row>
    <row r="2234" spans="1:25" x14ac:dyDescent="0.25">
      <c r="A2234" t="s">
        <v>366</v>
      </c>
      <c r="B2234" t="s">
        <v>1040</v>
      </c>
      <c r="C2234" t="s">
        <v>88</v>
      </c>
      <c r="D2234" t="s">
        <v>189</v>
      </c>
      <c r="E2234" t="s">
        <v>190</v>
      </c>
      <c r="F2234" t="s">
        <v>192</v>
      </c>
      <c r="G2234" t="s">
        <v>193</v>
      </c>
      <c r="H2234" t="s">
        <v>25</v>
      </c>
      <c r="I2234">
        <v>8</v>
      </c>
      <c r="J2234">
        <v>213</v>
      </c>
      <c r="K2234">
        <v>270517</v>
      </c>
      <c r="L2234">
        <v>27</v>
      </c>
      <c r="M2234">
        <v>5</v>
      </c>
      <c r="N2234">
        <v>2017</v>
      </c>
      <c r="O2234" t="s">
        <v>194</v>
      </c>
      <c r="P2234">
        <v>2</v>
      </c>
      <c r="Q2234" t="s">
        <v>644</v>
      </c>
      <c r="R2234">
        <v>2</v>
      </c>
      <c r="S2234">
        <v>20</v>
      </c>
      <c r="T2234">
        <v>3.09E-2</v>
      </c>
      <c r="U2234">
        <v>2.6859999999999999</v>
      </c>
      <c r="V2234">
        <f t="shared" si="34"/>
        <v>192.99899318775581</v>
      </c>
      <c r="X2234" t="s">
        <v>115</v>
      </c>
      <c r="Y2234" t="str">
        <f>VLOOKUP(Q2234,'Lista spp'!A:H,8,FALSE)</f>
        <v>minv</v>
      </c>
    </row>
    <row r="2235" spans="1:25" x14ac:dyDescent="0.25">
      <c r="A2235" t="s">
        <v>366</v>
      </c>
      <c r="B2235" t="s">
        <v>1040</v>
      </c>
      <c r="C2235" t="s">
        <v>88</v>
      </c>
      <c r="D2235" t="s">
        <v>189</v>
      </c>
      <c r="E2235" t="s">
        <v>190</v>
      </c>
      <c r="F2235" t="s">
        <v>192</v>
      </c>
      <c r="G2235" t="s">
        <v>193</v>
      </c>
      <c r="H2235" t="s">
        <v>25</v>
      </c>
      <c r="I2235">
        <v>8</v>
      </c>
      <c r="J2235">
        <v>213</v>
      </c>
      <c r="K2235">
        <v>270517</v>
      </c>
      <c r="L2235">
        <v>27</v>
      </c>
      <c r="M2235">
        <v>5</v>
      </c>
      <c r="N2235">
        <v>2017</v>
      </c>
      <c r="O2235" t="s">
        <v>194</v>
      </c>
      <c r="P2235">
        <v>2</v>
      </c>
      <c r="Q2235" t="s">
        <v>644</v>
      </c>
      <c r="R2235">
        <v>2</v>
      </c>
      <c r="S2235">
        <v>18</v>
      </c>
      <c r="T2235">
        <v>3.09E-2</v>
      </c>
      <c r="U2235">
        <v>2.6859999999999999</v>
      </c>
      <c r="V2235">
        <f t="shared" si="34"/>
        <v>145.42880108016547</v>
      </c>
      <c r="X2235" t="s">
        <v>115</v>
      </c>
      <c r="Y2235" t="str">
        <f>VLOOKUP(Q2235,'Lista spp'!A:H,8,FALSE)</f>
        <v>minv</v>
      </c>
    </row>
    <row r="2236" spans="1:25" x14ac:dyDescent="0.25">
      <c r="A2236" t="s">
        <v>367</v>
      </c>
      <c r="B2236" t="s">
        <v>1040</v>
      </c>
      <c r="C2236" t="s">
        <v>88</v>
      </c>
      <c r="D2236" t="s">
        <v>189</v>
      </c>
      <c r="E2236" t="s">
        <v>190</v>
      </c>
      <c r="F2236" t="s">
        <v>192</v>
      </c>
      <c r="G2236" t="s">
        <v>193</v>
      </c>
      <c r="H2236" t="s">
        <v>25</v>
      </c>
      <c r="I2236">
        <v>9</v>
      </c>
      <c r="J2236">
        <v>214</v>
      </c>
      <c r="K2236">
        <v>270517</v>
      </c>
      <c r="L2236">
        <v>27</v>
      </c>
      <c r="M2236">
        <v>5</v>
      </c>
      <c r="N2236">
        <v>2017</v>
      </c>
      <c r="O2236" t="s">
        <v>194</v>
      </c>
      <c r="P2236">
        <v>2</v>
      </c>
      <c r="Q2236" t="s">
        <v>305</v>
      </c>
      <c r="R2236">
        <v>1</v>
      </c>
      <c r="S2236">
        <v>12</v>
      </c>
      <c r="T2236">
        <v>1.4800000000000001E-2</v>
      </c>
      <c r="U2236">
        <v>3.1669999999999998</v>
      </c>
      <c r="V2236">
        <f t="shared" si="34"/>
        <v>38.728325666249653</v>
      </c>
      <c r="X2236" t="s">
        <v>115</v>
      </c>
      <c r="Y2236" t="str">
        <f>VLOOKUP(Q2236,'Lista spp'!A:H,8,FALSE)</f>
        <v>minv</v>
      </c>
    </row>
    <row r="2237" spans="1:25" x14ac:dyDescent="0.25">
      <c r="A2237" t="s">
        <v>367</v>
      </c>
      <c r="B2237" t="s">
        <v>1040</v>
      </c>
      <c r="C2237" t="s">
        <v>88</v>
      </c>
      <c r="D2237" t="s">
        <v>189</v>
      </c>
      <c r="E2237" t="s">
        <v>190</v>
      </c>
      <c r="F2237" t="s">
        <v>192</v>
      </c>
      <c r="G2237" t="s">
        <v>193</v>
      </c>
      <c r="H2237" t="s">
        <v>25</v>
      </c>
      <c r="I2237">
        <v>9</v>
      </c>
      <c r="J2237">
        <v>214</v>
      </c>
      <c r="K2237">
        <v>270517</v>
      </c>
      <c r="L2237">
        <v>27</v>
      </c>
      <c r="M2237">
        <v>5</v>
      </c>
      <c r="N2237">
        <v>2017</v>
      </c>
      <c r="O2237" t="s">
        <v>194</v>
      </c>
      <c r="P2237">
        <v>2</v>
      </c>
      <c r="Q2237" t="s">
        <v>307</v>
      </c>
      <c r="R2237">
        <v>1</v>
      </c>
      <c r="S2237">
        <v>12</v>
      </c>
      <c r="T2237">
        <v>1.01E-2</v>
      </c>
      <c r="U2237">
        <v>3.0813000000000001</v>
      </c>
      <c r="V2237">
        <f t="shared" si="34"/>
        <v>21.360063882832701</v>
      </c>
      <c r="X2237" t="s">
        <v>115</v>
      </c>
      <c r="Y2237" t="str">
        <f>VLOOKUP(Q2237,'Lista spp'!A:H,8,FALSE)</f>
        <v>minv</v>
      </c>
    </row>
    <row r="2238" spans="1:25" x14ac:dyDescent="0.25">
      <c r="A2238" t="s">
        <v>367</v>
      </c>
      <c r="B2238" t="s">
        <v>1040</v>
      </c>
      <c r="C2238" t="s">
        <v>88</v>
      </c>
      <c r="D2238" t="s">
        <v>189</v>
      </c>
      <c r="E2238" t="s">
        <v>190</v>
      </c>
      <c r="F2238" t="s">
        <v>192</v>
      </c>
      <c r="G2238" t="s">
        <v>193</v>
      </c>
      <c r="H2238" t="s">
        <v>25</v>
      </c>
      <c r="I2238">
        <v>9</v>
      </c>
      <c r="J2238">
        <v>214</v>
      </c>
      <c r="K2238">
        <v>270517</v>
      </c>
      <c r="L2238">
        <v>27</v>
      </c>
      <c r="M2238">
        <v>5</v>
      </c>
      <c r="N2238">
        <v>2017</v>
      </c>
      <c r="O2238" t="s">
        <v>194</v>
      </c>
      <c r="P2238">
        <v>2</v>
      </c>
      <c r="Q2238" t="s">
        <v>299</v>
      </c>
      <c r="R2238">
        <v>1</v>
      </c>
      <c r="S2238">
        <v>14</v>
      </c>
      <c r="T2238">
        <v>3.3500000000000002E-2</v>
      </c>
      <c r="U2238">
        <v>2.7719999999999998</v>
      </c>
      <c r="V2238">
        <f t="shared" si="34"/>
        <v>50.363015061176007</v>
      </c>
      <c r="X2238" t="s">
        <v>115</v>
      </c>
      <c r="Y2238" t="str">
        <f>VLOOKUP(Q2238,'Lista spp'!A:H,8,FALSE)</f>
        <v>minv</v>
      </c>
    </row>
    <row r="2239" spans="1:25" x14ac:dyDescent="0.25">
      <c r="A2239" t="s">
        <v>367</v>
      </c>
      <c r="B2239" t="s">
        <v>1040</v>
      </c>
      <c r="C2239" t="s">
        <v>88</v>
      </c>
      <c r="D2239" t="s">
        <v>189</v>
      </c>
      <c r="E2239" t="s">
        <v>190</v>
      </c>
      <c r="F2239" t="s">
        <v>192</v>
      </c>
      <c r="G2239" t="s">
        <v>193</v>
      </c>
      <c r="H2239" t="s">
        <v>25</v>
      </c>
      <c r="I2239">
        <v>9</v>
      </c>
      <c r="J2239">
        <v>214</v>
      </c>
      <c r="K2239">
        <v>270517</v>
      </c>
      <c r="L2239">
        <v>27</v>
      </c>
      <c r="M2239">
        <v>5</v>
      </c>
      <c r="N2239">
        <v>2017</v>
      </c>
      <c r="O2239" t="s">
        <v>194</v>
      </c>
      <c r="P2239">
        <v>2</v>
      </c>
      <c r="Q2239" t="s">
        <v>315</v>
      </c>
      <c r="R2239">
        <v>1</v>
      </c>
      <c r="S2239">
        <v>14</v>
      </c>
      <c r="T2239">
        <v>8.6999999999999994E-3</v>
      </c>
      <c r="U2239">
        <v>3.1440000000000001</v>
      </c>
      <c r="V2239">
        <f t="shared" si="34"/>
        <v>34.909674286745009</v>
      </c>
      <c r="X2239" t="s">
        <v>115</v>
      </c>
      <c r="Y2239" t="str">
        <f>VLOOKUP(Q2239,'Lista spp'!A:H,8,FALSE)</f>
        <v>minv</v>
      </c>
    </row>
    <row r="2240" spans="1:25" x14ac:dyDescent="0.25">
      <c r="A2240" t="s">
        <v>367</v>
      </c>
      <c r="B2240" t="s">
        <v>1040</v>
      </c>
      <c r="C2240" t="s">
        <v>88</v>
      </c>
      <c r="D2240" t="s">
        <v>189</v>
      </c>
      <c r="E2240" t="s">
        <v>190</v>
      </c>
      <c r="F2240" t="s">
        <v>192</v>
      </c>
      <c r="G2240" t="s">
        <v>193</v>
      </c>
      <c r="H2240" t="s">
        <v>25</v>
      </c>
      <c r="I2240">
        <v>9</v>
      </c>
      <c r="J2240">
        <v>214</v>
      </c>
      <c r="K2240">
        <v>270517</v>
      </c>
      <c r="L2240">
        <v>27</v>
      </c>
      <c r="M2240">
        <v>5</v>
      </c>
      <c r="N2240">
        <v>2017</v>
      </c>
      <c r="O2240" t="s">
        <v>194</v>
      </c>
      <c r="P2240">
        <v>2</v>
      </c>
      <c r="Q2240" t="s">
        <v>515</v>
      </c>
      <c r="R2240">
        <v>2</v>
      </c>
      <c r="S2240">
        <v>10</v>
      </c>
      <c r="T2240">
        <v>2.4E-2</v>
      </c>
      <c r="U2240">
        <v>2.93</v>
      </c>
      <c r="V2240">
        <f t="shared" si="34"/>
        <v>40.854625833714124</v>
      </c>
      <c r="X2240" t="s">
        <v>115</v>
      </c>
      <c r="Y2240" t="str">
        <f>VLOOKUP(Q2240,'Lista spp'!A:H,8,FALSE)</f>
        <v>scrp</v>
      </c>
    </row>
    <row r="2241" spans="1:25" x14ac:dyDescent="0.25">
      <c r="A2241" t="s">
        <v>367</v>
      </c>
      <c r="B2241" t="s">
        <v>1040</v>
      </c>
      <c r="C2241" t="s">
        <v>88</v>
      </c>
      <c r="D2241" t="s">
        <v>189</v>
      </c>
      <c r="E2241" t="s">
        <v>190</v>
      </c>
      <c r="F2241" t="s">
        <v>192</v>
      </c>
      <c r="G2241" t="s">
        <v>193</v>
      </c>
      <c r="H2241" t="s">
        <v>25</v>
      </c>
      <c r="I2241">
        <v>9</v>
      </c>
      <c r="J2241">
        <v>214</v>
      </c>
      <c r="K2241">
        <v>270517</v>
      </c>
      <c r="L2241">
        <v>27</v>
      </c>
      <c r="M2241">
        <v>5</v>
      </c>
      <c r="N2241">
        <v>2017</v>
      </c>
      <c r="O2241" t="s">
        <v>194</v>
      </c>
      <c r="P2241">
        <v>2</v>
      </c>
      <c r="Q2241" t="s">
        <v>515</v>
      </c>
      <c r="R2241">
        <v>4</v>
      </c>
      <c r="S2241">
        <v>13</v>
      </c>
      <c r="T2241">
        <v>2.4E-2</v>
      </c>
      <c r="U2241">
        <v>2.93</v>
      </c>
      <c r="V2241">
        <f t="shared" si="34"/>
        <v>176.24842929442764</v>
      </c>
      <c r="X2241" t="s">
        <v>115</v>
      </c>
      <c r="Y2241" t="str">
        <f>VLOOKUP(Q2241,'Lista spp'!A:H,8,FALSE)</f>
        <v>scrp</v>
      </c>
    </row>
    <row r="2242" spans="1:25" x14ac:dyDescent="0.25">
      <c r="A2242" t="s">
        <v>367</v>
      </c>
      <c r="B2242" t="s">
        <v>1040</v>
      </c>
      <c r="C2242" t="s">
        <v>88</v>
      </c>
      <c r="D2242" t="s">
        <v>189</v>
      </c>
      <c r="E2242" t="s">
        <v>190</v>
      </c>
      <c r="F2242" t="s">
        <v>192</v>
      </c>
      <c r="G2242" t="s">
        <v>193</v>
      </c>
      <c r="H2242" t="s">
        <v>25</v>
      </c>
      <c r="I2242">
        <v>9</v>
      </c>
      <c r="J2242">
        <v>214</v>
      </c>
      <c r="K2242">
        <v>270517</v>
      </c>
      <c r="L2242">
        <v>27</v>
      </c>
      <c r="M2242">
        <v>5</v>
      </c>
      <c r="N2242">
        <v>2017</v>
      </c>
      <c r="O2242" t="s">
        <v>194</v>
      </c>
      <c r="P2242">
        <v>2</v>
      </c>
      <c r="Q2242" t="s">
        <v>515</v>
      </c>
      <c r="R2242">
        <v>3</v>
      </c>
      <c r="S2242">
        <v>8</v>
      </c>
      <c r="T2242">
        <v>2.4E-2</v>
      </c>
      <c r="U2242">
        <v>2.93</v>
      </c>
      <c r="V2242">
        <f t="shared" ref="V2242:V2305" si="35">T2242*(S2242^U2242)*R2242</f>
        <v>31.870300494933133</v>
      </c>
      <c r="X2242" t="s">
        <v>115</v>
      </c>
      <c r="Y2242" t="str">
        <f>VLOOKUP(Q2242,'Lista spp'!A:H,8,FALSE)</f>
        <v>scrp</v>
      </c>
    </row>
    <row r="2243" spans="1:25" x14ac:dyDescent="0.25">
      <c r="A2243" t="s">
        <v>367</v>
      </c>
      <c r="B2243" t="s">
        <v>1040</v>
      </c>
      <c r="C2243" t="s">
        <v>88</v>
      </c>
      <c r="D2243" t="s">
        <v>189</v>
      </c>
      <c r="E2243" t="s">
        <v>190</v>
      </c>
      <c r="F2243" t="s">
        <v>192</v>
      </c>
      <c r="G2243" t="s">
        <v>193</v>
      </c>
      <c r="H2243" t="s">
        <v>25</v>
      </c>
      <c r="I2243">
        <v>9</v>
      </c>
      <c r="J2243">
        <v>214</v>
      </c>
      <c r="K2243">
        <v>270517</v>
      </c>
      <c r="L2243">
        <v>27</v>
      </c>
      <c r="M2243">
        <v>5</v>
      </c>
      <c r="N2243">
        <v>2017</v>
      </c>
      <c r="O2243" t="s">
        <v>194</v>
      </c>
      <c r="P2243">
        <v>2</v>
      </c>
      <c r="Q2243" t="s">
        <v>515</v>
      </c>
      <c r="R2243">
        <v>1</v>
      </c>
      <c r="S2243">
        <v>7</v>
      </c>
      <c r="T2243">
        <v>2.4E-2</v>
      </c>
      <c r="U2243">
        <v>2.93</v>
      </c>
      <c r="V2243">
        <f t="shared" si="35"/>
        <v>7.1837051538425865</v>
      </c>
      <c r="X2243" t="s">
        <v>115</v>
      </c>
      <c r="Y2243" t="str">
        <f>VLOOKUP(Q2243,'Lista spp'!A:H,8,FALSE)</f>
        <v>scrp</v>
      </c>
    </row>
    <row r="2244" spans="1:25" x14ac:dyDescent="0.25">
      <c r="A2244" t="s">
        <v>367</v>
      </c>
      <c r="B2244" t="s">
        <v>1040</v>
      </c>
      <c r="C2244" t="s">
        <v>88</v>
      </c>
      <c r="D2244" t="s">
        <v>189</v>
      </c>
      <c r="E2244" t="s">
        <v>190</v>
      </c>
      <c r="F2244" t="s">
        <v>192</v>
      </c>
      <c r="G2244" t="s">
        <v>193</v>
      </c>
      <c r="H2244" t="s">
        <v>25</v>
      </c>
      <c r="I2244">
        <v>9</v>
      </c>
      <c r="J2244">
        <v>214</v>
      </c>
      <c r="K2244">
        <v>270517</v>
      </c>
      <c r="L2244">
        <v>27</v>
      </c>
      <c r="M2244">
        <v>5</v>
      </c>
      <c r="N2244">
        <v>2017</v>
      </c>
      <c r="O2244" t="s">
        <v>194</v>
      </c>
      <c r="P2244">
        <v>2</v>
      </c>
      <c r="Q2244" t="s">
        <v>515</v>
      </c>
      <c r="R2244">
        <v>1</v>
      </c>
      <c r="S2244">
        <v>14</v>
      </c>
      <c r="T2244">
        <v>2.4E-2</v>
      </c>
      <c r="U2244">
        <v>2.93</v>
      </c>
      <c r="V2244">
        <f t="shared" si="35"/>
        <v>54.747763970356147</v>
      </c>
      <c r="X2244" t="s">
        <v>115</v>
      </c>
      <c r="Y2244" t="str">
        <f>VLOOKUP(Q2244,'Lista spp'!A:H,8,FALSE)</f>
        <v>scrp</v>
      </c>
    </row>
    <row r="2245" spans="1:25" x14ac:dyDescent="0.25">
      <c r="A2245" t="s">
        <v>367</v>
      </c>
      <c r="B2245" t="s">
        <v>1040</v>
      </c>
      <c r="C2245" t="s">
        <v>88</v>
      </c>
      <c r="D2245" t="s">
        <v>189</v>
      </c>
      <c r="E2245" t="s">
        <v>190</v>
      </c>
      <c r="F2245" t="s">
        <v>192</v>
      </c>
      <c r="G2245" t="s">
        <v>193</v>
      </c>
      <c r="H2245" t="s">
        <v>25</v>
      </c>
      <c r="I2245">
        <v>9</v>
      </c>
      <c r="J2245">
        <v>214</v>
      </c>
      <c r="K2245">
        <v>270517</v>
      </c>
      <c r="L2245">
        <v>27</v>
      </c>
      <c r="M2245">
        <v>5</v>
      </c>
      <c r="N2245">
        <v>2017</v>
      </c>
      <c r="O2245" t="s">
        <v>194</v>
      </c>
      <c r="P2245">
        <v>2</v>
      </c>
      <c r="Q2245" t="s">
        <v>445</v>
      </c>
      <c r="R2245">
        <v>1</v>
      </c>
      <c r="S2245">
        <v>10</v>
      </c>
      <c r="T2245">
        <v>1.44E-2</v>
      </c>
      <c r="U2245">
        <v>3.1</v>
      </c>
      <c r="V2245">
        <f t="shared" si="35"/>
        <v>18.12852592983602</v>
      </c>
      <c r="W2245" t="s">
        <v>435</v>
      </c>
      <c r="X2245" t="s">
        <v>115</v>
      </c>
      <c r="Y2245" t="str">
        <f>VLOOKUP(Q2245,'Lista spp'!A:H,8,FALSE)</f>
        <v>scrp</v>
      </c>
    </row>
    <row r="2246" spans="1:25" x14ac:dyDescent="0.25">
      <c r="A2246" t="s">
        <v>367</v>
      </c>
      <c r="B2246" t="s">
        <v>1040</v>
      </c>
      <c r="C2246" t="s">
        <v>88</v>
      </c>
      <c r="D2246" t="s">
        <v>189</v>
      </c>
      <c r="E2246" t="s">
        <v>190</v>
      </c>
      <c r="F2246" t="s">
        <v>192</v>
      </c>
      <c r="G2246" t="s">
        <v>193</v>
      </c>
      <c r="H2246" t="s">
        <v>25</v>
      </c>
      <c r="I2246">
        <v>9</v>
      </c>
      <c r="J2246">
        <v>214</v>
      </c>
      <c r="K2246">
        <v>270517</v>
      </c>
      <c r="L2246">
        <v>27</v>
      </c>
      <c r="M2246">
        <v>5</v>
      </c>
      <c r="N2246">
        <v>2017</v>
      </c>
      <c r="O2246" t="s">
        <v>194</v>
      </c>
      <c r="P2246">
        <v>2</v>
      </c>
      <c r="Q2246" t="s">
        <v>445</v>
      </c>
      <c r="R2246">
        <v>1</v>
      </c>
      <c r="S2246">
        <v>6</v>
      </c>
      <c r="T2246">
        <v>1.44E-2</v>
      </c>
      <c r="U2246">
        <v>3.1</v>
      </c>
      <c r="V2246">
        <f t="shared" si="35"/>
        <v>3.7207575209071311</v>
      </c>
      <c r="W2246" t="s">
        <v>458</v>
      </c>
      <c r="X2246" t="s">
        <v>115</v>
      </c>
      <c r="Y2246" t="str">
        <f>VLOOKUP(Q2246,'Lista spp'!A:H,8,FALSE)</f>
        <v>scrp</v>
      </c>
    </row>
    <row r="2247" spans="1:25" x14ac:dyDescent="0.25">
      <c r="A2247" t="s">
        <v>367</v>
      </c>
      <c r="B2247" t="s">
        <v>1040</v>
      </c>
      <c r="C2247" t="s">
        <v>88</v>
      </c>
      <c r="D2247" t="s">
        <v>189</v>
      </c>
      <c r="E2247" t="s">
        <v>190</v>
      </c>
      <c r="F2247" t="s">
        <v>192</v>
      </c>
      <c r="G2247" t="s">
        <v>193</v>
      </c>
      <c r="H2247" t="s">
        <v>25</v>
      </c>
      <c r="I2247">
        <v>9</v>
      </c>
      <c r="J2247">
        <v>214</v>
      </c>
      <c r="K2247">
        <v>270517</v>
      </c>
      <c r="L2247">
        <v>27</v>
      </c>
      <c r="M2247">
        <v>5</v>
      </c>
      <c r="N2247">
        <v>2017</v>
      </c>
      <c r="O2247" t="s">
        <v>194</v>
      </c>
      <c r="P2247">
        <v>2</v>
      </c>
      <c r="Q2247" t="s">
        <v>445</v>
      </c>
      <c r="R2247">
        <v>1</v>
      </c>
      <c r="S2247">
        <v>8</v>
      </c>
      <c r="T2247">
        <v>1.44E-2</v>
      </c>
      <c r="U2247">
        <v>3.1</v>
      </c>
      <c r="V2247">
        <f t="shared" si="35"/>
        <v>9.0769815307093964</v>
      </c>
      <c r="W2247" t="s">
        <v>435</v>
      </c>
      <c r="X2247" t="s">
        <v>115</v>
      </c>
      <c r="Y2247" t="str">
        <f>VLOOKUP(Q2247,'Lista spp'!A:H,8,FALSE)</f>
        <v>scrp</v>
      </c>
    </row>
    <row r="2248" spans="1:25" x14ac:dyDescent="0.25">
      <c r="A2248" t="s">
        <v>367</v>
      </c>
      <c r="B2248" t="s">
        <v>1040</v>
      </c>
      <c r="C2248" t="s">
        <v>88</v>
      </c>
      <c r="D2248" t="s">
        <v>189</v>
      </c>
      <c r="E2248" t="s">
        <v>190</v>
      </c>
      <c r="F2248" t="s">
        <v>192</v>
      </c>
      <c r="G2248" t="s">
        <v>193</v>
      </c>
      <c r="H2248" t="s">
        <v>25</v>
      </c>
      <c r="I2248">
        <v>9</v>
      </c>
      <c r="J2248">
        <v>214</v>
      </c>
      <c r="K2248">
        <v>270517</v>
      </c>
      <c r="L2248">
        <v>27</v>
      </c>
      <c r="M2248">
        <v>5</v>
      </c>
      <c r="N2248">
        <v>2017</v>
      </c>
      <c r="O2248" t="s">
        <v>194</v>
      </c>
      <c r="P2248">
        <v>2</v>
      </c>
      <c r="Q2248" t="s">
        <v>445</v>
      </c>
      <c r="R2248">
        <v>2</v>
      </c>
      <c r="S2248">
        <v>15</v>
      </c>
      <c r="T2248">
        <v>1.44E-2</v>
      </c>
      <c r="U2248">
        <v>3.1</v>
      </c>
      <c r="V2248">
        <f t="shared" si="35"/>
        <v>127.43108791946378</v>
      </c>
      <c r="W2248" t="s">
        <v>435</v>
      </c>
      <c r="X2248" t="s">
        <v>115</v>
      </c>
      <c r="Y2248" t="str">
        <f>VLOOKUP(Q2248,'Lista spp'!A:H,8,FALSE)</f>
        <v>scrp</v>
      </c>
    </row>
    <row r="2249" spans="1:25" x14ac:dyDescent="0.25">
      <c r="A2249" t="s">
        <v>367</v>
      </c>
      <c r="B2249" t="s">
        <v>1040</v>
      </c>
      <c r="C2249" t="s">
        <v>88</v>
      </c>
      <c r="D2249" t="s">
        <v>189</v>
      </c>
      <c r="E2249" t="s">
        <v>190</v>
      </c>
      <c r="F2249" t="s">
        <v>192</v>
      </c>
      <c r="G2249" t="s">
        <v>193</v>
      </c>
      <c r="H2249" t="s">
        <v>25</v>
      </c>
      <c r="I2249">
        <v>9</v>
      </c>
      <c r="J2249">
        <v>214</v>
      </c>
      <c r="K2249">
        <v>270517</v>
      </c>
      <c r="L2249">
        <v>27</v>
      </c>
      <c r="M2249">
        <v>5</v>
      </c>
      <c r="N2249">
        <v>2017</v>
      </c>
      <c r="O2249" t="s">
        <v>194</v>
      </c>
      <c r="P2249">
        <v>2</v>
      </c>
      <c r="Q2249" t="s">
        <v>448</v>
      </c>
      <c r="R2249">
        <v>1</v>
      </c>
      <c r="S2249">
        <v>11</v>
      </c>
      <c r="T2249">
        <v>1.7100000000000001E-2</v>
      </c>
      <c r="U2249">
        <v>3.2</v>
      </c>
      <c r="V2249">
        <f t="shared" si="35"/>
        <v>36.766535038188216</v>
      </c>
      <c r="W2249" t="s">
        <v>435</v>
      </c>
      <c r="X2249" t="s">
        <v>115</v>
      </c>
      <c r="Y2249" t="str">
        <f>VLOOKUP(Q2249,'Lista spp'!A:H,8,FALSE)</f>
        <v>scrp</v>
      </c>
    </row>
    <row r="2250" spans="1:25" x14ac:dyDescent="0.25">
      <c r="A2250" t="s">
        <v>367</v>
      </c>
      <c r="B2250" t="s">
        <v>1040</v>
      </c>
      <c r="C2250" t="s">
        <v>88</v>
      </c>
      <c r="D2250" t="s">
        <v>189</v>
      </c>
      <c r="E2250" t="s">
        <v>190</v>
      </c>
      <c r="F2250" t="s">
        <v>192</v>
      </c>
      <c r="G2250" t="s">
        <v>193</v>
      </c>
      <c r="H2250" t="s">
        <v>25</v>
      </c>
      <c r="I2250">
        <v>9</v>
      </c>
      <c r="J2250">
        <v>214</v>
      </c>
      <c r="K2250">
        <v>270517</v>
      </c>
      <c r="L2250">
        <v>27</v>
      </c>
      <c r="M2250">
        <v>5</v>
      </c>
      <c r="N2250">
        <v>2017</v>
      </c>
      <c r="O2250" t="s">
        <v>194</v>
      </c>
      <c r="P2250">
        <v>2</v>
      </c>
      <c r="Q2250" t="s">
        <v>448</v>
      </c>
      <c r="R2250">
        <v>1</v>
      </c>
      <c r="S2250">
        <v>13</v>
      </c>
      <c r="T2250">
        <v>1.7100000000000001E-2</v>
      </c>
      <c r="U2250">
        <v>3.2</v>
      </c>
      <c r="V2250">
        <f t="shared" si="35"/>
        <v>62.750160037270795</v>
      </c>
      <c r="W2250" t="s">
        <v>435</v>
      </c>
      <c r="X2250" t="s">
        <v>115</v>
      </c>
      <c r="Y2250" t="str">
        <f>VLOOKUP(Q2250,'Lista spp'!A:H,8,FALSE)</f>
        <v>scrp</v>
      </c>
    </row>
    <row r="2251" spans="1:25" x14ac:dyDescent="0.25">
      <c r="A2251" t="s">
        <v>367</v>
      </c>
      <c r="B2251" t="s">
        <v>1040</v>
      </c>
      <c r="C2251" t="s">
        <v>88</v>
      </c>
      <c r="D2251" t="s">
        <v>189</v>
      </c>
      <c r="E2251" t="s">
        <v>190</v>
      </c>
      <c r="F2251" t="s">
        <v>192</v>
      </c>
      <c r="G2251" t="s">
        <v>193</v>
      </c>
      <c r="H2251" t="s">
        <v>25</v>
      </c>
      <c r="I2251">
        <v>9</v>
      </c>
      <c r="J2251">
        <v>214</v>
      </c>
      <c r="K2251">
        <v>270517</v>
      </c>
      <c r="L2251">
        <v>27</v>
      </c>
      <c r="M2251">
        <v>5</v>
      </c>
      <c r="N2251">
        <v>2017</v>
      </c>
      <c r="O2251" t="s">
        <v>194</v>
      </c>
      <c r="P2251">
        <v>2</v>
      </c>
      <c r="Q2251" t="s">
        <v>448</v>
      </c>
      <c r="R2251">
        <v>1</v>
      </c>
      <c r="S2251">
        <v>8</v>
      </c>
      <c r="T2251">
        <v>1.7100000000000001E-2</v>
      </c>
      <c r="U2251">
        <v>3.2</v>
      </c>
      <c r="V2251">
        <f t="shared" si="35"/>
        <v>13.270401683111837</v>
      </c>
      <c r="W2251" t="s">
        <v>435</v>
      </c>
      <c r="X2251" t="s">
        <v>115</v>
      </c>
      <c r="Y2251" t="str">
        <f>VLOOKUP(Q2251,'Lista spp'!A:H,8,FALSE)</f>
        <v>scrp</v>
      </c>
    </row>
    <row r="2252" spans="1:25" x14ac:dyDescent="0.25">
      <c r="A2252" t="s">
        <v>367</v>
      </c>
      <c r="B2252" t="s">
        <v>1040</v>
      </c>
      <c r="C2252" t="s">
        <v>88</v>
      </c>
      <c r="D2252" t="s">
        <v>189</v>
      </c>
      <c r="E2252" t="s">
        <v>190</v>
      </c>
      <c r="F2252" t="s">
        <v>192</v>
      </c>
      <c r="G2252" t="s">
        <v>193</v>
      </c>
      <c r="H2252" t="s">
        <v>25</v>
      </c>
      <c r="I2252">
        <v>9</v>
      </c>
      <c r="J2252">
        <v>214</v>
      </c>
      <c r="K2252">
        <v>270517</v>
      </c>
      <c r="L2252">
        <v>27</v>
      </c>
      <c r="M2252">
        <v>5</v>
      </c>
      <c r="N2252">
        <v>2017</v>
      </c>
      <c r="O2252" t="s">
        <v>194</v>
      </c>
      <c r="P2252">
        <v>2</v>
      </c>
      <c r="Q2252" t="s">
        <v>626</v>
      </c>
      <c r="R2252">
        <v>1</v>
      </c>
      <c r="S2252">
        <v>10</v>
      </c>
      <c r="T2252">
        <v>1.9300000000000001E-2</v>
      </c>
      <c r="U2252">
        <v>2.96</v>
      </c>
      <c r="V2252">
        <f t="shared" si="35"/>
        <v>17.601809199569061</v>
      </c>
      <c r="X2252" t="s">
        <v>115</v>
      </c>
      <c r="Y2252" t="str">
        <f>VLOOKUP(Q2252,'Lista spp'!A:H,8,FALSE)</f>
        <v>ther</v>
      </c>
    </row>
    <row r="2253" spans="1:25" x14ac:dyDescent="0.25">
      <c r="A2253" t="s">
        <v>367</v>
      </c>
      <c r="B2253" t="s">
        <v>1040</v>
      </c>
      <c r="C2253" t="s">
        <v>88</v>
      </c>
      <c r="D2253" t="s">
        <v>189</v>
      </c>
      <c r="E2253" t="s">
        <v>190</v>
      </c>
      <c r="F2253" t="s">
        <v>192</v>
      </c>
      <c r="G2253" t="s">
        <v>193</v>
      </c>
      <c r="H2253" t="s">
        <v>25</v>
      </c>
      <c r="I2253">
        <v>9</v>
      </c>
      <c r="J2253">
        <v>214</v>
      </c>
      <c r="K2253">
        <v>270517</v>
      </c>
      <c r="L2253">
        <v>27</v>
      </c>
      <c r="M2253">
        <v>5</v>
      </c>
      <c r="N2253">
        <v>2017</v>
      </c>
      <c r="O2253" t="s">
        <v>194</v>
      </c>
      <c r="P2253">
        <v>2</v>
      </c>
      <c r="Q2253" t="s">
        <v>626</v>
      </c>
      <c r="R2253">
        <v>3</v>
      </c>
      <c r="S2253">
        <v>11</v>
      </c>
      <c r="T2253">
        <v>1.9300000000000001E-2</v>
      </c>
      <c r="U2253">
        <v>2.96</v>
      </c>
      <c r="V2253">
        <f t="shared" si="35"/>
        <v>70.016582936075196</v>
      </c>
      <c r="X2253" t="s">
        <v>115</v>
      </c>
      <c r="Y2253" t="str">
        <f>VLOOKUP(Q2253,'Lista spp'!A:H,8,FALSE)</f>
        <v>ther</v>
      </c>
    </row>
    <row r="2254" spans="1:25" x14ac:dyDescent="0.25">
      <c r="A2254" t="s">
        <v>368</v>
      </c>
      <c r="B2254" t="s">
        <v>1040</v>
      </c>
      <c r="C2254" t="s">
        <v>88</v>
      </c>
      <c r="D2254" t="s">
        <v>189</v>
      </c>
      <c r="E2254" t="s">
        <v>190</v>
      </c>
      <c r="F2254" t="s">
        <v>192</v>
      </c>
      <c r="G2254" t="s">
        <v>193</v>
      </c>
      <c r="H2254" t="s">
        <v>25</v>
      </c>
      <c r="I2254">
        <v>10</v>
      </c>
      <c r="J2254">
        <v>215</v>
      </c>
      <c r="K2254">
        <v>270517</v>
      </c>
      <c r="L2254">
        <v>27</v>
      </c>
      <c r="M2254">
        <v>5</v>
      </c>
      <c r="N2254">
        <v>2017</v>
      </c>
      <c r="O2254" t="s">
        <v>194</v>
      </c>
      <c r="P2254">
        <v>2</v>
      </c>
      <c r="Q2254" t="s">
        <v>315</v>
      </c>
      <c r="R2254">
        <v>1</v>
      </c>
      <c r="S2254">
        <v>8</v>
      </c>
      <c r="T2254">
        <v>8.6999999999999994E-3</v>
      </c>
      <c r="U2254">
        <v>3.1440000000000001</v>
      </c>
      <c r="V2254">
        <f t="shared" si="35"/>
        <v>6.0094423289627512</v>
      </c>
      <c r="X2254" t="s">
        <v>115</v>
      </c>
      <c r="Y2254" t="str">
        <f>VLOOKUP(Q2254,'Lista spp'!A:H,8,FALSE)</f>
        <v>minv</v>
      </c>
    </row>
    <row r="2255" spans="1:25" x14ac:dyDescent="0.25">
      <c r="A2255" t="s">
        <v>368</v>
      </c>
      <c r="B2255" t="s">
        <v>1040</v>
      </c>
      <c r="C2255" t="s">
        <v>88</v>
      </c>
      <c r="D2255" t="s">
        <v>189</v>
      </c>
      <c r="E2255" t="s">
        <v>190</v>
      </c>
      <c r="F2255" t="s">
        <v>192</v>
      </c>
      <c r="G2255" t="s">
        <v>193</v>
      </c>
      <c r="H2255" t="s">
        <v>25</v>
      </c>
      <c r="I2255">
        <v>10</v>
      </c>
      <c r="J2255">
        <v>215</v>
      </c>
      <c r="K2255">
        <v>270517</v>
      </c>
      <c r="L2255">
        <v>27</v>
      </c>
      <c r="M2255">
        <v>5</v>
      </c>
      <c r="N2255">
        <v>2017</v>
      </c>
      <c r="O2255" t="s">
        <v>194</v>
      </c>
      <c r="P2255">
        <v>2</v>
      </c>
      <c r="Q2255" t="s">
        <v>302</v>
      </c>
      <c r="R2255">
        <v>1</v>
      </c>
      <c r="S2255">
        <v>18</v>
      </c>
      <c r="T2255">
        <v>1.21E-2</v>
      </c>
      <c r="U2255">
        <v>3.1469999999999998</v>
      </c>
      <c r="V2255">
        <f t="shared" si="35"/>
        <v>107.92646285539374</v>
      </c>
      <c r="X2255" t="s">
        <v>115</v>
      </c>
      <c r="Y2255" t="str">
        <f>VLOOKUP(Q2255,'Lista spp'!A:H,8,FALSE)</f>
        <v>minv</v>
      </c>
    </row>
    <row r="2256" spans="1:25" x14ac:dyDescent="0.25">
      <c r="A2256" t="s">
        <v>368</v>
      </c>
      <c r="B2256" t="s">
        <v>1040</v>
      </c>
      <c r="C2256" t="s">
        <v>88</v>
      </c>
      <c r="D2256" t="s">
        <v>189</v>
      </c>
      <c r="E2256" t="s">
        <v>190</v>
      </c>
      <c r="F2256" t="s">
        <v>192</v>
      </c>
      <c r="G2256" t="s">
        <v>193</v>
      </c>
      <c r="H2256" t="s">
        <v>25</v>
      </c>
      <c r="I2256">
        <v>10</v>
      </c>
      <c r="J2256">
        <v>215</v>
      </c>
      <c r="K2256">
        <v>270517</v>
      </c>
      <c r="L2256">
        <v>27</v>
      </c>
      <c r="M2256">
        <v>5</v>
      </c>
      <c r="N2256">
        <v>2017</v>
      </c>
      <c r="O2256" t="s">
        <v>194</v>
      </c>
      <c r="P2256">
        <v>2</v>
      </c>
      <c r="Q2256" t="s">
        <v>345</v>
      </c>
      <c r="R2256">
        <v>2</v>
      </c>
      <c r="S2256">
        <v>35</v>
      </c>
      <c r="T2256">
        <v>5.8900000000000003E-3</v>
      </c>
      <c r="U2256">
        <v>3.3919999999999999</v>
      </c>
      <c r="V2256">
        <f t="shared" si="35"/>
        <v>2035.279680998452</v>
      </c>
      <c r="X2256" t="s">
        <v>115</v>
      </c>
      <c r="Y2256" t="str">
        <f>VLOOKUP(Q2256,'Lista spp'!A:H,8,FALSE)</f>
        <v>minv</v>
      </c>
    </row>
    <row r="2257" spans="1:25" x14ac:dyDescent="0.25">
      <c r="A2257" t="s">
        <v>368</v>
      </c>
      <c r="B2257" t="s">
        <v>1040</v>
      </c>
      <c r="C2257" t="s">
        <v>88</v>
      </c>
      <c r="D2257" t="s">
        <v>189</v>
      </c>
      <c r="E2257" t="s">
        <v>190</v>
      </c>
      <c r="F2257" t="s">
        <v>192</v>
      </c>
      <c r="G2257" t="s">
        <v>193</v>
      </c>
      <c r="H2257" t="s">
        <v>25</v>
      </c>
      <c r="I2257">
        <v>10</v>
      </c>
      <c r="J2257">
        <v>215</v>
      </c>
      <c r="K2257">
        <v>270517</v>
      </c>
      <c r="L2257">
        <v>27</v>
      </c>
      <c r="M2257">
        <v>5</v>
      </c>
      <c r="N2257">
        <v>2017</v>
      </c>
      <c r="O2257" t="s">
        <v>194</v>
      </c>
      <c r="P2257">
        <v>2</v>
      </c>
      <c r="Q2257" t="s">
        <v>455</v>
      </c>
      <c r="R2257">
        <v>1</v>
      </c>
      <c r="S2257">
        <v>20</v>
      </c>
      <c r="T2257">
        <v>3.5200000000000002E-2</v>
      </c>
      <c r="U2257">
        <v>2.88</v>
      </c>
      <c r="V2257">
        <f t="shared" si="35"/>
        <v>196.56629458972193</v>
      </c>
      <c r="X2257" t="s">
        <v>115</v>
      </c>
      <c r="Y2257" t="str">
        <f>VLOOKUP(Q2257,'Lista spp'!A:H,8,FALSE)</f>
        <v>scrp</v>
      </c>
    </row>
    <row r="2258" spans="1:25" x14ac:dyDescent="0.25">
      <c r="A2258" t="s">
        <v>368</v>
      </c>
      <c r="B2258" t="s">
        <v>1040</v>
      </c>
      <c r="C2258" t="s">
        <v>88</v>
      </c>
      <c r="D2258" t="s">
        <v>189</v>
      </c>
      <c r="E2258" t="s">
        <v>190</v>
      </c>
      <c r="F2258" t="s">
        <v>192</v>
      </c>
      <c r="G2258" t="s">
        <v>193</v>
      </c>
      <c r="H2258" t="s">
        <v>25</v>
      </c>
      <c r="I2258">
        <v>10</v>
      </c>
      <c r="J2258">
        <v>215</v>
      </c>
      <c r="K2258">
        <v>270517</v>
      </c>
      <c r="L2258">
        <v>27</v>
      </c>
      <c r="M2258">
        <v>5</v>
      </c>
      <c r="N2258">
        <v>2017</v>
      </c>
      <c r="O2258" t="s">
        <v>194</v>
      </c>
      <c r="P2258">
        <v>2</v>
      </c>
      <c r="Q2258" t="s">
        <v>515</v>
      </c>
      <c r="R2258">
        <v>6</v>
      </c>
      <c r="S2258">
        <v>16</v>
      </c>
      <c r="T2258">
        <v>2.4E-2</v>
      </c>
      <c r="U2258">
        <v>2.93</v>
      </c>
      <c r="V2258">
        <f t="shared" si="35"/>
        <v>485.77374816882934</v>
      </c>
      <c r="X2258" t="s">
        <v>115</v>
      </c>
      <c r="Y2258" t="str">
        <f>VLOOKUP(Q2258,'Lista spp'!A:H,8,FALSE)</f>
        <v>scrp</v>
      </c>
    </row>
    <row r="2259" spans="1:25" x14ac:dyDescent="0.25">
      <c r="A2259" t="s">
        <v>368</v>
      </c>
      <c r="B2259" t="s">
        <v>1040</v>
      </c>
      <c r="C2259" t="s">
        <v>88</v>
      </c>
      <c r="D2259" t="s">
        <v>189</v>
      </c>
      <c r="E2259" t="s">
        <v>190</v>
      </c>
      <c r="F2259" t="s">
        <v>192</v>
      </c>
      <c r="G2259" t="s">
        <v>193</v>
      </c>
      <c r="H2259" t="s">
        <v>25</v>
      </c>
      <c r="I2259">
        <v>10</v>
      </c>
      <c r="J2259">
        <v>215</v>
      </c>
      <c r="K2259">
        <v>270517</v>
      </c>
      <c r="L2259">
        <v>27</v>
      </c>
      <c r="M2259">
        <v>5</v>
      </c>
      <c r="N2259">
        <v>2017</v>
      </c>
      <c r="O2259" t="s">
        <v>194</v>
      </c>
      <c r="P2259">
        <v>2</v>
      </c>
      <c r="Q2259" t="s">
        <v>448</v>
      </c>
      <c r="R2259">
        <v>1</v>
      </c>
      <c r="S2259">
        <v>14</v>
      </c>
      <c r="T2259">
        <v>1.7100000000000001E-2</v>
      </c>
      <c r="U2259">
        <v>3.2</v>
      </c>
      <c r="V2259">
        <f t="shared" si="35"/>
        <v>79.543706611846048</v>
      </c>
      <c r="W2259" t="s">
        <v>435</v>
      </c>
      <c r="X2259" t="s">
        <v>115</v>
      </c>
      <c r="Y2259" t="str">
        <f>VLOOKUP(Q2259,'Lista spp'!A:H,8,FALSE)</f>
        <v>scrp</v>
      </c>
    </row>
    <row r="2260" spans="1:25" x14ac:dyDescent="0.25">
      <c r="A2260" t="s">
        <v>368</v>
      </c>
      <c r="B2260" t="s">
        <v>1040</v>
      </c>
      <c r="C2260" t="s">
        <v>88</v>
      </c>
      <c r="D2260" t="s">
        <v>189</v>
      </c>
      <c r="E2260" t="s">
        <v>190</v>
      </c>
      <c r="F2260" t="s">
        <v>192</v>
      </c>
      <c r="G2260" t="s">
        <v>193</v>
      </c>
      <c r="H2260" t="s">
        <v>25</v>
      </c>
      <c r="I2260">
        <v>10</v>
      </c>
      <c r="J2260">
        <v>215</v>
      </c>
      <c r="K2260">
        <v>270517</v>
      </c>
      <c r="L2260">
        <v>27</v>
      </c>
      <c r="M2260">
        <v>5</v>
      </c>
      <c r="N2260">
        <v>2017</v>
      </c>
      <c r="O2260" t="s">
        <v>194</v>
      </c>
      <c r="P2260">
        <v>2</v>
      </c>
      <c r="Q2260" t="s">
        <v>448</v>
      </c>
      <c r="R2260">
        <v>1</v>
      </c>
      <c r="S2260">
        <v>10</v>
      </c>
      <c r="T2260">
        <v>1.7100000000000001E-2</v>
      </c>
      <c r="U2260">
        <v>3.2</v>
      </c>
      <c r="V2260">
        <f t="shared" si="35"/>
        <v>27.101673591085078</v>
      </c>
      <c r="W2260" t="s">
        <v>435</v>
      </c>
      <c r="X2260" t="s">
        <v>115</v>
      </c>
      <c r="Y2260" t="str">
        <f>VLOOKUP(Q2260,'Lista spp'!A:H,8,FALSE)</f>
        <v>scrp</v>
      </c>
    </row>
    <row r="2261" spans="1:25" x14ac:dyDescent="0.25">
      <c r="A2261" t="s">
        <v>368</v>
      </c>
      <c r="B2261" t="s">
        <v>1040</v>
      </c>
      <c r="C2261" t="s">
        <v>88</v>
      </c>
      <c r="D2261" t="s">
        <v>189</v>
      </c>
      <c r="E2261" t="s">
        <v>190</v>
      </c>
      <c r="F2261" t="s">
        <v>192</v>
      </c>
      <c r="G2261" t="s">
        <v>193</v>
      </c>
      <c r="H2261" t="s">
        <v>25</v>
      </c>
      <c r="I2261">
        <v>10</v>
      </c>
      <c r="J2261">
        <v>215</v>
      </c>
      <c r="K2261">
        <v>270517</v>
      </c>
      <c r="L2261">
        <v>27</v>
      </c>
      <c r="M2261">
        <v>5</v>
      </c>
      <c r="N2261">
        <v>2017</v>
      </c>
      <c r="O2261" t="s">
        <v>194</v>
      </c>
      <c r="P2261">
        <v>2</v>
      </c>
      <c r="Q2261" t="s">
        <v>445</v>
      </c>
      <c r="R2261">
        <v>3</v>
      </c>
      <c r="S2261">
        <v>7</v>
      </c>
      <c r="T2261">
        <v>1.44E-2</v>
      </c>
      <c r="U2261">
        <v>3.1</v>
      </c>
      <c r="V2261">
        <f t="shared" si="35"/>
        <v>18.000628578953279</v>
      </c>
      <c r="W2261" t="s">
        <v>435</v>
      </c>
      <c r="X2261" t="s">
        <v>115</v>
      </c>
      <c r="Y2261" t="str">
        <f>VLOOKUP(Q2261,'Lista spp'!A:H,8,FALSE)</f>
        <v>scrp</v>
      </c>
    </row>
    <row r="2262" spans="1:25" x14ac:dyDescent="0.25">
      <c r="A2262" t="s">
        <v>368</v>
      </c>
      <c r="B2262" t="s">
        <v>1040</v>
      </c>
      <c r="C2262" t="s">
        <v>88</v>
      </c>
      <c r="D2262" t="s">
        <v>189</v>
      </c>
      <c r="E2262" t="s">
        <v>190</v>
      </c>
      <c r="F2262" t="s">
        <v>192</v>
      </c>
      <c r="G2262" t="s">
        <v>193</v>
      </c>
      <c r="H2262" t="s">
        <v>25</v>
      </c>
      <c r="I2262">
        <v>10</v>
      </c>
      <c r="J2262">
        <v>215</v>
      </c>
      <c r="K2262">
        <v>270517</v>
      </c>
      <c r="L2262">
        <v>27</v>
      </c>
      <c r="M2262">
        <v>5</v>
      </c>
      <c r="N2262">
        <v>2017</v>
      </c>
      <c r="O2262" t="s">
        <v>194</v>
      </c>
      <c r="P2262">
        <v>2</v>
      </c>
      <c r="Q2262" t="s">
        <v>445</v>
      </c>
      <c r="R2262">
        <v>2</v>
      </c>
      <c r="S2262">
        <v>12</v>
      </c>
      <c r="T2262">
        <v>1.44E-2</v>
      </c>
      <c r="U2262">
        <v>3.1</v>
      </c>
      <c r="V2262">
        <f t="shared" si="35"/>
        <v>63.804946743049449</v>
      </c>
      <c r="W2262" t="s">
        <v>435</v>
      </c>
      <c r="X2262" t="s">
        <v>115</v>
      </c>
      <c r="Y2262" t="str">
        <f>VLOOKUP(Q2262,'Lista spp'!A:H,8,FALSE)</f>
        <v>scrp</v>
      </c>
    </row>
    <row r="2263" spans="1:25" x14ac:dyDescent="0.25">
      <c r="A2263" t="s">
        <v>368</v>
      </c>
      <c r="B2263" t="s">
        <v>1040</v>
      </c>
      <c r="C2263" t="s">
        <v>88</v>
      </c>
      <c r="D2263" t="s">
        <v>189</v>
      </c>
      <c r="E2263" t="s">
        <v>190</v>
      </c>
      <c r="F2263" t="s">
        <v>192</v>
      </c>
      <c r="G2263" t="s">
        <v>193</v>
      </c>
      <c r="H2263" t="s">
        <v>25</v>
      </c>
      <c r="I2263">
        <v>10</v>
      </c>
      <c r="J2263">
        <v>215</v>
      </c>
      <c r="K2263">
        <v>270517</v>
      </c>
      <c r="L2263">
        <v>27</v>
      </c>
      <c r="M2263">
        <v>5</v>
      </c>
      <c r="N2263">
        <v>2017</v>
      </c>
      <c r="O2263" t="s">
        <v>194</v>
      </c>
      <c r="P2263">
        <v>2</v>
      </c>
      <c r="Q2263" t="s">
        <v>445</v>
      </c>
      <c r="R2263">
        <v>1</v>
      </c>
      <c r="S2263">
        <v>10</v>
      </c>
      <c r="T2263">
        <v>1.44E-2</v>
      </c>
      <c r="U2263">
        <v>3.1</v>
      </c>
      <c r="V2263">
        <f t="shared" si="35"/>
        <v>18.12852592983602</v>
      </c>
      <c r="W2263" t="s">
        <v>435</v>
      </c>
      <c r="X2263" t="s">
        <v>115</v>
      </c>
      <c r="Y2263" t="str">
        <f>VLOOKUP(Q2263,'Lista spp'!A:H,8,FALSE)</f>
        <v>scrp</v>
      </c>
    </row>
    <row r="2264" spans="1:25" x14ac:dyDescent="0.25">
      <c r="A2264" t="s">
        <v>368</v>
      </c>
      <c r="B2264" t="s">
        <v>1040</v>
      </c>
      <c r="C2264" t="s">
        <v>88</v>
      </c>
      <c r="D2264" t="s">
        <v>189</v>
      </c>
      <c r="E2264" t="s">
        <v>190</v>
      </c>
      <c r="F2264" t="s">
        <v>192</v>
      </c>
      <c r="G2264" t="s">
        <v>193</v>
      </c>
      <c r="H2264" t="s">
        <v>25</v>
      </c>
      <c r="I2264">
        <v>10</v>
      </c>
      <c r="J2264">
        <v>215</v>
      </c>
      <c r="K2264">
        <v>270517</v>
      </c>
      <c r="L2264">
        <v>27</v>
      </c>
      <c r="M2264">
        <v>5</v>
      </c>
      <c r="N2264">
        <v>2017</v>
      </c>
      <c r="O2264" t="s">
        <v>194</v>
      </c>
      <c r="P2264">
        <v>2</v>
      </c>
      <c r="Q2264" t="s">
        <v>445</v>
      </c>
      <c r="R2264">
        <v>1</v>
      </c>
      <c r="S2264">
        <v>14</v>
      </c>
      <c r="T2264">
        <v>1.44E-2</v>
      </c>
      <c r="U2264">
        <v>3.1</v>
      </c>
      <c r="V2264">
        <f t="shared" si="35"/>
        <v>51.446922719718707</v>
      </c>
      <c r="W2264" t="s">
        <v>435</v>
      </c>
      <c r="X2264" t="s">
        <v>115</v>
      </c>
      <c r="Y2264" t="str">
        <f>VLOOKUP(Q2264,'Lista spp'!A:H,8,FALSE)</f>
        <v>scrp</v>
      </c>
    </row>
    <row r="2265" spans="1:25" x14ac:dyDescent="0.25">
      <c r="A2265" t="s">
        <v>368</v>
      </c>
      <c r="B2265" t="s">
        <v>1040</v>
      </c>
      <c r="C2265" t="s">
        <v>88</v>
      </c>
      <c r="D2265" t="s">
        <v>189</v>
      </c>
      <c r="E2265" t="s">
        <v>190</v>
      </c>
      <c r="F2265" t="s">
        <v>192</v>
      </c>
      <c r="G2265" t="s">
        <v>193</v>
      </c>
      <c r="H2265" t="s">
        <v>25</v>
      </c>
      <c r="I2265">
        <v>10</v>
      </c>
      <c r="J2265">
        <v>215</v>
      </c>
      <c r="K2265">
        <v>270517</v>
      </c>
      <c r="L2265">
        <v>27</v>
      </c>
      <c r="M2265">
        <v>5</v>
      </c>
      <c r="N2265">
        <v>2017</v>
      </c>
      <c r="O2265" t="s">
        <v>194</v>
      </c>
      <c r="P2265">
        <v>2</v>
      </c>
      <c r="Q2265" t="s">
        <v>515</v>
      </c>
      <c r="R2265">
        <v>3</v>
      </c>
      <c r="S2265">
        <v>10</v>
      </c>
      <c r="T2265">
        <v>2.4E-2</v>
      </c>
      <c r="U2265">
        <v>2.93</v>
      </c>
      <c r="V2265">
        <f t="shared" si="35"/>
        <v>61.281938750571186</v>
      </c>
      <c r="X2265" t="s">
        <v>115</v>
      </c>
      <c r="Y2265" t="str">
        <f>VLOOKUP(Q2265,'Lista spp'!A:H,8,FALSE)</f>
        <v>scrp</v>
      </c>
    </row>
    <row r="2266" spans="1:25" x14ac:dyDescent="0.25">
      <c r="A2266" t="s">
        <v>368</v>
      </c>
      <c r="B2266" t="s">
        <v>1040</v>
      </c>
      <c r="C2266" t="s">
        <v>88</v>
      </c>
      <c r="D2266" t="s">
        <v>189</v>
      </c>
      <c r="E2266" t="s">
        <v>190</v>
      </c>
      <c r="F2266" t="s">
        <v>192</v>
      </c>
      <c r="G2266" t="s">
        <v>193</v>
      </c>
      <c r="H2266" t="s">
        <v>25</v>
      </c>
      <c r="I2266">
        <v>10</v>
      </c>
      <c r="J2266">
        <v>215</v>
      </c>
      <c r="K2266">
        <v>270517</v>
      </c>
      <c r="L2266">
        <v>27</v>
      </c>
      <c r="M2266">
        <v>5</v>
      </c>
      <c r="N2266">
        <v>2017</v>
      </c>
      <c r="O2266" t="s">
        <v>194</v>
      </c>
      <c r="P2266">
        <v>2</v>
      </c>
      <c r="Q2266" t="s">
        <v>515</v>
      </c>
      <c r="R2266">
        <v>1</v>
      </c>
      <c r="S2266">
        <v>11</v>
      </c>
      <c r="T2266">
        <v>2.4E-2</v>
      </c>
      <c r="U2266">
        <v>2.93</v>
      </c>
      <c r="V2266">
        <f t="shared" si="35"/>
        <v>27.007961709475353</v>
      </c>
      <c r="X2266" t="s">
        <v>115</v>
      </c>
      <c r="Y2266" t="str">
        <f>VLOOKUP(Q2266,'Lista spp'!A:H,8,FALSE)</f>
        <v>scrp</v>
      </c>
    </row>
    <row r="2267" spans="1:25" x14ac:dyDescent="0.25">
      <c r="A2267" t="s">
        <v>368</v>
      </c>
      <c r="B2267" t="s">
        <v>1040</v>
      </c>
      <c r="C2267" t="s">
        <v>88</v>
      </c>
      <c r="D2267" t="s">
        <v>189</v>
      </c>
      <c r="E2267" t="s">
        <v>190</v>
      </c>
      <c r="F2267" t="s">
        <v>192</v>
      </c>
      <c r="G2267" t="s">
        <v>193</v>
      </c>
      <c r="H2267" t="s">
        <v>25</v>
      </c>
      <c r="I2267">
        <v>10</v>
      </c>
      <c r="J2267">
        <v>215</v>
      </c>
      <c r="K2267">
        <v>270517</v>
      </c>
      <c r="L2267">
        <v>27</v>
      </c>
      <c r="M2267">
        <v>5</v>
      </c>
      <c r="N2267">
        <v>2017</v>
      </c>
      <c r="O2267" t="s">
        <v>194</v>
      </c>
      <c r="P2267">
        <v>2</v>
      </c>
      <c r="Q2267" t="s">
        <v>515</v>
      </c>
      <c r="R2267">
        <v>4</v>
      </c>
      <c r="S2267">
        <v>8</v>
      </c>
      <c r="T2267">
        <v>2.4E-2</v>
      </c>
      <c r="U2267">
        <v>2.93</v>
      </c>
      <c r="V2267">
        <f t="shared" si="35"/>
        <v>42.493733993244177</v>
      </c>
      <c r="X2267" t="s">
        <v>115</v>
      </c>
      <c r="Y2267" t="str">
        <f>VLOOKUP(Q2267,'Lista spp'!A:H,8,FALSE)</f>
        <v>scrp</v>
      </c>
    </row>
    <row r="2268" spans="1:25" x14ac:dyDescent="0.25">
      <c r="A2268" t="s">
        <v>368</v>
      </c>
      <c r="B2268" t="s">
        <v>1040</v>
      </c>
      <c r="C2268" t="s">
        <v>88</v>
      </c>
      <c r="D2268" t="s">
        <v>189</v>
      </c>
      <c r="E2268" t="s">
        <v>190</v>
      </c>
      <c r="F2268" t="s">
        <v>192</v>
      </c>
      <c r="G2268" t="s">
        <v>193</v>
      </c>
      <c r="H2268" t="s">
        <v>25</v>
      </c>
      <c r="I2268">
        <v>10</v>
      </c>
      <c r="J2268">
        <v>215</v>
      </c>
      <c r="K2268">
        <v>270517</v>
      </c>
      <c r="L2268">
        <v>27</v>
      </c>
      <c r="M2268">
        <v>5</v>
      </c>
      <c r="N2268">
        <v>2017</v>
      </c>
      <c r="O2268" t="s">
        <v>194</v>
      </c>
      <c r="P2268">
        <v>2</v>
      </c>
      <c r="Q2268" t="s">
        <v>626</v>
      </c>
      <c r="R2268">
        <v>1</v>
      </c>
      <c r="S2268">
        <v>10</v>
      </c>
      <c r="T2268">
        <v>1.9300000000000001E-2</v>
      </c>
      <c r="U2268">
        <v>2.96</v>
      </c>
      <c r="V2268">
        <f t="shared" si="35"/>
        <v>17.601809199569061</v>
      </c>
      <c r="X2268" t="s">
        <v>115</v>
      </c>
      <c r="Y2268" t="str">
        <f>VLOOKUP(Q2268,'Lista spp'!A:H,8,FALSE)</f>
        <v>ther</v>
      </c>
    </row>
    <row r="2269" spans="1:25" x14ac:dyDescent="0.25">
      <c r="A2269" t="s">
        <v>368</v>
      </c>
      <c r="B2269" t="s">
        <v>1040</v>
      </c>
      <c r="C2269" t="s">
        <v>88</v>
      </c>
      <c r="D2269" t="s">
        <v>189</v>
      </c>
      <c r="E2269" t="s">
        <v>190</v>
      </c>
      <c r="F2269" t="s">
        <v>192</v>
      </c>
      <c r="G2269" t="s">
        <v>193</v>
      </c>
      <c r="H2269" t="s">
        <v>25</v>
      </c>
      <c r="I2269">
        <v>10</v>
      </c>
      <c r="J2269">
        <v>215</v>
      </c>
      <c r="K2269">
        <v>270517</v>
      </c>
      <c r="L2269">
        <v>27</v>
      </c>
      <c r="M2269">
        <v>5</v>
      </c>
      <c r="N2269">
        <v>2017</v>
      </c>
      <c r="O2269" t="s">
        <v>194</v>
      </c>
      <c r="P2269">
        <v>2</v>
      </c>
      <c r="Q2269" t="s">
        <v>628</v>
      </c>
      <c r="R2269">
        <v>1</v>
      </c>
      <c r="S2269">
        <v>18</v>
      </c>
      <c r="T2269">
        <v>4.1500000000000002E-2</v>
      </c>
      <c r="U2269">
        <v>2.8346</v>
      </c>
      <c r="V2269">
        <f t="shared" si="35"/>
        <v>150.05260508576984</v>
      </c>
      <c r="X2269" t="s">
        <v>115</v>
      </c>
      <c r="Y2269" t="str">
        <f>VLOOKUP(Q2269,'Lista spp'!A:H,8,FALSE)</f>
        <v>fbrw</v>
      </c>
    </row>
    <row r="2270" spans="1:25" x14ac:dyDescent="0.25">
      <c r="A2270" t="s">
        <v>368</v>
      </c>
      <c r="B2270" t="s">
        <v>1040</v>
      </c>
      <c r="C2270" t="s">
        <v>88</v>
      </c>
      <c r="D2270" t="s">
        <v>189</v>
      </c>
      <c r="E2270" t="s">
        <v>190</v>
      </c>
      <c r="F2270" t="s">
        <v>192</v>
      </c>
      <c r="G2270" t="s">
        <v>193</v>
      </c>
      <c r="H2270" t="s">
        <v>25</v>
      </c>
      <c r="I2270">
        <v>10</v>
      </c>
      <c r="J2270">
        <v>215</v>
      </c>
      <c r="K2270">
        <v>270517</v>
      </c>
      <c r="L2270">
        <v>27</v>
      </c>
      <c r="M2270">
        <v>5</v>
      </c>
      <c r="N2270">
        <v>2017</v>
      </c>
      <c r="O2270" t="s">
        <v>194</v>
      </c>
      <c r="P2270">
        <v>2</v>
      </c>
      <c r="Q2270" t="s">
        <v>628</v>
      </c>
      <c r="R2270">
        <v>1</v>
      </c>
      <c r="S2270">
        <v>15</v>
      </c>
      <c r="T2270">
        <v>4.1500000000000002E-2</v>
      </c>
      <c r="U2270">
        <v>2.8346</v>
      </c>
      <c r="V2270">
        <f t="shared" si="35"/>
        <v>89.494506928689532</v>
      </c>
      <c r="X2270" t="s">
        <v>115</v>
      </c>
      <c r="Y2270" t="str">
        <f>VLOOKUP(Q2270,'Lista spp'!A:H,8,FALSE)</f>
        <v>fbrw</v>
      </c>
    </row>
    <row r="2271" spans="1:25" x14ac:dyDescent="0.25">
      <c r="A2271" t="s">
        <v>411</v>
      </c>
      <c r="B2271" t="s">
        <v>1040</v>
      </c>
      <c r="C2271" t="s">
        <v>88</v>
      </c>
      <c r="D2271" t="s">
        <v>196</v>
      </c>
      <c r="E2271" t="s">
        <v>197</v>
      </c>
      <c r="F2271" t="s">
        <v>199</v>
      </c>
      <c r="G2271" t="s">
        <v>200</v>
      </c>
      <c r="H2271" t="s">
        <v>25</v>
      </c>
      <c r="I2271">
        <v>1</v>
      </c>
      <c r="J2271">
        <v>216</v>
      </c>
      <c r="K2271">
        <v>270617</v>
      </c>
      <c r="L2271">
        <v>27</v>
      </c>
      <c r="M2271">
        <v>6</v>
      </c>
      <c r="N2271">
        <v>2017</v>
      </c>
      <c r="O2271" t="s">
        <v>194</v>
      </c>
      <c r="P2271">
        <v>3.5</v>
      </c>
      <c r="Q2271" t="s">
        <v>408</v>
      </c>
      <c r="R2271">
        <v>2</v>
      </c>
      <c r="S2271">
        <v>10</v>
      </c>
      <c r="T2271">
        <v>2.46E-2</v>
      </c>
      <c r="U2271">
        <v>2.85</v>
      </c>
      <c r="V2271">
        <f t="shared" si="35"/>
        <v>34.830932591699629</v>
      </c>
      <c r="Y2271" t="str">
        <f>VLOOKUP(Q2271,'Lista spp'!A:H,8,FALSE)</f>
        <v>omni</v>
      </c>
    </row>
    <row r="2272" spans="1:25" x14ac:dyDescent="0.25">
      <c r="A2272" t="s">
        <v>411</v>
      </c>
      <c r="B2272" t="s">
        <v>1040</v>
      </c>
      <c r="C2272" t="s">
        <v>88</v>
      </c>
      <c r="D2272" t="s">
        <v>196</v>
      </c>
      <c r="E2272" t="s">
        <v>197</v>
      </c>
      <c r="F2272" t="s">
        <v>199</v>
      </c>
      <c r="G2272" t="s">
        <v>200</v>
      </c>
      <c r="H2272" t="s">
        <v>25</v>
      </c>
      <c r="I2272">
        <v>1</v>
      </c>
      <c r="J2272">
        <v>216</v>
      </c>
      <c r="K2272">
        <v>270617</v>
      </c>
      <c r="L2272">
        <v>27</v>
      </c>
      <c r="M2272">
        <v>6</v>
      </c>
      <c r="N2272">
        <v>2017</v>
      </c>
      <c r="O2272" t="s">
        <v>194</v>
      </c>
      <c r="P2272">
        <v>3.5</v>
      </c>
      <c r="Q2272" t="s">
        <v>448</v>
      </c>
      <c r="R2272">
        <v>1</v>
      </c>
      <c r="S2272">
        <v>12</v>
      </c>
      <c r="T2272">
        <v>1.7100000000000001E-2</v>
      </c>
      <c r="U2272">
        <v>3.2</v>
      </c>
      <c r="V2272">
        <f t="shared" si="35"/>
        <v>48.570894060038619</v>
      </c>
      <c r="W2272" t="s">
        <v>435</v>
      </c>
      <c r="Y2272" t="str">
        <f>VLOOKUP(Q2272,'Lista spp'!A:H,8,FALSE)</f>
        <v>scrp</v>
      </c>
    </row>
    <row r="2273" spans="1:25" x14ac:dyDescent="0.25">
      <c r="A2273" t="s">
        <v>411</v>
      </c>
      <c r="B2273" t="s">
        <v>1040</v>
      </c>
      <c r="C2273" t="s">
        <v>88</v>
      </c>
      <c r="D2273" t="s">
        <v>196</v>
      </c>
      <c r="E2273" t="s">
        <v>197</v>
      </c>
      <c r="F2273" t="s">
        <v>199</v>
      </c>
      <c r="G2273" t="s">
        <v>200</v>
      </c>
      <c r="H2273" t="s">
        <v>25</v>
      </c>
      <c r="I2273">
        <v>1</v>
      </c>
      <c r="J2273">
        <v>216</v>
      </c>
      <c r="K2273">
        <v>270617</v>
      </c>
      <c r="L2273">
        <v>27</v>
      </c>
      <c r="M2273">
        <v>6</v>
      </c>
      <c r="N2273">
        <v>2017</v>
      </c>
      <c r="O2273" t="s">
        <v>194</v>
      </c>
      <c r="P2273">
        <v>3.5</v>
      </c>
      <c r="Q2273" t="s">
        <v>445</v>
      </c>
      <c r="R2273">
        <v>1</v>
      </c>
      <c r="S2273">
        <v>11</v>
      </c>
      <c r="T2273">
        <v>1.44E-2</v>
      </c>
      <c r="U2273">
        <v>3.1</v>
      </c>
      <c r="V2273">
        <f t="shared" si="35"/>
        <v>24.360142029763661</v>
      </c>
      <c r="W2273" t="s">
        <v>435</v>
      </c>
      <c r="Y2273" t="str">
        <f>VLOOKUP(Q2273,'Lista spp'!A:H,8,FALSE)</f>
        <v>scrp</v>
      </c>
    </row>
    <row r="2274" spans="1:25" x14ac:dyDescent="0.25">
      <c r="A2274" t="s">
        <v>411</v>
      </c>
      <c r="B2274" t="s">
        <v>1040</v>
      </c>
      <c r="C2274" t="s">
        <v>88</v>
      </c>
      <c r="D2274" t="s">
        <v>196</v>
      </c>
      <c r="E2274" t="s">
        <v>197</v>
      </c>
      <c r="F2274" t="s">
        <v>199</v>
      </c>
      <c r="G2274" t="s">
        <v>200</v>
      </c>
      <c r="H2274" t="s">
        <v>25</v>
      </c>
      <c r="I2274">
        <v>1</v>
      </c>
      <c r="J2274">
        <v>216</v>
      </c>
      <c r="K2274">
        <v>270617</v>
      </c>
      <c r="L2274">
        <v>27</v>
      </c>
      <c r="M2274">
        <v>6</v>
      </c>
      <c r="N2274">
        <v>2017</v>
      </c>
      <c r="O2274" t="s">
        <v>194</v>
      </c>
      <c r="P2274">
        <v>3.5</v>
      </c>
      <c r="Q2274" t="s">
        <v>445</v>
      </c>
      <c r="R2274">
        <v>1</v>
      </c>
      <c r="S2274">
        <v>8</v>
      </c>
      <c r="T2274">
        <v>1.44E-2</v>
      </c>
      <c r="U2274">
        <v>3.1</v>
      </c>
      <c r="V2274">
        <f t="shared" si="35"/>
        <v>9.0769815307093964</v>
      </c>
      <c r="W2274" t="s">
        <v>435</v>
      </c>
      <c r="Y2274" t="str">
        <f>VLOOKUP(Q2274,'Lista spp'!A:H,8,FALSE)</f>
        <v>scrp</v>
      </c>
    </row>
    <row r="2275" spans="1:25" x14ac:dyDescent="0.25">
      <c r="A2275" t="s">
        <v>411</v>
      </c>
      <c r="B2275" t="s">
        <v>1040</v>
      </c>
      <c r="C2275" t="s">
        <v>88</v>
      </c>
      <c r="D2275" t="s">
        <v>196</v>
      </c>
      <c r="E2275" t="s">
        <v>197</v>
      </c>
      <c r="F2275" t="s">
        <v>199</v>
      </c>
      <c r="G2275" t="s">
        <v>200</v>
      </c>
      <c r="H2275" t="s">
        <v>25</v>
      </c>
      <c r="I2275">
        <v>1</v>
      </c>
      <c r="J2275">
        <v>216</v>
      </c>
      <c r="K2275">
        <v>270617</v>
      </c>
      <c r="L2275">
        <v>27</v>
      </c>
      <c r="M2275">
        <v>6</v>
      </c>
      <c r="N2275">
        <v>2017</v>
      </c>
      <c r="O2275" t="s">
        <v>194</v>
      </c>
      <c r="P2275">
        <v>3.5</v>
      </c>
      <c r="Q2275" t="s">
        <v>515</v>
      </c>
      <c r="R2275">
        <v>1</v>
      </c>
      <c r="S2275">
        <v>6</v>
      </c>
      <c r="T2275">
        <v>2.4E-2</v>
      </c>
      <c r="U2275">
        <v>2.93</v>
      </c>
      <c r="V2275">
        <f t="shared" si="35"/>
        <v>4.5729284400978667</v>
      </c>
      <c r="Y2275" t="str">
        <f>VLOOKUP(Q2275,'Lista spp'!A:H,8,FALSE)</f>
        <v>scrp</v>
      </c>
    </row>
    <row r="2276" spans="1:25" x14ac:dyDescent="0.25">
      <c r="A2276" t="s">
        <v>411</v>
      </c>
      <c r="B2276" t="s">
        <v>1040</v>
      </c>
      <c r="C2276" t="s">
        <v>88</v>
      </c>
      <c r="D2276" t="s">
        <v>196</v>
      </c>
      <c r="E2276" t="s">
        <v>197</v>
      </c>
      <c r="F2276" t="s">
        <v>199</v>
      </c>
      <c r="G2276" t="s">
        <v>200</v>
      </c>
      <c r="H2276" t="s">
        <v>25</v>
      </c>
      <c r="I2276">
        <v>1</v>
      </c>
      <c r="J2276">
        <v>216</v>
      </c>
      <c r="K2276">
        <v>270617</v>
      </c>
      <c r="L2276">
        <v>27</v>
      </c>
      <c r="M2276">
        <v>6</v>
      </c>
      <c r="N2276">
        <v>2017</v>
      </c>
      <c r="O2276" t="s">
        <v>194</v>
      </c>
      <c r="P2276">
        <v>3.5</v>
      </c>
      <c r="Q2276" t="s">
        <v>515</v>
      </c>
      <c r="R2276">
        <v>1</v>
      </c>
      <c r="S2276">
        <v>10</v>
      </c>
      <c r="T2276">
        <v>2.4E-2</v>
      </c>
      <c r="U2276">
        <v>2.93</v>
      </c>
      <c r="V2276">
        <f t="shared" si="35"/>
        <v>20.427312916857062</v>
      </c>
      <c r="Y2276" t="str">
        <f>VLOOKUP(Q2276,'Lista spp'!A:H,8,FALSE)</f>
        <v>scrp</v>
      </c>
    </row>
    <row r="2277" spans="1:25" x14ac:dyDescent="0.25">
      <c r="A2277" t="s">
        <v>411</v>
      </c>
      <c r="B2277" t="s">
        <v>1040</v>
      </c>
      <c r="C2277" t="s">
        <v>88</v>
      </c>
      <c r="D2277" t="s">
        <v>196</v>
      </c>
      <c r="E2277" t="s">
        <v>197</v>
      </c>
      <c r="F2277" t="s">
        <v>199</v>
      </c>
      <c r="G2277" t="s">
        <v>200</v>
      </c>
      <c r="H2277" t="s">
        <v>25</v>
      </c>
      <c r="I2277">
        <v>1</v>
      </c>
      <c r="J2277">
        <v>216</v>
      </c>
      <c r="K2277">
        <v>270617</v>
      </c>
      <c r="L2277">
        <v>27</v>
      </c>
      <c r="M2277">
        <v>6</v>
      </c>
      <c r="N2277">
        <v>2017</v>
      </c>
      <c r="O2277" t="s">
        <v>194</v>
      </c>
      <c r="P2277">
        <v>3.5</v>
      </c>
      <c r="Q2277" t="s">
        <v>515</v>
      </c>
      <c r="R2277">
        <v>1</v>
      </c>
      <c r="S2277">
        <v>14</v>
      </c>
      <c r="T2277">
        <v>2.4E-2</v>
      </c>
      <c r="U2277">
        <v>2.93</v>
      </c>
      <c r="V2277">
        <f t="shared" si="35"/>
        <v>54.747763970356147</v>
      </c>
      <c r="Y2277" t="str">
        <f>VLOOKUP(Q2277,'Lista spp'!A:H,8,FALSE)</f>
        <v>scrp</v>
      </c>
    </row>
    <row r="2278" spans="1:25" x14ac:dyDescent="0.25">
      <c r="A2278" t="s">
        <v>411</v>
      </c>
      <c r="B2278" t="s">
        <v>1040</v>
      </c>
      <c r="C2278" t="s">
        <v>88</v>
      </c>
      <c r="D2278" t="s">
        <v>196</v>
      </c>
      <c r="E2278" t="s">
        <v>197</v>
      </c>
      <c r="F2278" t="s">
        <v>199</v>
      </c>
      <c r="G2278" t="s">
        <v>200</v>
      </c>
      <c r="H2278" t="s">
        <v>25</v>
      </c>
      <c r="I2278">
        <v>1</v>
      </c>
      <c r="J2278">
        <v>216</v>
      </c>
      <c r="K2278">
        <v>270617</v>
      </c>
      <c r="L2278">
        <v>27</v>
      </c>
      <c r="M2278">
        <v>6</v>
      </c>
      <c r="N2278">
        <v>2017</v>
      </c>
      <c r="O2278" t="s">
        <v>194</v>
      </c>
      <c r="P2278">
        <v>3.5</v>
      </c>
      <c r="Q2278" t="s">
        <v>626</v>
      </c>
      <c r="R2278">
        <v>2</v>
      </c>
      <c r="S2278">
        <v>8</v>
      </c>
      <c r="T2278">
        <v>1.9300000000000001E-2</v>
      </c>
      <c r="U2278">
        <v>2.96</v>
      </c>
      <c r="V2278">
        <f t="shared" si="35"/>
        <v>18.185852576829522</v>
      </c>
      <c r="Y2278" t="str">
        <f>VLOOKUP(Q2278,'Lista spp'!A:H,8,FALSE)</f>
        <v>ther</v>
      </c>
    </row>
    <row r="2279" spans="1:25" x14ac:dyDescent="0.25">
      <c r="A2279" t="s">
        <v>411</v>
      </c>
      <c r="B2279" t="s">
        <v>1040</v>
      </c>
      <c r="C2279" t="s">
        <v>88</v>
      </c>
      <c r="D2279" t="s">
        <v>196</v>
      </c>
      <c r="E2279" t="s">
        <v>197</v>
      </c>
      <c r="F2279" t="s">
        <v>199</v>
      </c>
      <c r="G2279" t="s">
        <v>200</v>
      </c>
      <c r="H2279" t="s">
        <v>25</v>
      </c>
      <c r="I2279">
        <v>1</v>
      </c>
      <c r="J2279">
        <v>216</v>
      </c>
      <c r="K2279">
        <v>270617</v>
      </c>
      <c r="L2279">
        <v>27</v>
      </c>
      <c r="M2279">
        <v>6</v>
      </c>
      <c r="N2279">
        <v>2017</v>
      </c>
      <c r="O2279" t="s">
        <v>194</v>
      </c>
      <c r="P2279">
        <v>3.5</v>
      </c>
      <c r="Q2279" t="s">
        <v>626</v>
      </c>
      <c r="R2279">
        <v>1</v>
      </c>
      <c r="S2279">
        <v>10</v>
      </c>
      <c r="T2279">
        <v>1.9300000000000001E-2</v>
      </c>
      <c r="U2279">
        <v>2.96</v>
      </c>
      <c r="V2279">
        <f t="shared" si="35"/>
        <v>17.601809199569061</v>
      </c>
      <c r="Y2279" t="str">
        <f>VLOOKUP(Q2279,'Lista spp'!A:H,8,FALSE)</f>
        <v>ther</v>
      </c>
    </row>
    <row r="2280" spans="1:25" x14ac:dyDescent="0.25">
      <c r="A2280" t="s">
        <v>412</v>
      </c>
      <c r="B2280" t="s">
        <v>1040</v>
      </c>
      <c r="C2280" t="s">
        <v>88</v>
      </c>
      <c r="D2280" t="s">
        <v>196</v>
      </c>
      <c r="E2280" t="s">
        <v>197</v>
      </c>
      <c r="F2280" t="s">
        <v>199</v>
      </c>
      <c r="G2280" t="s">
        <v>200</v>
      </c>
      <c r="H2280" t="s">
        <v>25</v>
      </c>
      <c r="I2280">
        <v>2</v>
      </c>
      <c r="J2280">
        <v>217</v>
      </c>
      <c r="K2280">
        <v>270617</v>
      </c>
      <c r="L2280">
        <v>27</v>
      </c>
      <c r="M2280">
        <v>6</v>
      </c>
      <c r="N2280">
        <v>2017</v>
      </c>
      <c r="O2280" t="s">
        <v>194</v>
      </c>
      <c r="P2280">
        <v>3.5</v>
      </c>
      <c r="Q2280" t="s">
        <v>408</v>
      </c>
      <c r="R2280">
        <v>1</v>
      </c>
      <c r="S2280">
        <v>13</v>
      </c>
      <c r="T2280">
        <v>2.46E-2</v>
      </c>
      <c r="U2280">
        <v>2.85</v>
      </c>
      <c r="V2280">
        <f t="shared" si="35"/>
        <v>36.785245700244324</v>
      </c>
      <c r="Y2280" t="str">
        <f>VLOOKUP(Q2280,'Lista spp'!A:H,8,FALSE)</f>
        <v>omni</v>
      </c>
    </row>
    <row r="2281" spans="1:25" x14ac:dyDescent="0.25">
      <c r="A2281" t="s">
        <v>412</v>
      </c>
      <c r="B2281" t="s">
        <v>1040</v>
      </c>
      <c r="C2281" t="s">
        <v>88</v>
      </c>
      <c r="D2281" t="s">
        <v>196</v>
      </c>
      <c r="E2281" t="s">
        <v>197</v>
      </c>
      <c r="F2281" t="s">
        <v>199</v>
      </c>
      <c r="G2281" t="s">
        <v>200</v>
      </c>
      <c r="H2281" t="s">
        <v>25</v>
      </c>
      <c r="I2281">
        <v>2</v>
      </c>
      <c r="J2281">
        <v>217</v>
      </c>
      <c r="K2281">
        <v>270617</v>
      </c>
      <c r="L2281">
        <v>27</v>
      </c>
      <c r="M2281">
        <v>6</v>
      </c>
      <c r="N2281">
        <v>2017</v>
      </c>
      <c r="O2281" t="s">
        <v>194</v>
      </c>
      <c r="P2281">
        <v>3.5</v>
      </c>
      <c r="Q2281" t="s">
        <v>445</v>
      </c>
      <c r="R2281">
        <v>1</v>
      </c>
      <c r="S2281">
        <v>7</v>
      </c>
      <c r="T2281">
        <v>1.44E-2</v>
      </c>
      <c r="U2281">
        <v>3.1</v>
      </c>
      <c r="V2281">
        <f t="shared" si="35"/>
        <v>6.0002095263177599</v>
      </c>
      <c r="W2281" t="s">
        <v>435</v>
      </c>
      <c r="Y2281" t="str">
        <f>VLOOKUP(Q2281,'Lista spp'!A:H,8,FALSE)</f>
        <v>scrp</v>
      </c>
    </row>
    <row r="2282" spans="1:25" x14ac:dyDescent="0.25">
      <c r="A2282" t="s">
        <v>412</v>
      </c>
      <c r="B2282" t="s">
        <v>1040</v>
      </c>
      <c r="C2282" t="s">
        <v>88</v>
      </c>
      <c r="D2282" t="s">
        <v>196</v>
      </c>
      <c r="E2282" t="s">
        <v>197</v>
      </c>
      <c r="F2282" t="s">
        <v>199</v>
      </c>
      <c r="G2282" t="s">
        <v>200</v>
      </c>
      <c r="H2282" t="s">
        <v>25</v>
      </c>
      <c r="I2282">
        <v>2</v>
      </c>
      <c r="J2282">
        <v>217</v>
      </c>
      <c r="K2282">
        <v>270617</v>
      </c>
      <c r="L2282">
        <v>27</v>
      </c>
      <c r="M2282">
        <v>6</v>
      </c>
      <c r="N2282">
        <v>2017</v>
      </c>
      <c r="O2282" t="s">
        <v>194</v>
      </c>
      <c r="P2282">
        <v>3.5</v>
      </c>
      <c r="Q2282" t="s">
        <v>445</v>
      </c>
      <c r="R2282">
        <v>2</v>
      </c>
      <c r="S2282">
        <v>5</v>
      </c>
      <c r="T2282">
        <v>1.44E-2</v>
      </c>
      <c r="U2282">
        <v>3.1</v>
      </c>
      <c r="V2282">
        <f t="shared" si="35"/>
        <v>4.2286281951168663</v>
      </c>
      <c r="W2282" t="s">
        <v>435</v>
      </c>
      <c r="Y2282" t="str">
        <f>VLOOKUP(Q2282,'Lista spp'!A:H,8,FALSE)</f>
        <v>scrp</v>
      </c>
    </row>
    <row r="2283" spans="1:25" x14ac:dyDescent="0.25">
      <c r="A2283" t="s">
        <v>412</v>
      </c>
      <c r="B2283" t="s">
        <v>1040</v>
      </c>
      <c r="C2283" t="s">
        <v>88</v>
      </c>
      <c r="D2283" t="s">
        <v>196</v>
      </c>
      <c r="E2283" t="s">
        <v>197</v>
      </c>
      <c r="F2283" t="s">
        <v>199</v>
      </c>
      <c r="G2283" t="s">
        <v>200</v>
      </c>
      <c r="H2283" t="s">
        <v>25</v>
      </c>
      <c r="I2283">
        <v>2</v>
      </c>
      <c r="J2283">
        <v>217</v>
      </c>
      <c r="K2283">
        <v>270617</v>
      </c>
      <c r="L2283">
        <v>27</v>
      </c>
      <c r="M2283">
        <v>6</v>
      </c>
      <c r="N2283">
        <v>2017</v>
      </c>
      <c r="O2283" t="s">
        <v>194</v>
      </c>
      <c r="P2283">
        <v>3.5</v>
      </c>
      <c r="Q2283" t="s">
        <v>445</v>
      </c>
      <c r="R2283">
        <v>1</v>
      </c>
      <c r="S2283">
        <v>8</v>
      </c>
      <c r="T2283">
        <v>1.44E-2</v>
      </c>
      <c r="U2283">
        <v>3.1</v>
      </c>
      <c r="V2283">
        <f t="shared" si="35"/>
        <v>9.0769815307093964</v>
      </c>
      <c r="W2283" t="s">
        <v>435</v>
      </c>
      <c r="Y2283" t="str">
        <f>VLOOKUP(Q2283,'Lista spp'!A:H,8,FALSE)</f>
        <v>scrp</v>
      </c>
    </row>
    <row r="2284" spans="1:25" x14ac:dyDescent="0.25">
      <c r="A2284" t="s">
        <v>412</v>
      </c>
      <c r="B2284" t="s">
        <v>1040</v>
      </c>
      <c r="C2284" t="s">
        <v>88</v>
      </c>
      <c r="D2284" t="s">
        <v>196</v>
      </c>
      <c r="E2284" t="s">
        <v>197</v>
      </c>
      <c r="F2284" t="s">
        <v>199</v>
      </c>
      <c r="G2284" t="s">
        <v>200</v>
      </c>
      <c r="H2284" t="s">
        <v>25</v>
      </c>
      <c r="I2284">
        <v>2</v>
      </c>
      <c r="J2284">
        <v>217</v>
      </c>
      <c r="K2284">
        <v>270617</v>
      </c>
      <c r="L2284">
        <v>27</v>
      </c>
      <c r="M2284">
        <v>6</v>
      </c>
      <c r="N2284">
        <v>2017</v>
      </c>
      <c r="O2284" t="s">
        <v>194</v>
      </c>
      <c r="P2284">
        <v>3.5</v>
      </c>
      <c r="Q2284" t="s">
        <v>445</v>
      </c>
      <c r="R2284">
        <v>1</v>
      </c>
      <c r="S2284">
        <v>10</v>
      </c>
      <c r="T2284">
        <v>1.44E-2</v>
      </c>
      <c r="U2284">
        <v>3.1</v>
      </c>
      <c r="V2284">
        <f t="shared" si="35"/>
        <v>18.12852592983602</v>
      </c>
      <c r="W2284" t="s">
        <v>435</v>
      </c>
      <c r="Y2284" t="str">
        <f>VLOOKUP(Q2284,'Lista spp'!A:H,8,FALSE)</f>
        <v>scrp</v>
      </c>
    </row>
    <row r="2285" spans="1:25" x14ac:dyDescent="0.25">
      <c r="A2285" t="s">
        <v>412</v>
      </c>
      <c r="B2285" t="s">
        <v>1040</v>
      </c>
      <c r="C2285" t="s">
        <v>88</v>
      </c>
      <c r="D2285" t="s">
        <v>196</v>
      </c>
      <c r="E2285" t="s">
        <v>197</v>
      </c>
      <c r="F2285" t="s">
        <v>199</v>
      </c>
      <c r="G2285" t="s">
        <v>200</v>
      </c>
      <c r="H2285" t="s">
        <v>25</v>
      </c>
      <c r="I2285">
        <v>2</v>
      </c>
      <c r="J2285">
        <v>217</v>
      </c>
      <c r="K2285">
        <v>270617</v>
      </c>
      <c r="L2285">
        <v>27</v>
      </c>
      <c r="M2285">
        <v>6</v>
      </c>
      <c r="N2285">
        <v>2017</v>
      </c>
      <c r="O2285" t="s">
        <v>194</v>
      </c>
      <c r="P2285">
        <v>3.5</v>
      </c>
      <c r="Q2285" t="s">
        <v>515</v>
      </c>
      <c r="R2285">
        <v>1</v>
      </c>
      <c r="S2285">
        <v>10</v>
      </c>
      <c r="T2285">
        <v>2.4E-2</v>
      </c>
      <c r="U2285">
        <v>2.93</v>
      </c>
      <c r="V2285">
        <f t="shared" si="35"/>
        <v>20.427312916857062</v>
      </c>
      <c r="Y2285" t="str">
        <f>VLOOKUP(Q2285,'Lista spp'!A:H,8,FALSE)</f>
        <v>scrp</v>
      </c>
    </row>
    <row r="2286" spans="1:25" x14ac:dyDescent="0.25">
      <c r="A2286" t="s">
        <v>412</v>
      </c>
      <c r="B2286" t="s">
        <v>1040</v>
      </c>
      <c r="C2286" t="s">
        <v>88</v>
      </c>
      <c r="D2286" t="s">
        <v>196</v>
      </c>
      <c r="E2286" t="s">
        <v>197</v>
      </c>
      <c r="F2286" t="s">
        <v>199</v>
      </c>
      <c r="G2286" t="s">
        <v>200</v>
      </c>
      <c r="H2286" t="s">
        <v>25</v>
      </c>
      <c r="I2286">
        <v>2</v>
      </c>
      <c r="J2286">
        <v>217</v>
      </c>
      <c r="K2286">
        <v>270617</v>
      </c>
      <c r="L2286">
        <v>27</v>
      </c>
      <c r="M2286">
        <v>6</v>
      </c>
      <c r="N2286">
        <v>2017</v>
      </c>
      <c r="O2286" t="s">
        <v>194</v>
      </c>
      <c r="P2286">
        <v>3.5</v>
      </c>
      <c r="Q2286" t="s">
        <v>515</v>
      </c>
      <c r="R2286">
        <v>2</v>
      </c>
      <c r="S2286">
        <v>14</v>
      </c>
      <c r="T2286">
        <v>2.4E-2</v>
      </c>
      <c r="U2286">
        <v>2.93</v>
      </c>
      <c r="V2286">
        <f t="shared" si="35"/>
        <v>109.49552794071229</v>
      </c>
      <c r="Y2286" t="str">
        <f>VLOOKUP(Q2286,'Lista spp'!A:H,8,FALSE)</f>
        <v>scrp</v>
      </c>
    </row>
    <row r="2287" spans="1:25" x14ac:dyDescent="0.25">
      <c r="A2287" t="s">
        <v>412</v>
      </c>
      <c r="B2287" t="s">
        <v>1040</v>
      </c>
      <c r="C2287" t="s">
        <v>88</v>
      </c>
      <c r="D2287" t="s">
        <v>196</v>
      </c>
      <c r="E2287" t="s">
        <v>197</v>
      </c>
      <c r="F2287" t="s">
        <v>199</v>
      </c>
      <c r="G2287" t="s">
        <v>200</v>
      </c>
      <c r="H2287" t="s">
        <v>25</v>
      </c>
      <c r="I2287">
        <v>2</v>
      </c>
      <c r="J2287">
        <v>217</v>
      </c>
      <c r="K2287">
        <v>270617</v>
      </c>
      <c r="L2287">
        <v>27</v>
      </c>
      <c r="M2287">
        <v>6</v>
      </c>
      <c r="N2287">
        <v>2017</v>
      </c>
      <c r="O2287" t="s">
        <v>194</v>
      </c>
      <c r="P2287">
        <v>3.5</v>
      </c>
      <c r="Q2287" t="s">
        <v>626</v>
      </c>
      <c r="R2287">
        <v>2</v>
      </c>
      <c r="S2287">
        <v>10</v>
      </c>
      <c r="T2287">
        <v>1.9300000000000001E-2</v>
      </c>
      <c r="U2287">
        <v>2.96</v>
      </c>
      <c r="V2287">
        <f t="shared" si="35"/>
        <v>35.203618399138122</v>
      </c>
      <c r="Y2287" t="str">
        <f>VLOOKUP(Q2287,'Lista spp'!A:H,8,FALSE)</f>
        <v>ther</v>
      </c>
    </row>
    <row r="2288" spans="1:25" x14ac:dyDescent="0.25">
      <c r="A2288" t="s">
        <v>412</v>
      </c>
      <c r="B2288" t="s">
        <v>1040</v>
      </c>
      <c r="C2288" t="s">
        <v>88</v>
      </c>
      <c r="D2288" t="s">
        <v>196</v>
      </c>
      <c r="E2288" t="s">
        <v>197</v>
      </c>
      <c r="F2288" t="s">
        <v>199</v>
      </c>
      <c r="G2288" t="s">
        <v>200</v>
      </c>
      <c r="H2288" t="s">
        <v>25</v>
      </c>
      <c r="I2288">
        <v>2</v>
      </c>
      <c r="J2288">
        <v>217</v>
      </c>
      <c r="K2288">
        <v>270617</v>
      </c>
      <c r="L2288">
        <v>27</v>
      </c>
      <c r="M2288">
        <v>6</v>
      </c>
      <c r="N2288">
        <v>2017</v>
      </c>
      <c r="O2288" t="s">
        <v>194</v>
      </c>
      <c r="P2288">
        <v>3.5</v>
      </c>
      <c r="Q2288" t="s">
        <v>626</v>
      </c>
      <c r="R2288">
        <v>3</v>
      </c>
      <c r="S2288">
        <v>8</v>
      </c>
      <c r="T2288">
        <v>1.9300000000000001E-2</v>
      </c>
      <c r="U2288">
        <v>2.96</v>
      </c>
      <c r="V2288">
        <f t="shared" si="35"/>
        <v>27.278778865244284</v>
      </c>
      <c r="Y2288" t="str">
        <f>VLOOKUP(Q2288,'Lista spp'!A:H,8,FALSE)</f>
        <v>ther</v>
      </c>
    </row>
    <row r="2289" spans="1:25" x14ac:dyDescent="0.25">
      <c r="A2289" t="s">
        <v>412</v>
      </c>
      <c r="B2289" t="s">
        <v>1040</v>
      </c>
      <c r="C2289" t="s">
        <v>88</v>
      </c>
      <c r="D2289" t="s">
        <v>196</v>
      </c>
      <c r="E2289" t="s">
        <v>197</v>
      </c>
      <c r="F2289" t="s">
        <v>199</v>
      </c>
      <c r="G2289" t="s">
        <v>200</v>
      </c>
      <c r="H2289" t="s">
        <v>25</v>
      </c>
      <c r="I2289">
        <v>2</v>
      </c>
      <c r="J2289">
        <v>217</v>
      </c>
      <c r="K2289">
        <v>270617</v>
      </c>
      <c r="L2289">
        <v>27</v>
      </c>
      <c r="M2289">
        <v>6</v>
      </c>
      <c r="N2289">
        <v>2017</v>
      </c>
      <c r="O2289" t="s">
        <v>194</v>
      </c>
      <c r="P2289">
        <v>3.5</v>
      </c>
      <c r="Q2289" t="s">
        <v>626</v>
      </c>
      <c r="R2289">
        <v>1</v>
      </c>
      <c r="S2289">
        <v>12</v>
      </c>
      <c r="T2289">
        <v>1.9300000000000001E-2</v>
      </c>
      <c r="U2289">
        <v>2.96</v>
      </c>
      <c r="V2289">
        <f t="shared" si="35"/>
        <v>30.19491402110754</v>
      </c>
      <c r="Y2289" t="str">
        <f>VLOOKUP(Q2289,'Lista spp'!A:H,8,FALSE)</f>
        <v>ther</v>
      </c>
    </row>
    <row r="2290" spans="1:25" x14ac:dyDescent="0.25">
      <c r="A2290" t="s">
        <v>369</v>
      </c>
      <c r="B2290" t="s">
        <v>1040</v>
      </c>
      <c r="C2290" t="s">
        <v>88</v>
      </c>
      <c r="D2290" t="s">
        <v>196</v>
      </c>
      <c r="E2290" t="s">
        <v>197</v>
      </c>
      <c r="F2290" t="s">
        <v>199</v>
      </c>
      <c r="G2290" t="s">
        <v>200</v>
      </c>
      <c r="H2290" t="s">
        <v>25</v>
      </c>
      <c r="I2290">
        <v>3</v>
      </c>
      <c r="J2290">
        <v>218</v>
      </c>
      <c r="K2290">
        <v>270617</v>
      </c>
      <c r="L2290">
        <v>27</v>
      </c>
      <c r="M2290">
        <v>6</v>
      </c>
      <c r="N2290">
        <v>2017</v>
      </c>
      <c r="O2290" t="s">
        <v>194</v>
      </c>
      <c r="P2290">
        <v>3.5</v>
      </c>
      <c r="Q2290" t="s">
        <v>305</v>
      </c>
      <c r="R2290">
        <v>1</v>
      </c>
      <c r="S2290">
        <v>10</v>
      </c>
      <c r="T2290">
        <v>1.4800000000000001E-2</v>
      </c>
      <c r="U2290">
        <v>3.1669999999999998</v>
      </c>
      <c r="V2290">
        <f t="shared" si="35"/>
        <v>21.740108909129241</v>
      </c>
      <c r="Y2290" t="str">
        <f>VLOOKUP(Q2290,'Lista spp'!A:H,8,FALSE)</f>
        <v>minv</v>
      </c>
    </row>
    <row r="2291" spans="1:25" x14ac:dyDescent="0.25">
      <c r="A2291" t="s">
        <v>369</v>
      </c>
      <c r="B2291" t="s">
        <v>1040</v>
      </c>
      <c r="C2291" t="s">
        <v>88</v>
      </c>
      <c r="D2291" t="s">
        <v>196</v>
      </c>
      <c r="E2291" t="s">
        <v>197</v>
      </c>
      <c r="F2291" t="s">
        <v>199</v>
      </c>
      <c r="G2291" t="s">
        <v>200</v>
      </c>
      <c r="H2291" t="s">
        <v>25</v>
      </c>
      <c r="I2291">
        <v>3</v>
      </c>
      <c r="J2291">
        <v>218</v>
      </c>
      <c r="K2291">
        <v>270617</v>
      </c>
      <c r="L2291">
        <v>27</v>
      </c>
      <c r="M2291">
        <v>6</v>
      </c>
      <c r="N2291">
        <v>2017</v>
      </c>
      <c r="O2291" t="s">
        <v>194</v>
      </c>
      <c r="P2291">
        <v>3.5</v>
      </c>
      <c r="Q2291" t="s">
        <v>408</v>
      </c>
      <c r="R2291">
        <v>4</v>
      </c>
      <c r="S2291">
        <v>10</v>
      </c>
      <c r="T2291">
        <v>2.46E-2</v>
      </c>
      <c r="U2291">
        <v>2.85</v>
      </c>
      <c r="V2291">
        <f t="shared" si="35"/>
        <v>69.661865183399257</v>
      </c>
      <c r="Y2291" t="str">
        <f>VLOOKUP(Q2291,'Lista spp'!A:H,8,FALSE)</f>
        <v>omni</v>
      </c>
    </row>
    <row r="2292" spans="1:25" x14ac:dyDescent="0.25">
      <c r="A2292" t="s">
        <v>369</v>
      </c>
      <c r="B2292" t="s">
        <v>1040</v>
      </c>
      <c r="C2292" t="s">
        <v>88</v>
      </c>
      <c r="D2292" t="s">
        <v>196</v>
      </c>
      <c r="E2292" t="s">
        <v>197</v>
      </c>
      <c r="F2292" t="s">
        <v>199</v>
      </c>
      <c r="G2292" t="s">
        <v>200</v>
      </c>
      <c r="H2292" t="s">
        <v>25</v>
      </c>
      <c r="I2292">
        <v>3</v>
      </c>
      <c r="J2292">
        <v>218</v>
      </c>
      <c r="K2292">
        <v>270617</v>
      </c>
      <c r="L2292">
        <v>27</v>
      </c>
      <c r="M2292">
        <v>6</v>
      </c>
      <c r="N2292">
        <v>2017</v>
      </c>
      <c r="O2292" t="s">
        <v>194</v>
      </c>
      <c r="P2292">
        <v>3.5</v>
      </c>
      <c r="Q2292" t="s">
        <v>448</v>
      </c>
      <c r="R2292">
        <v>1</v>
      </c>
      <c r="S2292">
        <v>6</v>
      </c>
      <c r="T2292">
        <v>1.7100000000000001E-2</v>
      </c>
      <c r="U2292">
        <v>3.2</v>
      </c>
      <c r="V2292">
        <f t="shared" si="35"/>
        <v>5.2854273979703716</v>
      </c>
      <c r="W2292" t="s">
        <v>435</v>
      </c>
      <c r="Y2292" t="str">
        <f>VLOOKUP(Q2292,'Lista spp'!A:H,8,FALSE)</f>
        <v>scrp</v>
      </c>
    </row>
    <row r="2293" spans="1:25" x14ac:dyDescent="0.25">
      <c r="A2293" t="s">
        <v>369</v>
      </c>
      <c r="B2293" t="s">
        <v>1040</v>
      </c>
      <c r="C2293" t="s">
        <v>88</v>
      </c>
      <c r="D2293" t="s">
        <v>196</v>
      </c>
      <c r="E2293" t="s">
        <v>197</v>
      </c>
      <c r="F2293" t="s">
        <v>199</v>
      </c>
      <c r="G2293" t="s">
        <v>200</v>
      </c>
      <c r="H2293" t="s">
        <v>25</v>
      </c>
      <c r="I2293">
        <v>3</v>
      </c>
      <c r="J2293">
        <v>218</v>
      </c>
      <c r="K2293">
        <v>270617</v>
      </c>
      <c r="L2293">
        <v>27</v>
      </c>
      <c r="M2293">
        <v>6</v>
      </c>
      <c r="N2293">
        <v>2017</v>
      </c>
      <c r="O2293" t="s">
        <v>194</v>
      </c>
      <c r="P2293">
        <v>3.5</v>
      </c>
      <c r="Q2293" t="s">
        <v>448</v>
      </c>
      <c r="R2293">
        <v>3</v>
      </c>
      <c r="S2293">
        <v>10</v>
      </c>
      <c r="T2293">
        <v>1.7100000000000001E-2</v>
      </c>
      <c r="U2293">
        <v>3.2</v>
      </c>
      <c r="V2293">
        <f t="shared" si="35"/>
        <v>81.305020773255237</v>
      </c>
      <c r="W2293" t="s">
        <v>435</v>
      </c>
      <c r="Y2293" t="str">
        <f>VLOOKUP(Q2293,'Lista spp'!A:H,8,FALSE)</f>
        <v>scrp</v>
      </c>
    </row>
    <row r="2294" spans="1:25" x14ac:dyDescent="0.25">
      <c r="A2294" t="s">
        <v>369</v>
      </c>
      <c r="B2294" t="s">
        <v>1040</v>
      </c>
      <c r="C2294" t="s">
        <v>88</v>
      </c>
      <c r="D2294" t="s">
        <v>196</v>
      </c>
      <c r="E2294" t="s">
        <v>197</v>
      </c>
      <c r="F2294" t="s">
        <v>199</v>
      </c>
      <c r="G2294" t="s">
        <v>200</v>
      </c>
      <c r="H2294" t="s">
        <v>25</v>
      </c>
      <c r="I2294">
        <v>3</v>
      </c>
      <c r="J2294">
        <v>218</v>
      </c>
      <c r="K2294">
        <v>270617</v>
      </c>
      <c r="L2294">
        <v>27</v>
      </c>
      <c r="M2294">
        <v>6</v>
      </c>
      <c r="N2294">
        <v>2017</v>
      </c>
      <c r="O2294" t="s">
        <v>194</v>
      </c>
      <c r="P2294">
        <v>3.5</v>
      </c>
      <c r="Q2294" t="s">
        <v>445</v>
      </c>
      <c r="R2294">
        <v>1</v>
      </c>
      <c r="S2294">
        <v>6</v>
      </c>
      <c r="T2294">
        <v>1.44E-2</v>
      </c>
      <c r="U2294">
        <v>3.1</v>
      </c>
      <c r="V2294">
        <f t="shared" si="35"/>
        <v>3.7207575209071311</v>
      </c>
      <c r="W2294" t="s">
        <v>435</v>
      </c>
      <c r="Y2294" t="str">
        <f>VLOOKUP(Q2294,'Lista spp'!A:H,8,FALSE)</f>
        <v>scrp</v>
      </c>
    </row>
    <row r="2295" spans="1:25" x14ac:dyDescent="0.25">
      <c r="A2295" t="s">
        <v>369</v>
      </c>
      <c r="B2295" t="s">
        <v>1040</v>
      </c>
      <c r="C2295" t="s">
        <v>88</v>
      </c>
      <c r="D2295" t="s">
        <v>196</v>
      </c>
      <c r="E2295" t="s">
        <v>197</v>
      </c>
      <c r="F2295" t="s">
        <v>199</v>
      </c>
      <c r="G2295" t="s">
        <v>200</v>
      </c>
      <c r="H2295" t="s">
        <v>25</v>
      </c>
      <c r="I2295">
        <v>3</v>
      </c>
      <c r="J2295">
        <v>218</v>
      </c>
      <c r="K2295">
        <v>270617</v>
      </c>
      <c r="L2295">
        <v>27</v>
      </c>
      <c r="M2295">
        <v>6</v>
      </c>
      <c r="N2295">
        <v>2017</v>
      </c>
      <c r="O2295" t="s">
        <v>194</v>
      </c>
      <c r="P2295">
        <v>3.5</v>
      </c>
      <c r="Q2295" t="s">
        <v>445</v>
      </c>
      <c r="R2295">
        <v>2</v>
      </c>
      <c r="S2295">
        <v>10</v>
      </c>
      <c r="T2295">
        <v>1.44E-2</v>
      </c>
      <c r="U2295">
        <v>3.1</v>
      </c>
      <c r="V2295">
        <f t="shared" si="35"/>
        <v>36.257051859672039</v>
      </c>
      <c r="W2295" t="s">
        <v>435</v>
      </c>
      <c r="Y2295" t="str">
        <f>VLOOKUP(Q2295,'Lista spp'!A:H,8,FALSE)</f>
        <v>scrp</v>
      </c>
    </row>
    <row r="2296" spans="1:25" x14ac:dyDescent="0.25">
      <c r="A2296" t="s">
        <v>369</v>
      </c>
      <c r="B2296" t="s">
        <v>1040</v>
      </c>
      <c r="C2296" t="s">
        <v>88</v>
      </c>
      <c r="D2296" t="s">
        <v>196</v>
      </c>
      <c r="E2296" t="s">
        <v>197</v>
      </c>
      <c r="F2296" t="s">
        <v>199</v>
      </c>
      <c r="G2296" t="s">
        <v>200</v>
      </c>
      <c r="H2296" t="s">
        <v>25</v>
      </c>
      <c r="I2296">
        <v>3</v>
      </c>
      <c r="J2296">
        <v>218</v>
      </c>
      <c r="K2296">
        <v>270617</v>
      </c>
      <c r="L2296">
        <v>27</v>
      </c>
      <c r="M2296">
        <v>6</v>
      </c>
      <c r="N2296">
        <v>2017</v>
      </c>
      <c r="O2296" t="s">
        <v>194</v>
      </c>
      <c r="P2296">
        <v>3.5</v>
      </c>
      <c r="Q2296" t="s">
        <v>515</v>
      </c>
      <c r="R2296">
        <v>1</v>
      </c>
      <c r="S2296">
        <v>10</v>
      </c>
      <c r="T2296">
        <v>2.4E-2</v>
      </c>
      <c r="U2296">
        <v>2.93</v>
      </c>
      <c r="V2296">
        <f t="shared" si="35"/>
        <v>20.427312916857062</v>
      </c>
      <c r="Y2296" t="str">
        <f>VLOOKUP(Q2296,'Lista spp'!A:H,8,FALSE)</f>
        <v>scrp</v>
      </c>
    </row>
    <row r="2297" spans="1:25" x14ac:dyDescent="0.25">
      <c r="A2297" t="s">
        <v>369</v>
      </c>
      <c r="B2297" t="s">
        <v>1040</v>
      </c>
      <c r="C2297" t="s">
        <v>88</v>
      </c>
      <c r="D2297" t="s">
        <v>196</v>
      </c>
      <c r="E2297" t="s">
        <v>197</v>
      </c>
      <c r="F2297" t="s">
        <v>199</v>
      </c>
      <c r="G2297" t="s">
        <v>200</v>
      </c>
      <c r="H2297" t="s">
        <v>25</v>
      </c>
      <c r="I2297">
        <v>3</v>
      </c>
      <c r="J2297">
        <v>218</v>
      </c>
      <c r="K2297">
        <v>270617</v>
      </c>
      <c r="L2297">
        <v>27</v>
      </c>
      <c r="M2297">
        <v>6</v>
      </c>
      <c r="N2297">
        <v>2017</v>
      </c>
      <c r="O2297" t="s">
        <v>194</v>
      </c>
      <c r="P2297">
        <v>3.5</v>
      </c>
      <c r="Q2297" t="s">
        <v>515</v>
      </c>
      <c r="R2297">
        <v>1</v>
      </c>
      <c r="S2297">
        <v>6</v>
      </c>
      <c r="T2297">
        <v>2.4E-2</v>
      </c>
      <c r="U2297">
        <v>2.93</v>
      </c>
      <c r="V2297">
        <f t="shared" si="35"/>
        <v>4.5729284400978667</v>
      </c>
      <c r="Y2297" t="str">
        <f>VLOOKUP(Q2297,'Lista spp'!A:H,8,FALSE)</f>
        <v>scrp</v>
      </c>
    </row>
    <row r="2298" spans="1:25" x14ac:dyDescent="0.25">
      <c r="A2298" t="s">
        <v>369</v>
      </c>
      <c r="B2298" t="s">
        <v>1040</v>
      </c>
      <c r="C2298" t="s">
        <v>88</v>
      </c>
      <c r="D2298" t="s">
        <v>196</v>
      </c>
      <c r="E2298" t="s">
        <v>197</v>
      </c>
      <c r="F2298" t="s">
        <v>199</v>
      </c>
      <c r="G2298" t="s">
        <v>200</v>
      </c>
      <c r="H2298" t="s">
        <v>25</v>
      </c>
      <c r="I2298">
        <v>3</v>
      </c>
      <c r="J2298">
        <v>218</v>
      </c>
      <c r="K2298">
        <v>270617</v>
      </c>
      <c r="L2298">
        <v>27</v>
      </c>
      <c r="M2298">
        <v>6</v>
      </c>
      <c r="N2298">
        <v>2017</v>
      </c>
      <c r="O2298" t="s">
        <v>194</v>
      </c>
      <c r="P2298">
        <v>3.5</v>
      </c>
      <c r="Q2298" t="s">
        <v>515</v>
      </c>
      <c r="R2298">
        <v>1</v>
      </c>
      <c r="S2298">
        <v>5</v>
      </c>
      <c r="T2298">
        <v>2.4E-2</v>
      </c>
      <c r="U2298">
        <v>2.93</v>
      </c>
      <c r="V2298">
        <f t="shared" si="35"/>
        <v>2.680361396301727</v>
      </c>
      <c r="Y2298" t="str">
        <f>VLOOKUP(Q2298,'Lista spp'!A:H,8,FALSE)</f>
        <v>scrp</v>
      </c>
    </row>
    <row r="2299" spans="1:25" x14ac:dyDescent="0.25">
      <c r="A2299" t="s">
        <v>369</v>
      </c>
      <c r="B2299" t="s">
        <v>1040</v>
      </c>
      <c r="C2299" t="s">
        <v>88</v>
      </c>
      <c r="D2299" t="s">
        <v>196</v>
      </c>
      <c r="E2299" t="s">
        <v>197</v>
      </c>
      <c r="F2299" t="s">
        <v>199</v>
      </c>
      <c r="G2299" t="s">
        <v>200</v>
      </c>
      <c r="H2299" t="s">
        <v>25</v>
      </c>
      <c r="I2299">
        <v>3</v>
      </c>
      <c r="J2299">
        <v>218</v>
      </c>
      <c r="K2299">
        <v>270617</v>
      </c>
      <c r="L2299">
        <v>27</v>
      </c>
      <c r="M2299">
        <v>6</v>
      </c>
      <c r="N2299">
        <v>2017</v>
      </c>
      <c r="O2299" t="s">
        <v>194</v>
      </c>
      <c r="P2299">
        <v>3.5</v>
      </c>
      <c r="Q2299" t="s">
        <v>626</v>
      </c>
      <c r="R2299">
        <v>1</v>
      </c>
      <c r="S2299">
        <v>8</v>
      </c>
      <c r="T2299">
        <v>1.9300000000000001E-2</v>
      </c>
      <c r="U2299">
        <v>2.96</v>
      </c>
      <c r="V2299">
        <f t="shared" si="35"/>
        <v>9.0929262884147608</v>
      </c>
      <c r="Y2299" t="str">
        <f>VLOOKUP(Q2299,'Lista spp'!A:H,8,FALSE)</f>
        <v>ther</v>
      </c>
    </row>
    <row r="2300" spans="1:25" x14ac:dyDescent="0.25">
      <c r="A2300" t="s">
        <v>369</v>
      </c>
      <c r="B2300" t="s">
        <v>1040</v>
      </c>
      <c r="C2300" t="s">
        <v>88</v>
      </c>
      <c r="D2300" t="s">
        <v>196</v>
      </c>
      <c r="E2300" t="s">
        <v>197</v>
      </c>
      <c r="F2300" t="s">
        <v>199</v>
      </c>
      <c r="G2300" t="s">
        <v>200</v>
      </c>
      <c r="H2300" t="s">
        <v>25</v>
      </c>
      <c r="I2300">
        <v>3</v>
      </c>
      <c r="J2300">
        <v>218</v>
      </c>
      <c r="K2300">
        <v>270617</v>
      </c>
      <c r="L2300">
        <v>27</v>
      </c>
      <c r="M2300">
        <v>6</v>
      </c>
      <c r="N2300">
        <v>2017</v>
      </c>
      <c r="O2300" t="s">
        <v>194</v>
      </c>
      <c r="P2300">
        <v>3.5</v>
      </c>
      <c r="Q2300" t="s">
        <v>626</v>
      </c>
      <c r="R2300">
        <v>1</v>
      </c>
      <c r="S2300">
        <v>10</v>
      </c>
      <c r="T2300">
        <v>1.9300000000000001E-2</v>
      </c>
      <c r="U2300">
        <v>2.96</v>
      </c>
      <c r="V2300">
        <f t="shared" si="35"/>
        <v>17.601809199569061</v>
      </c>
      <c r="Y2300" t="str">
        <f>VLOOKUP(Q2300,'Lista spp'!A:H,8,FALSE)</f>
        <v>ther</v>
      </c>
    </row>
    <row r="2301" spans="1:25" x14ac:dyDescent="0.25">
      <c r="A2301" t="s">
        <v>604</v>
      </c>
      <c r="B2301" t="s">
        <v>1040</v>
      </c>
      <c r="C2301" t="s">
        <v>88</v>
      </c>
      <c r="D2301" t="s">
        <v>196</v>
      </c>
      <c r="E2301" t="s">
        <v>197</v>
      </c>
      <c r="F2301" t="s">
        <v>199</v>
      </c>
      <c r="G2301" t="s">
        <v>200</v>
      </c>
      <c r="H2301" t="s">
        <v>25</v>
      </c>
      <c r="I2301">
        <v>4</v>
      </c>
      <c r="J2301">
        <v>219</v>
      </c>
      <c r="K2301">
        <v>270617</v>
      </c>
      <c r="L2301">
        <v>27</v>
      </c>
      <c r="M2301">
        <v>6</v>
      </c>
      <c r="N2301">
        <v>2017</v>
      </c>
      <c r="O2301" t="s">
        <v>194</v>
      </c>
      <c r="P2301">
        <v>3.5</v>
      </c>
      <c r="Q2301" t="s">
        <v>448</v>
      </c>
      <c r="R2301">
        <v>1</v>
      </c>
      <c r="S2301">
        <v>7</v>
      </c>
      <c r="T2301">
        <v>1.7100000000000001E-2</v>
      </c>
      <c r="U2301">
        <v>3.2</v>
      </c>
      <c r="V2301">
        <f t="shared" si="35"/>
        <v>8.6558523247005237</v>
      </c>
      <c r="W2301" t="s">
        <v>435</v>
      </c>
      <c r="Y2301" t="str">
        <f>VLOOKUP(Q2301,'Lista spp'!A:H,8,FALSE)</f>
        <v>scrp</v>
      </c>
    </row>
    <row r="2302" spans="1:25" x14ac:dyDescent="0.25">
      <c r="A2302" t="s">
        <v>604</v>
      </c>
      <c r="B2302" t="s">
        <v>1040</v>
      </c>
      <c r="C2302" t="s">
        <v>88</v>
      </c>
      <c r="D2302" t="s">
        <v>196</v>
      </c>
      <c r="E2302" t="s">
        <v>197</v>
      </c>
      <c r="F2302" t="s">
        <v>199</v>
      </c>
      <c r="G2302" t="s">
        <v>200</v>
      </c>
      <c r="H2302" t="s">
        <v>25</v>
      </c>
      <c r="I2302">
        <v>4</v>
      </c>
      <c r="J2302">
        <v>219</v>
      </c>
      <c r="K2302">
        <v>270617</v>
      </c>
      <c r="L2302">
        <v>27</v>
      </c>
      <c r="M2302">
        <v>6</v>
      </c>
      <c r="N2302">
        <v>2017</v>
      </c>
      <c r="O2302" t="s">
        <v>194</v>
      </c>
      <c r="P2302">
        <v>3.5</v>
      </c>
      <c r="Q2302" t="s">
        <v>448</v>
      </c>
      <c r="R2302">
        <v>1</v>
      </c>
      <c r="S2302">
        <v>8</v>
      </c>
      <c r="T2302">
        <v>1.7100000000000001E-2</v>
      </c>
      <c r="U2302">
        <v>3.2</v>
      </c>
      <c r="V2302">
        <f t="shared" si="35"/>
        <v>13.270401683111837</v>
      </c>
      <c r="W2302" t="s">
        <v>435</v>
      </c>
      <c r="Y2302" t="str">
        <f>VLOOKUP(Q2302,'Lista spp'!A:H,8,FALSE)</f>
        <v>scrp</v>
      </c>
    </row>
    <row r="2303" spans="1:25" x14ac:dyDescent="0.25">
      <c r="A2303" t="s">
        <v>604</v>
      </c>
      <c r="B2303" t="s">
        <v>1040</v>
      </c>
      <c r="C2303" t="s">
        <v>88</v>
      </c>
      <c r="D2303" t="s">
        <v>196</v>
      </c>
      <c r="E2303" t="s">
        <v>197</v>
      </c>
      <c r="F2303" t="s">
        <v>199</v>
      </c>
      <c r="G2303" t="s">
        <v>200</v>
      </c>
      <c r="H2303" t="s">
        <v>25</v>
      </c>
      <c r="I2303">
        <v>4</v>
      </c>
      <c r="J2303">
        <v>219</v>
      </c>
      <c r="K2303">
        <v>270617</v>
      </c>
      <c r="L2303">
        <v>27</v>
      </c>
      <c r="M2303">
        <v>6</v>
      </c>
      <c r="N2303">
        <v>2017</v>
      </c>
      <c r="O2303" t="s">
        <v>194</v>
      </c>
      <c r="P2303">
        <v>3.5</v>
      </c>
      <c r="Q2303" t="s">
        <v>448</v>
      </c>
      <c r="R2303">
        <v>1</v>
      </c>
      <c r="S2303">
        <v>15</v>
      </c>
      <c r="T2303">
        <v>1.7100000000000001E-2</v>
      </c>
      <c r="U2303">
        <v>3.2</v>
      </c>
      <c r="V2303">
        <f t="shared" si="35"/>
        <v>99.194624870892383</v>
      </c>
      <c r="W2303" t="s">
        <v>435</v>
      </c>
      <c r="Y2303" t="str">
        <f>VLOOKUP(Q2303,'Lista spp'!A:H,8,FALSE)</f>
        <v>scrp</v>
      </c>
    </row>
    <row r="2304" spans="1:25" x14ac:dyDescent="0.25">
      <c r="A2304" t="s">
        <v>604</v>
      </c>
      <c r="B2304" t="s">
        <v>1040</v>
      </c>
      <c r="C2304" t="s">
        <v>88</v>
      </c>
      <c r="D2304" t="s">
        <v>196</v>
      </c>
      <c r="E2304" t="s">
        <v>197</v>
      </c>
      <c r="F2304" t="s">
        <v>199</v>
      </c>
      <c r="G2304" t="s">
        <v>200</v>
      </c>
      <c r="H2304" t="s">
        <v>25</v>
      </c>
      <c r="I2304">
        <v>4</v>
      </c>
      <c r="J2304">
        <v>219</v>
      </c>
      <c r="K2304">
        <v>270617</v>
      </c>
      <c r="L2304">
        <v>27</v>
      </c>
      <c r="M2304">
        <v>6</v>
      </c>
      <c r="N2304">
        <v>2017</v>
      </c>
      <c r="O2304" t="s">
        <v>194</v>
      </c>
      <c r="P2304">
        <v>3.5</v>
      </c>
      <c r="Q2304" t="s">
        <v>515</v>
      </c>
      <c r="R2304">
        <v>2</v>
      </c>
      <c r="S2304">
        <v>12</v>
      </c>
      <c r="T2304">
        <v>2.4E-2</v>
      </c>
      <c r="U2304">
        <v>2.93</v>
      </c>
      <c r="V2304">
        <f t="shared" si="35"/>
        <v>69.701526309968287</v>
      </c>
      <c r="Y2304" t="str">
        <f>VLOOKUP(Q2304,'Lista spp'!A:H,8,FALSE)</f>
        <v>scrp</v>
      </c>
    </row>
    <row r="2305" spans="1:25" x14ac:dyDescent="0.25">
      <c r="A2305" t="s">
        <v>604</v>
      </c>
      <c r="B2305" t="s">
        <v>1040</v>
      </c>
      <c r="C2305" t="s">
        <v>88</v>
      </c>
      <c r="D2305" t="s">
        <v>196</v>
      </c>
      <c r="E2305" t="s">
        <v>197</v>
      </c>
      <c r="F2305" t="s">
        <v>199</v>
      </c>
      <c r="G2305" t="s">
        <v>200</v>
      </c>
      <c r="H2305" t="s">
        <v>25</v>
      </c>
      <c r="I2305">
        <v>4</v>
      </c>
      <c r="J2305">
        <v>219</v>
      </c>
      <c r="K2305">
        <v>270617</v>
      </c>
      <c r="L2305">
        <v>27</v>
      </c>
      <c r="M2305">
        <v>6</v>
      </c>
      <c r="N2305">
        <v>2017</v>
      </c>
      <c r="O2305" t="s">
        <v>194</v>
      </c>
      <c r="P2305">
        <v>3.5</v>
      </c>
      <c r="Q2305" t="s">
        <v>515</v>
      </c>
      <c r="R2305">
        <v>1</v>
      </c>
      <c r="S2305">
        <v>15</v>
      </c>
      <c r="T2305">
        <v>2.4E-2</v>
      </c>
      <c r="U2305">
        <v>2.93</v>
      </c>
      <c r="V2305">
        <f t="shared" si="35"/>
        <v>67.012933668885353</v>
      </c>
      <c r="Y2305" t="str">
        <f>VLOOKUP(Q2305,'Lista spp'!A:H,8,FALSE)</f>
        <v>scrp</v>
      </c>
    </row>
    <row r="2306" spans="1:25" x14ac:dyDescent="0.25">
      <c r="A2306" t="s">
        <v>604</v>
      </c>
      <c r="B2306" t="s">
        <v>1040</v>
      </c>
      <c r="C2306" t="s">
        <v>88</v>
      </c>
      <c r="D2306" t="s">
        <v>196</v>
      </c>
      <c r="E2306" t="s">
        <v>197</v>
      </c>
      <c r="F2306" t="s">
        <v>199</v>
      </c>
      <c r="G2306" t="s">
        <v>200</v>
      </c>
      <c r="H2306" t="s">
        <v>25</v>
      </c>
      <c r="I2306">
        <v>4</v>
      </c>
      <c r="J2306">
        <v>219</v>
      </c>
      <c r="K2306">
        <v>270617</v>
      </c>
      <c r="L2306">
        <v>27</v>
      </c>
      <c r="M2306">
        <v>6</v>
      </c>
      <c r="N2306">
        <v>2017</v>
      </c>
      <c r="O2306" t="s">
        <v>194</v>
      </c>
      <c r="P2306">
        <v>3.5</v>
      </c>
      <c r="Q2306" t="s">
        <v>445</v>
      </c>
      <c r="R2306">
        <v>1</v>
      </c>
      <c r="S2306">
        <v>25</v>
      </c>
      <c r="T2306">
        <v>1.44E-2</v>
      </c>
      <c r="U2306">
        <v>3.1</v>
      </c>
      <c r="V2306">
        <f t="shared" ref="V2306:V2369" si="36">T2306*(S2306^U2306)*R2306</f>
        <v>310.43917382877294</v>
      </c>
      <c r="W2306" t="s">
        <v>435</v>
      </c>
      <c r="Y2306" t="str">
        <f>VLOOKUP(Q2306,'Lista spp'!A:H,8,FALSE)</f>
        <v>scrp</v>
      </c>
    </row>
    <row r="2307" spans="1:25" x14ac:dyDescent="0.25">
      <c r="A2307" t="s">
        <v>604</v>
      </c>
      <c r="B2307" t="s">
        <v>1040</v>
      </c>
      <c r="C2307" t="s">
        <v>88</v>
      </c>
      <c r="D2307" t="s">
        <v>196</v>
      </c>
      <c r="E2307" t="s">
        <v>197</v>
      </c>
      <c r="F2307" t="s">
        <v>199</v>
      </c>
      <c r="G2307" t="s">
        <v>200</v>
      </c>
      <c r="H2307" t="s">
        <v>25</v>
      </c>
      <c r="I2307">
        <v>4</v>
      </c>
      <c r="J2307">
        <v>219</v>
      </c>
      <c r="K2307">
        <v>270617</v>
      </c>
      <c r="L2307">
        <v>27</v>
      </c>
      <c r="M2307">
        <v>6</v>
      </c>
      <c r="N2307">
        <v>2017</v>
      </c>
      <c r="O2307" t="s">
        <v>194</v>
      </c>
      <c r="P2307">
        <v>3.5</v>
      </c>
      <c r="Q2307" t="s">
        <v>445</v>
      </c>
      <c r="R2307">
        <v>2</v>
      </c>
      <c r="S2307">
        <v>8</v>
      </c>
      <c r="T2307">
        <v>1.44E-2</v>
      </c>
      <c r="U2307">
        <v>3.1</v>
      </c>
      <c r="V2307">
        <f t="shared" si="36"/>
        <v>18.153963061418793</v>
      </c>
      <c r="W2307" t="s">
        <v>435</v>
      </c>
      <c r="Y2307" t="str">
        <f>VLOOKUP(Q2307,'Lista spp'!A:H,8,FALSE)</f>
        <v>scrp</v>
      </c>
    </row>
    <row r="2308" spans="1:25" x14ac:dyDescent="0.25">
      <c r="A2308" t="s">
        <v>604</v>
      </c>
      <c r="B2308" t="s">
        <v>1040</v>
      </c>
      <c r="C2308" t="s">
        <v>88</v>
      </c>
      <c r="D2308" t="s">
        <v>196</v>
      </c>
      <c r="E2308" t="s">
        <v>197</v>
      </c>
      <c r="F2308" t="s">
        <v>199</v>
      </c>
      <c r="G2308" t="s">
        <v>200</v>
      </c>
      <c r="H2308" t="s">
        <v>25</v>
      </c>
      <c r="I2308">
        <v>4</v>
      </c>
      <c r="J2308">
        <v>219</v>
      </c>
      <c r="K2308">
        <v>270617</v>
      </c>
      <c r="L2308">
        <v>27</v>
      </c>
      <c r="M2308">
        <v>6</v>
      </c>
      <c r="N2308">
        <v>2017</v>
      </c>
      <c r="O2308" t="s">
        <v>194</v>
      </c>
      <c r="P2308">
        <v>3.5</v>
      </c>
      <c r="Q2308" t="s">
        <v>445</v>
      </c>
      <c r="R2308">
        <v>1</v>
      </c>
      <c r="S2308">
        <v>13</v>
      </c>
      <c r="T2308">
        <v>1.44E-2</v>
      </c>
      <c r="U2308">
        <v>3.1</v>
      </c>
      <c r="V2308">
        <f t="shared" si="36"/>
        <v>40.887154210399032</v>
      </c>
      <c r="W2308" t="s">
        <v>435</v>
      </c>
      <c r="Y2308" t="str">
        <f>VLOOKUP(Q2308,'Lista spp'!A:H,8,FALSE)</f>
        <v>scrp</v>
      </c>
    </row>
    <row r="2309" spans="1:25" x14ac:dyDescent="0.25">
      <c r="A2309" t="s">
        <v>604</v>
      </c>
      <c r="B2309" t="s">
        <v>1040</v>
      </c>
      <c r="C2309" t="s">
        <v>88</v>
      </c>
      <c r="D2309" t="s">
        <v>196</v>
      </c>
      <c r="E2309" t="s">
        <v>197</v>
      </c>
      <c r="F2309" t="s">
        <v>199</v>
      </c>
      <c r="G2309" t="s">
        <v>200</v>
      </c>
      <c r="H2309" t="s">
        <v>25</v>
      </c>
      <c r="I2309">
        <v>4</v>
      </c>
      <c r="J2309">
        <v>219</v>
      </c>
      <c r="K2309">
        <v>270617</v>
      </c>
      <c r="L2309">
        <v>27</v>
      </c>
      <c r="M2309">
        <v>6</v>
      </c>
      <c r="N2309">
        <v>2017</v>
      </c>
      <c r="O2309" t="s">
        <v>194</v>
      </c>
      <c r="P2309">
        <v>3.5</v>
      </c>
      <c r="Q2309" t="s">
        <v>626</v>
      </c>
      <c r="R2309">
        <v>1</v>
      </c>
      <c r="S2309">
        <v>10</v>
      </c>
      <c r="T2309">
        <v>1.9300000000000001E-2</v>
      </c>
      <c r="U2309">
        <v>2.96</v>
      </c>
      <c r="V2309">
        <f t="shared" si="36"/>
        <v>17.601809199569061</v>
      </c>
      <c r="Y2309" t="str">
        <f>VLOOKUP(Q2309,'Lista spp'!A:H,8,FALSE)</f>
        <v>ther</v>
      </c>
    </row>
    <row r="2310" spans="1:25" x14ac:dyDescent="0.25">
      <c r="A2310" t="s">
        <v>198</v>
      </c>
      <c r="B2310" t="s">
        <v>1040</v>
      </c>
      <c r="C2310" t="s">
        <v>88</v>
      </c>
      <c r="D2310" t="s">
        <v>196</v>
      </c>
      <c r="E2310" t="s">
        <v>197</v>
      </c>
      <c r="F2310" t="s">
        <v>199</v>
      </c>
      <c r="G2310" t="s">
        <v>200</v>
      </c>
      <c r="H2310" t="s">
        <v>25</v>
      </c>
      <c r="I2310">
        <v>5</v>
      </c>
      <c r="J2310">
        <v>220</v>
      </c>
      <c r="K2310">
        <v>270617</v>
      </c>
      <c r="L2310">
        <v>27</v>
      </c>
      <c r="M2310">
        <v>6</v>
      </c>
      <c r="N2310">
        <v>2017</v>
      </c>
      <c r="O2310" t="s">
        <v>194</v>
      </c>
      <c r="P2310">
        <v>3.5</v>
      </c>
      <c r="Q2310" t="s">
        <v>73</v>
      </c>
      <c r="R2310">
        <v>1</v>
      </c>
      <c r="S2310">
        <v>17</v>
      </c>
      <c r="T2310">
        <v>1.2500000000000001E-2</v>
      </c>
      <c r="U2310">
        <v>3.2240000000000002</v>
      </c>
      <c r="V2310">
        <f t="shared" si="36"/>
        <v>115.84501110652668</v>
      </c>
      <c r="Y2310" t="str">
        <f>VLOOKUP(Q2310,'Lista spp'!A:H,8,FALSE)</f>
        <v>mcar</v>
      </c>
    </row>
    <row r="2311" spans="1:25" x14ac:dyDescent="0.25">
      <c r="A2311" t="s">
        <v>198</v>
      </c>
      <c r="B2311" t="s">
        <v>1040</v>
      </c>
      <c r="C2311" t="s">
        <v>88</v>
      </c>
      <c r="D2311" t="s">
        <v>196</v>
      </c>
      <c r="E2311" t="s">
        <v>197</v>
      </c>
      <c r="F2311" t="s">
        <v>199</v>
      </c>
      <c r="G2311" t="s">
        <v>200</v>
      </c>
      <c r="H2311" t="s">
        <v>25</v>
      </c>
      <c r="I2311">
        <v>5</v>
      </c>
      <c r="J2311">
        <v>220</v>
      </c>
      <c r="K2311">
        <v>270617</v>
      </c>
      <c r="L2311">
        <v>27</v>
      </c>
      <c r="M2311">
        <v>6</v>
      </c>
      <c r="N2311">
        <v>2017</v>
      </c>
      <c r="O2311" t="s">
        <v>194</v>
      </c>
      <c r="P2311">
        <v>3.5</v>
      </c>
      <c r="Q2311" t="s">
        <v>309</v>
      </c>
      <c r="R2311">
        <v>1</v>
      </c>
      <c r="S2311">
        <v>15</v>
      </c>
      <c r="T2311">
        <v>1.06E-2</v>
      </c>
      <c r="U2311">
        <v>3.18</v>
      </c>
      <c r="V2311">
        <f t="shared" si="36"/>
        <v>58.247336241523122</v>
      </c>
      <c r="Y2311" t="str">
        <f>VLOOKUP(Q2311,'Lista spp'!A:H,8,FALSE)</f>
        <v>minv</v>
      </c>
    </row>
    <row r="2312" spans="1:25" x14ac:dyDescent="0.25">
      <c r="A2312" t="s">
        <v>198</v>
      </c>
      <c r="B2312" t="s">
        <v>1040</v>
      </c>
      <c r="C2312" t="s">
        <v>88</v>
      </c>
      <c r="D2312" t="s">
        <v>196</v>
      </c>
      <c r="E2312" t="s">
        <v>197</v>
      </c>
      <c r="F2312" t="s">
        <v>199</v>
      </c>
      <c r="G2312" t="s">
        <v>200</v>
      </c>
      <c r="H2312" t="s">
        <v>25</v>
      </c>
      <c r="I2312">
        <v>5</v>
      </c>
      <c r="J2312">
        <v>220</v>
      </c>
      <c r="K2312">
        <v>270617</v>
      </c>
      <c r="L2312">
        <v>27</v>
      </c>
      <c r="M2312">
        <v>6</v>
      </c>
      <c r="N2312">
        <v>2017</v>
      </c>
      <c r="O2312" t="s">
        <v>194</v>
      </c>
      <c r="P2312">
        <v>3.5</v>
      </c>
      <c r="Q2312" t="s">
        <v>455</v>
      </c>
      <c r="R2312">
        <v>1</v>
      </c>
      <c r="S2312">
        <v>10</v>
      </c>
      <c r="T2312">
        <v>3.5200000000000002E-2</v>
      </c>
      <c r="U2312">
        <v>2.88</v>
      </c>
      <c r="V2312">
        <f t="shared" si="36"/>
        <v>26.701930641027271</v>
      </c>
      <c r="Y2312" t="str">
        <f>VLOOKUP(Q2312,'Lista spp'!A:H,8,FALSE)</f>
        <v>scrp</v>
      </c>
    </row>
    <row r="2313" spans="1:25" x14ac:dyDescent="0.25">
      <c r="A2313" t="s">
        <v>198</v>
      </c>
      <c r="B2313" t="s">
        <v>1040</v>
      </c>
      <c r="C2313" t="s">
        <v>88</v>
      </c>
      <c r="D2313" t="s">
        <v>196</v>
      </c>
      <c r="E2313" t="s">
        <v>197</v>
      </c>
      <c r="F2313" t="s">
        <v>199</v>
      </c>
      <c r="G2313" t="s">
        <v>200</v>
      </c>
      <c r="H2313" t="s">
        <v>25</v>
      </c>
      <c r="I2313">
        <v>5</v>
      </c>
      <c r="J2313">
        <v>220</v>
      </c>
      <c r="K2313">
        <v>270617</v>
      </c>
      <c r="L2313">
        <v>27</v>
      </c>
      <c r="M2313">
        <v>6</v>
      </c>
      <c r="N2313">
        <v>2017</v>
      </c>
      <c r="O2313" t="s">
        <v>194</v>
      </c>
      <c r="P2313">
        <v>3.5</v>
      </c>
      <c r="Q2313" t="s">
        <v>448</v>
      </c>
      <c r="R2313">
        <v>2</v>
      </c>
      <c r="S2313">
        <v>8</v>
      </c>
      <c r="T2313">
        <v>1.7100000000000001E-2</v>
      </c>
      <c r="U2313">
        <v>3.2</v>
      </c>
      <c r="V2313">
        <f t="shared" si="36"/>
        <v>26.540803366223674</v>
      </c>
      <c r="W2313" t="s">
        <v>435</v>
      </c>
      <c r="Y2313" t="str">
        <f>VLOOKUP(Q2313,'Lista spp'!A:H,8,FALSE)</f>
        <v>scrp</v>
      </c>
    </row>
    <row r="2314" spans="1:25" x14ac:dyDescent="0.25">
      <c r="A2314" t="s">
        <v>198</v>
      </c>
      <c r="B2314" t="s">
        <v>1040</v>
      </c>
      <c r="C2314" t="s">
        <v>88</v>
      </c>
      <c r="D2314" t="s">
        <v>196</v>
      </c>
      <c r="E2314" t="s">
        <v>197</v>
      </c>
      <c r="F2314" t="s">
        <v>199</v>
      </c>
      <c r="G2314" t="s">
        <v>200</v>
      </c>
      <c r="H2314" t="s">
        <v>25</v>
      </c>
      <c r="I2314">
        <v>5</v>
      </c>
      <c r="J2314">
        <v>220</v>
      </c>
      <c r="K2314">
        <v>270617</v>
      </c>
      <c r="L2314">
        <v>27</v>
      </c>
      <c r="M2314">
        <v>6</v>
      </c>
      <c r="N2314">
        <v>2017</v>
      </c>
      <c r="O2314" t="s">
        <v>194</v>
      </c>
      <c r="P2314">
        <v>3.5</v>
      </c>
      <c r="Q2314" t="s">
        <v>448</v>
      </c>
      <c r="R2314">
        <v>3</v>
      </c>
      <c r="S2314">
        <v>28</v>
      </c>
      <c r="T2314">
        <v>1.7100000000000001E-2</v>
      </c>
      <c r="U2314">
        <v>3.2</v>
      </c>
      <c r="V2314">
        <f t="shared" si="36"/>
        <v>2192.921398449465</v>
      </c>
      <c r="W2314" t="s">
        <v>435</v>
      </c>
      <c r="Y2314" t="str">
        <f>VLOOKUP(Q2314,'Lista spp'!A:H,8,FALSE)</f>
        <v>scrp</v>
      </c>
    </row>
    <row r="2315" spans="1:25" x14ac:dyDescent="0.25">
      <c r="A2315" t="s">
        <v>198</v>
      </c>
      <c r="B2315" t="s">
        <v>1040</v>
      </c>
      <c r="C2315" t="s">
        <v>88</v>
      </c>
      <c r="D2315" t="s">
        <v>196</v>
      </c>
      <c r="E2315" t="s">
        <v>197</v>
      </c>
      <c r="F2315" t="s">
        <v>199</v>
      </c>
      <c r="G2315" t="s">
        <v>200</v>
      </c>
      <c r="H2315" t="s">
        <v>25</v>
      </c>
      <c r="I2315">
        <v>5</v>
      </c>
      <c r="J2315">
        <v>220</v>
      </c>
      <c r="K2315">
        <v>270617</v>
      </c>
      <c r="L2315">
        <v>27</v>
      </c>
      <c r="M2315">
        <v>6</v>
      </c>
      <c r="N2315">
        <v>2017</v>
      </c>
      <c r="O2315" t="s">
        <v>194</v>
      </c>
      <c r="P2315">
        <v>3.5</v>
      </c>
      <c r="Q2315" t="s">
        <v>445</v>
      </c>
      <c r="R2315">
        <v>2</v>
      </c>
      <c r="S2315">
        <v>10</v>
      </c>
      <c r="T2315">
        <v>1.44E-2</v>
      </c>
      <c r="U2315">
        <v>3.1</v>
      </c>
      <c r="V2315">
        <f t="shared" si="36"/>
        <v>36.257051859672039</v>
      </c>
      <c r="W2315" t="s">
        <v>435</v>
      </c>
      <c r="Y2315" t="str">
        <f>VLOOKUP(Q2315,'Lista spp'!A:H,8,FALSE)</f>
        <v>scrp</v>
      </c>
    </row>
    <row r="2316" spans="1:25" x14ac:dyDescent="0.25">
      <c r="A2316" t="s">
        <v>198</v>
      </c>
      <c r="B2316" t="s">
        <v>1040</v>
      </c>
      <c r="C2316" t="s">
        <v>88</v>
      </c>
      <c r="D2316" t="s">
        <v>196</v>
      </c>
      <c r="E2316" t="s">
        <v>197</v>
      </c>
      <c r="F2316" t="s">
        <v>199</v>
      </c>
      <c r="G2316" t="s">
        <v>200</v>
      </c>
      <c r="H2316" t="s">
        <v>25</v>
      </c>
      <c r="I2316">
        <v>5</v>
      </c>
      <c r="J2316">
        <v>220</v>
      </c>
      <c r="K2316">
        <v>270617</v>
      </c>
      <c r="L2316">
        <v>27</v>
      </c>
      <c r="M2316">
        <v>6</v>
      </c>
      <c r="N2316">
        <v>2017</v>
      </c>
      <c r="O2316" t="s">
        <v>194</v>
      </c>
      <c r="P2316">
        <v>3.5</v>
      </c>
      <c r="Q2316" t="s">
        <v>515</v>
      </c>
      <c r="R2316">
        <v>1</v>
      </c>
      <c r="S2316">
        <v>5</v>
      </c>
      <c r="T2316">
        <v>2.4E-2</v>
      </c>
      <c r="U2316">
        <v>2.93</v>
      </c>
      <c r="V2316">
        <f t="shared" si="36"/>
        <v>2.680361396301727</v>
      </c>
      <c r="Y2316" t="str">
        <f>VLOOKUP(Q2316,'Lista spp'!A:H,8,FALSE)</f>
        <v>scrp</v>
      </c>
    </row>
    <row r="2317" spans="1:25" x14ac:dyDescent="0.25">
      <c r="A2317" t="s">
        <v>198</v>
      </c>
      <c r="B2317" t="s">
        <v>1040</v>
      </c>
      <c r="C2317" t="s">
        <v>88</v>
      </c>
      <c r="D2317" t="s">
        <v>196</v>
      </c>
      <c r="E2317" t="s">
        <v>197</v>
      </c>
      <c r="F2317" t="s">
        <v>199</v>
      </c>
      <c r="G2317" t="s">
        <v>200</v>
      </c>
      <c r="H2317" t="s">
        <v>25</v>
      </c>
      <c r="I2317">
        <v>5</v>
      </c>
      <c r="J2317">
        <v>220</v>
      </c>
      <c r="K2317">
        <v>270617</v>
      </c>
      <c r="L2317">
        <v>27</v>
      </c>
      <c r="M2317">
        <v>6</v>
      </c>
      <c r="N2317">
        <v>2017</v>
      </c>
      <c r="O2317" t="s">
        <v>194</v>
      </c>
      <c r="P2317">
        <v>3.5</v>
      </c>
      <c r="Q2317" t="s">
        <v>515</v>
      </c>
      <c r="R2317">
        <v>2</v>
      </c>
      <c r="S2317">
        <v>13</v>
      </c>
      <c r="T2317">
        <v>2.4E-2</v>
      </c>
      <c r="U2317">
        <v>2.93</v>
      </c>
      <c r="V2317">
        <f t="shared" si="36"/>
        <v>88.124214647213819</v>
      </c>
      <c r="Y2317" t="str">
        <f>VLOOKUP(Q2317,'Lista spp'!A:H,8,FALSE)</f>
        <v>scrp</v>
      </c>
    </row>
    <row r="2318" spans="1:25" x14ac:dyDescent="0.25">
      <c r="A2318" t="s">
        <v>198</v>
      </c>
      <c r="B2318" t="s">
        <v>1040</v>
      </c>
      <c r="C2318" t="s">
        <v>88</v>
      </c>
      <c r="D2318" t="s">
        <v>196</v>
      </c>
      <c r="E2318" t="s">
        <v>197</v>
      </c>
      <c r="F2318" t="s">
        <v>199</v>
      </c>
      <c r="G2318" t="s">
        <v>200</v>
      </c>
      <c r="H2318" t="s">
        <v>25</v>
      </c>
      <c r="I2318">
        <v>5</v>
      </c>
      <c r="J2318">
        <v>220</v>
      </c>
      <c r="K2318">
        <v>270617</v>
      </c>
      <c r="L2318">
        <v>27</v>
      </c>
      <c r="M2318">
        <v>6</v>
      </c>
      <c r="N2318">
        <v>2017</v>
      </c>
      <c r="O2318" t="s">
        <v>194</v>
      </c>
      <c r="P2318">
        <v>3.5</v>
      </c>
      <c r="Q2318" t="s">
        <v>626</v>
      </c>
      <c r="R2318">
        <v>1</v>
      </c>
      <c r="S2318">
        <v>10</v>
      </c>
      <c r="T2318">
        <v>1.9300000000000001E-2</v>
      </c>
      <c r="U2318">
        <v>2.96</v>
      </c>
      <c r="V2318">
        <f t="shared" si="36"/>
        <v>17.601809199569061</v>
      </c>
      <c r="Y2318" t="str">
        <f>VLOOKUP(Q2318,'Lista spp'!A:H,8,FALSE)</f>
        <v>ther</v>
      </c>
    </row>
    <row r="2319" spans="1:25" x14ac:dyDescent="0.25">
      <c r="A2319" t="s">
        <v>198</v>
      </c>
      <c r="B2319" t="s">
        <v>1040</v>
      </c>
      <c r="C2319" t="s">
        <v>88</v>
      </c>
      <c r="D2319" t="s">
        <v>196</v>
      </c>
      <c r="E2319" t="s">
        <v>197</v>
      </c>
      <c r="F2319" t="s">
        <v>199</v>
      </c>
      <c r="G2319" t="s">
        <v>200</v>
      </c>
      <c r="H2319" t="s">
        <v>25</v>
      </c>
      <c r="I2319">
        <v>5</v>
      </c>
      <c r="J2319">
        <v>220</v>
      </c>
      <c r="K2319">
        <v>270617</v>
      </c>
      <c r="L2319">
        <v>27</v>
      </c>
      <c r="M2319">
        <v>6</v>
      </c>
      <c r="N2319">
        <v>2017</v>
      </c>
      <c r="O2319" t="s">
        <v>194</v>
      </c>
      <c r="P2319">
        <v>3.5</v>
      </c>
      <c r="Q2319" t="s">
        <v>626</v>
      </c>
      <c r="R2319">
        <v>1</v>
      </c>
      <c r="S2319">
        <v>8</v>
      </c>
      <c r="T2319">
        <v>1.9300000000000001E-2</v>
      </c>
      <c r="U2319">
        <v>2.96</v>
      </c>
      <c r="V2319">
        <f t="shared" si="36"/>
        <v>9.0929262884147608</v>
      </c>
      <c r="Y2319" t="str">
        <f>VLOOKUP(Q2319,'Lista spp'!A:H,8,FALSE)</f>
        <v>ther</v>
      </c>
    </row>
    <row r="2320" spans="1:25" x14ac:dyDescent="0.25">
      <c r="A2320" t="s">
        <v>605</v>
      </c>
      <c r="B2320" t="s">
        <v>1040</v>
      </c>
      <c r="C2320" t="s">
        <v>88</v>
      </c>
      <c r="D2320" t="s">
        <v>196</v>
      </c>
      <c r="E2320" t="s">
        <v>197</v>
      </c>
      <c r="F2320" t="s">
        <v>199</v>
      </c>
      <c r="G2320" t="s">
        <v>200</v>
      </c>
      <c r="H2320" t="s">
        <v>25</v>
      </c>
      <c r="I2320">
        <v>6</v>
      </c>
      <c r="J2320">
        <v>221</v>
      </c>
      <c r="K2320">
        <v>270617</v>
      </c>
      <c r="L2320">
        <v>27</v>
      </c>
      <c r="M2320">
        <v>6</v>
      </c>
      <c r="N2320">
        <v>2017</v>
      </c>
      <c r="O2320" t="s">
        <v>194</v>
      </c>
      <c r="P2320">
        <v>3.5</v>
      </c>
      <c r="Q2320" t="s">
        <v>515</v>
      </c>
      <c r="R2320">
        <v>1</v>
      </c>
      <c r="S2320">
        <v>10</v>
      </c>
      <c r="T2320">
        <v>2.4E-2</v>
      </c>
      <c r="U2320">
        <v>2.93</v>
      </c>
      <c r="V2320">
        <f t="shared" si="36"/>
        <v>20.427312916857062</v>
      </c>
      <c r="Y2320" t="str">
        <f>VLOOKUP(Q2320,'Lista spp'!A:H,8,FALSE)</f>
        <v>scrp</v>
      </c>
    </row>
    <row r="2321" spans="1:25" x14ac:dyDescent="0.25">
      <c r="A2321" t="s">
        <v>605</v>
      </c>
      <c r="B2321" t="s">
        <v>1040</v>
      </c>
      <c r="C2321" t="s">
        <v>88</v>
      </c>
      <c r="D2321" t="s">
        <v>196</v>
      </c>
      <c r="E2321" t="s">
        <v>197</v>
      </c>
      <c r="F2321" t="s">
        <v>199</v>
      </c>
      <c r="G2321" t="s">
        <v>200</v>
      </c>
      <c r="H2321" t="s">
        <v>25</v>
      </c>
      <c r="I2321">
        <v>6</v>
      </c>
      <c r="J2321">
        <v>221</v>
      </c>
      <c r="K2321">
        <v>270617</v>
      </c>
      <c r="L2321">
        <v>27</v>
      </c>
      <c r="M2321">
        <v>6</v>
      </c>
      <c r="N2321">
        <v>2017</v>
      </c>
      <c r="O2321" t="s">
        <v>194</v>
      </c>
      <c r="P2321">
        <v>3.5</v>
      </c>
      <c r="Q2321" t="s">
        <v>515</v>
      </c>
      <c r="R2321">
        <v>1</v>
      </c>
      <c r="S2321">
        <v>13</v>
      </c>
      <c r="T2321">
        <v>2.4E-2</v>
      </c>
      <c r="U2321">
        <v>2.93</v>
      </c>
      <c r="V2321">
        <f t="shared" si="36"/>
        <v>44.062107323606909</v>
      </c>
      <c r="Y2321" t="str">
        <f>VLOOKUP(Q2321,'Lista spp'!A:H,8,FALSE)</f>
        <v>scrp</v>
      </c>
    </row>
    <row r="2322" spans="1:25" x14ac:dyDescent="0.25">
      <c r="A2322" t="s">
        <v>605</v>
      </c>
      <c r="B2322" t="s">
        <v>1040</v>
      </c>
      <c r="C2322" t="s">
        <v>88</v>
      </c>
      <c r="D2322" t="s">
        <v>196</v>
      </c>
      <c r="E2322" t="s">
        <v>197</v>
      </c>
      <c r="F2322" t="s">
        <v>199</v>
      </c>
      <c r="G2322" t="s">
        <v>200</v>
      </c>
      <c r="H2322" t="s">
        <v>25</v>
      </c>
      <c r="I2322">
        <v>6</v>
      </c>
      <c r="J2322">
        <v>221</v>
      </c>
      <c r="K2322">
        <v>270617</v>
      </c>
      <c r="L2322">
        <v>27</v>
      </c>
      <c r="M2322">
        <v>6</v>
      </c>
      <c r="N2322">
        <v>2017</v>
      </c>
      <c r="O2322" t="s">
        <v>194</v>
      </c>
      <c r="P2322">
        <v>3.5</v>
      </c>
      <c r="Q2322" t="s">
        <v>515</v>
      </c>
      <c r="R2322">
        <v>1</v>
      </c>
      <c r="S2322">
        <v>10</v>
      </c>
      <c r="T2322">
        <v>2.4E-2</v>
      </c>
      <c r="U2322">
        <v>2.93</v>
      </c>
      <c r="V2322">
        <f t="shared" si="36"/>
        <v>20.427312916857062</v>
      </c>
      <c r="Y2322" t="str">
        <f>VLOOKUP(Q2322,'Lista spp'!A:H,8,FALSE)</f>
        <v>scrp</v>
      </c>
    </row>
    <row r="2323" spans="1:25" x14ac:dyDescent="0.25">
      <c r="A2323" t="s">
        <v>605</v>
      </c>
      <c r="B2323" t="s">
        <v>1040</v>
      </c>
      <c r="C2323" t="s">
        <v>88</v>
      </c>
      <c r="D2323" t="s">
        <v>196</v>
      </c>
      <c r="E2323" t="s">
        <v>197</v>
      </c>
      <c r="F2323" t="s">
        <v>199</v>
      </c>
      <c r="G2323" t="s">
        <v>200</v>
      </c>
      <c r="H2323" t="s">
        <v>25</v>
      </c>
      <c r="I2323">
        <v>6</v>
      </c>
      <c r="J2323">
        <v>221</v>
      </c>
      <c r="K2323">
        <v>270617</v>
      </c>
      <c r="L2323">
        <v>27</v>
      </c>
      <c r="M2323">
        <v>6</v>
      </c>
      <c r="N2323">
        <v>2017</v>
      </c>
      <c r="O2323" t="s">
        <v>194</v>
      </c>
      <c r="P2323">
        <v>3.5</v>
      </c>
      <c r="Q2323" t="s">
        <v>445</v>
      </c>
      <c r="R2323">
        <v>1</v>
      </c>
      <c r="S2323">
        <v>8</v>
      </c>
      <c r="T2323">
        <v>1.44E-2</v>
      </c>
      <c r="U2323">
        <v>3.1</v>
      </c>
      <c r="V2323">
        <f t="shared" si="36"/>
        <v>9.0769815307093964</v>
      </c>
      <c r="W2323" t="s">
        <v>435</v>
      </c>
      <c r="Y2323" t="str">
        <f>VLOOKUP(Q2323,'Lista spp'!A:H,8,FALSE)</f>
        <v>scrp</v>
      </c>
    </row>
    <row r="2324" spans="1:25" x14ac:dyDescent="0.25">
      <c r="A2324" t="s">
        <v>605</v>
      </c>
      <c r="B2324" t="s">
        <v>1040</v>
      </c>
      <c r="C2324" t="s">
        <v>88</v>
      </c>
      <c r="D2324" t="s">
        <v>196</v>
      </c>
      <c r="E2324" t="s">
        <v>197</v>
      </c>
      <c r="F2324" t="s">
        <v>199</v>
      </c>
      <c r="G2324" t="s">
        <v>200</v>
      </c>
      <c r="H2324" t="s">
        <v>25</v>
      </c>
      <c r="I2324">
        <v>6</v>
      </c>
      <c r="J2324">
        <v>221</v>
      </c>
      <c r="K2324">
        <v>270617</v>
      </c>
      <c r="L2324">
        <v>27</v>
      </c>
      <c r="M2324">
        <v>6</v>
      </c>
      <c r="N2324">
        <v>2017</v>
      </c>
      <c r="O2324" t="s">
        <v>194</v>
      </c>
      <c r="P2324">
        <v>3.5</v>
      </c>
      <c r="Q2324" t="s">
        <v>445</v>
      </c>
      <c r="R2324">
        <v>1</v>
      </c>
      <c r="S2324">
        <v>9</v>
      </c>
      <c r="T2324">
        <v>1.44E-2</v>
      </c>
      <c r="U2324">
        <v>3.1</v>
      </c>
      <c r="V2324">
        <f t="shared" si="36"/>
        <v>13.077185111707863</v>
      </c>
      <c r="W2324" t="s">
        <v>435</v>
      </c>
      <c r="Y2324" t="str">
        <f>VLOOKUP(Q2324,'Lista spp'!A:H,8,FALSE)</f>
        <v>scrp</v>
      </c>
    </row>
    <row r="2325" spans="1:25" x14ac:dyDescent="0.25">
      <c r="A2325" t="s">
        <v>605</v>
      </c>
      <c r="B2325" t="s">
        <v>1040</v>
      </c>
      <c r="C2325" t="s">
        <v>88</v>
      </c>
      <c r="D2325" t="s">
        <v>196</v>
      </c>
      <c r="E2325" t="s">
        <v>197</v>
      </c>
      <c r="F2325" t="s">
        <v>199</v>
      </c>
      <c r="G2325" t="s">
        <v>200</v>
      </c>
      <c r="H2325" t="s">
        <v>25</v>
      </c>
      <c r="I2325">
        <v>6</v>
      </c>
      <c r="J2325">
        <v>221</v>
      </c>
      <c r="K2325">
        <v>270617</v>
      </c>
      <c r="L2325">
        <v>27</v>
      </c>
      <c r="M2325">
        <v>6</v>
      </c>
      <c r="N2325">
        <v>2017</v>
      </c>
      <c r="O2325" t="s">
        <v>194</v>
      </c>
      <c r="P2325">
        <v>3.5</v>
      </c>
      <c r="Q2325" t="s">
        <v>455</v>
      </c>
      <c r="R2325">
        <v>1</v>
      </c>
      <c r="S2325">
        <v>11</v>
      </c>
      <c r="T2325">
        <v>3.5200000000000002E-2</v>
      </c>
      <c r="U2325">
        <v>2.88</v>
      </c>
      <c r="V2325">
        <f t="shared" si="36"/>
        <v>35.136103419249267</v>
      </c>
      <c r="Y2325" t="str">
        <f>VLOOKUP(Q2325,'Lista spp'!A:H,8,FALSE)</f>
        <v>scrp</v>
      </c>
    </row>
    <row r="2326" spans="1:25" x14ac:dyDescent="0.25">
      <c r="A2326" t="s">
        <v>605</v>
      </c>
      <c r="B2326" t="s">
        <v>1040</v>
      </c>
      <c r="C2326" t="s">
        <v>88</v>
      </c>
      <c r="D2326" t="s">
        <v>196</v>
      </c>
      <c r="E2326" t="s">
        <v>197</v>
      </c>
      <c r="F2326" t="s">
        <v>199</v>
      </c>
      <c r="G2326" t="s">
        <v>200</v>
      </c>
      <c r="H2326" t="s">
        <v>25</v>
      </c>
      <c r="I2326">
        <v>6</v>
      </c>
      <c r="J2326">
        <v>221</v>
      </c>
      <c r="K2326">
        <v>270617</v>
      </c>
      <c r="L2326">
        <v>27</v>
      </c>
      <c r="M2326">
        <v>6</v>
      </c>
      <c r="N2326">
        <v>2017</v>
      </c>
      <c r="O2326" t="s">
        <v>194</v>
      </c>
      <c r="P2326">
        <v>3.5</v>
      </c>
      <c r="Q2326" t="s">
        <v>448</v>
      </c>
      <c r="R2326">
        <v>1</v>
      </c>
      <c r="S2326">
        <v>11</v>
      </c>
      <c r="T2326">
        <v>1.7100000000000001E-2</v>
      </c>
      <c r="U2326">
        <v>3.2</v>
      </c>
      <c r="V2326">
        <f t="shared" si="36"/>
        <v>36.766535038188216</v>
      </c>
      <c r="W2326" t="s">
        <v>435</v>
      </c>
      <c r="Y2326" t="str">
        <f>VLOOKUP(Q2326,'Lista spp'!A:H,8,FALSE)</f>
        <v>scrp</v>
      </c>
    </row>
    <row r="2327" spans="1:25" x14ac:dyDescent="0.25">
      <c r="A2327" t="s">
        <v>605</v>
      </c>
      <c r="B2327" t="s">
        <v>1040</v>
      </c>
      <c r="C2327" t="s">
        <v>88</v>
      </c>
      <c r="D2327" t="s">
        <v>196</v>
      </c>
      <c r="E2327" t="s">
        <v>197</v>
      </c>
      <c r="F2327" t="s">
        <v>199</v>
      </c>
      <c r="G2327" t="s">
        <v>200</v>
      </c>
      <c r="H2327" t="s">
        <v>25</v>
      </c>
      <c r="I2327">
        <v>6</v>
      </c>
      <c r="J2327">
        <v>221</v>
      </c>
      <c r="K2327">
        <v>270617</v>
      </c>
      <c r="L2327">
        <v>27</v>
      </c>
      <c r="M2327">
        <v>6</v>
      </c>
      <c r="N2327">
        <v>2017</v>
      </c>
      <c r="O2327" t="s">
        <v>194</v>
      </c>
      <c r="P2327">
        <v>3.5</v>
      </c>
      <c r="Q2327" t="s">
        <v>626</v>
      </c>
      <c r="R2327">
        <v>2</v>
      </c>
      <c r="S2327">
        <v>10</v>
      </c>
      <c r="T2327">
        <v>1.9300000000000001E-2</v>
      </c>
      <c r="U2327">
        <v>2.96</v>
      </c>
      <c r="V2327">
        <f t="shared" si="36"/>
        <v>35.203618399138122</v>
      </c>
      <c r="Y2327" t="str">
        <f>VLOOKUP(Q2327,'Lista spp'!A:H,8,FALSE)</f>
        <v>ther</v>
      </c>
    </row>
    <row r="2328" spans="1:25" x14ac:dyDescent="0.25">
      <c r="A2328" t="s">
        <v>605</v>
      </c>
      <c r="B2328" t="s">
        <v>1040</v>
      </c>
      <c r="C2328" t="s">
        <v>88</v>
      </c>
      <c r="D2328" t="s">
        <v>196</v>
      </c>
      <c r="E2328" t="s">
        <v>197</v>
      </c>
      <c r="F2328" t="s">
        <v>199</v>
      </c>
      <c r="G2328" t="s">
        <v>200</v>
      </c>
      <c r="H2328" t="s">
        <v>25</v>
      </c>
      <c r="I2328">
        <v>6</v>
      </c>
      <c r="J2328">
        <v>221</v>
      </c>
      <c r="K2328">
        <v>270617</v>
      </c>
      <c r="L2328">
        <v>27</v>
      </c>
      <c r="M2328">
        <v>6</v>
      </c>
      <c r="N2328">
        <v>2017</v>
      </c>
      <c r="O2328" t="s">
        <v>194</v>
      </c>
      <c r="P2328">
        <v>3.5</v>
      </c>
      <c r="Q2328" t="s">
        <v>626</v>
      </c>
      <c r="R2328">
        <v>2</v>
      </c>
      <c r="S2328">
        <v>13</v>
      </c>
      <c r="T2328">
        <v>1.9300000000000001E-2</v>
      </c>
      <c r="U2328">
        <v>2.96</v>
      </c>
      <c r="V2328">
        <f t="shared" si="36"/>
        <v>76.534919104930026</v>
      </c>
      <c r="Y2328" t="str">
        <f>VLOOKUP(Q2328,'Lista spp'!A:H,8,FALSE)</f>
        <v>ther</v>
      </c>
    </row>
    <row r="2329" spans="1:25" x14ac:dyDescent="0.25">
      <c r="A2329" t="s">
        <v>370</v>
      </c>
      <c r="B2329" t="s">
        <v>1040</v>
      </c>
      <c r="C2329" t="s">
        <v>88</v>
      </c>
      <c r="D2329" t="s">
        <v>196</v>
      </c>
      <c r="E2329" t="s">
        <v>197</v>
      </c>
      <c r="F2329" t="s">
        <v>199</v>
      </c>
      <c r="G2329" t="s">
        <v>200</v>
      </c>
      <c r="H2329" t="s">
        <v>25</v>
      </c>
      <c r="I2329">
        <v>7</v>
      </c>
      <c r="J2329">
        <v>222</v>
      </c>
      <c r="K2329">
        <v>270617</v>
      </c>
      <c r="L2329">
        <v>27</v>
      </c>
      <c r="M2329">
        <v>6</v>
      </c>
      <c r="N2329">
        <v>2017</v>
      </c>
      <c r="O2329" t="s">
        <v>194</v>
      </c>
      <c r="P2329">
        <v>3.5</v>
      </c>
      <c r="Q2329" t="s">
        <v>305</v>
      </c>
      <c r="R2329">
        <v>1</v>
      </c>
      <c r="S2329">
        <v>13</v>
      </c>
      <c r="T2329">
        <v>1.4800000000000001E-2</v>
      </c>
      <c r="U2329">
        <v>3.1669999999999998</v>
      </c>
      <c r="V2329">
        <f t="shared" si="36"/>
        <v>49.902271205831745</v>
      </c>
      <c r="Y2329" t="str">
        <f>VLOOKUP(Q2329,'Lista spp'!A:H,8,FALSE)</f>
        <v>minv</v>
      </c>
    </row>
    <row r="2330" spans="1:25" x14ac:dyDescent="0.25">
      <c r="A2330" t="s">
        <v>370</v>
      </c>
      <c r="B2330" t="s">
        <v>1040</v>
      </c>
      <c r="C2330" t="s">
        <v>88</v>
      </c>
      <c r="D2330" t="s">
        <v>196</v>
      </c>
      <c r="E2330" t="s">
        <v>197</v>
      </c>
      <c r="F2330" t="s">
        <v>199</v>
      </c>
      <c r="G2330" t="s">
        <v>200</v>
      </c>
      <c r="H2330" t="s">
        <v>25</v>
      </c>
      <c r="I2330">
        <v>7</v>
      </c>
      <c r="J2330">
        <v>222</v>
      </c>
      <c r="K2330">
        <v>270617</v>
      </c>
      <c r="L2330">
        <v>27</v>
      </c>
      <c r="M2330">
        <v>6</v>
      </c>
      <c r="N2330">
        <v>2017</v>
      </c>
      <c r="O2330" t="s">
        <v>194</v>
      </c>
      <c r="P2330">
        <v>3.5</v>
      </c>
      <c r="Q2330" t="s">
        <v>315</v>
      </c>
      <c r="R2330">
        <v>1</v>
      </c>
      <c r="S2330">
        <v>10</v>
      </c>
      <c r="T2330">
        <v>8.6999999999999994E-3</v>
      </c>
      <c r="U2330">
        <v>3.1440000000000001</v>
      </c>
      <c r="V2330">
        <f t="shared" si="36"/>
        <v>12.120464185624151</v>
      </c>
      <c r="Y2330" t="str">
        <f>VLOOKUP(Q2330,'Lista spp'!A:H,8,FALSE)</f>
        <v>minv</v>
      </c>
    </row>
    <row r="2331" spans="1:25" x14ac:dyDescent="0.25">
      <c r="A2331" t="s">
        <v>370</v>
      </c>
      <c r="B2331" t="s">
        <v>1040</v>
      </c>
      <c r="C2331" t="s">
        <v>88</v>
      </c>
      <c r="D2331" t="s">
        <v>196</v>
      </c>
      <c r="E2331" t="s">
        <v>197</v>
      </c>
      <c r="F2331" t="s">
        <v>199</v>
      </c>
      <c r="G2331" t="s">
        <v>200</v>
      </c>
      <c r="H2331" t="s">
        <v>25</v>
      </c>
      <c r="I2331">
        <v>7</v>
      </c>
      <c r="J2331">
        <v>222</v>
      </c>
      <c r="K2331">
        <v>270617</v>
      </c>
      <c r="L2331">
        <v>27</v>
      </c>
      <c r="M2331">
        <v>6</v>
      </c>
      <c r="N2331">
        <v>2017</v>
      </c>
      <c r="O2331" t="s">
        <v>194</v>
      </c>
      <c r="P2331">
        <v>3.5</v>
      </c>
      <c r="Q2331" t="s">
        <v>299</v>
      </c>
      <c r="R2331">
        <v>1</v>
      </c>
      <c r="S2331">
        <v>14</v>
      </c>
      <c r="T2331">
        <v>3.3500000000000002E-2</v>
      </c>
      <c r="U2331">
        <v>2.7719999999999998</v>
      </c>
      <c r="V2331">
        <f t="shared" si="36"/>
        <v>50.363015061176007</v>
      </c>
      <c r="Y2331" t="str">
        <f>VLOOKUP(Q2331,'Lista spp'!A:H,8,FALSE)</f>
        <v>minv</v>
      </c>
    </row>
    <row r="2332" spans="1:25" x14ac:dyDescent="0.25">
      <c r="A2332" t="s">
        <v>370</v>
      </c>
      <c r="B2332" t="s">
        <v>1040</v>
      </c>
      <c r="C2332" t="s">
        <v>88</v>
      </c>
      <c r="D2332" t="s">
        <v>196</v>
      </c>
      <c r="E2332" t="s">
        <v>197</v>
      </c>
      <c r="F2332" t="s">
        <v>199</v>
      </c>
      <c r="G2332" t="s">
        <v>200</v>
      </c>
      <c r="H2332" t="s">
        <v>25</v>
      </c>
      <c r="I2332">
        <v>7</v>
      </c>
      <c r="J2332">
        <v>222</v>
      </c>
      <c r="K2332">
        <v>270617</v>
      </c>
      <c r="L2332">
        <v>27</v>
      </c>
      <c r="M2332">
        <v>6</v>
      </c>
      <c r="N2332">
        <v>2017</v>
      </c>
      <c r="O2332" t="s">
        <v>194</v>
      </c>
      <c r="P2332">
        <v>3.5</v>
      </c>
      <c r="Q2332" t="s">
        <v>408</v>
      </c>
      <c r="R2332">
        <v>1</v>
      </c>
      <c r="S2332">
        <v>12</v>
      </c>
      <c r="T2332">
        <v>2.46E-2</v>
      </c>
      <c r="U2332">
        <v>2.85</v>
      </c>
      <c r="V2332">
        <f t="shared" si="36"/>
        <v>29.282062168114788</v>
      </c>
      <c r="Y2332" t="str">
        <f>VLOOKUP(Q2332,'Lista spp'!A:H,8,FALSE)</f>
        <v>omni</v>
      </c>
    </row>
    <row r="2333" spans="1:25" x14ac:dyDescent="0.25">
      <c r="A2333" t="s">
        <v>370</v>
      </c>
      <c r="B2333" t="s">
        <v>1040</v>
      </c>
      <c r="C2333" t="s">
        <v>88</v>
      </c>
      <c r="D2333" t="s">
        <v>196</v>
      </c>
      <c r="E2333" t="s">
        <v>197</v>
      </c>
      <c r="F2333" t="s">
        <v>199</v>
      </c>
      <c r="G2333" t="s">
        <v>200</v>
      </c>
      <c r="H2333" t="s">
        <v>25</v>
      </c>
      <c r="I2333">
        <v>7</v>
      </c>
      <c r="J2333">
        <v>222</v>
      </c>
      <c r="K2333">
        <v>270617</v>
      </c>
      <c r="L2333">
        <v>27</v>
      </c>
      <c r="M2333">
        <v>6</v>
      </c>
      <c r="N2333">
        <v>2017</v>
      </c>
      <c r="O2333" t="s">
        <v>194</v>
      </c>
      <c r="P2333">
        <v>3.5</v>
      </c>
      <c r="Q2333" t="s">
        <v>455</v>
      </c>
      <c r="R2333">
        <v>1</v>
      </c>
      <c r="S2333">
        <v>11</v>
      </c>
      <c r="T2333">
        <v>3.5200000000000002E-2</v>
      </c>
      <c r="U2333">
        <v>2.88</v>
      </c>
      <c r="V2333">
        <f t="shared" si="36"/>
        <v>35.136103419249267</v>
      </c>
      <c r="Y2333" t="str">
        <f>VLOOKUP(Q2333,'Lista spp'!A:H,8,FALSE)</f>
        <v>scrp</v>
      </c>
    </row>
    <row r="2334" spans="1:25" x14ac:dyDescent="0.25">
      <c r="A2334" t="s">
        <v>370</v>
      </c>
      <c r="B2334" t="s">
        <v>1040</v>
      </c>
      <c r="C2334" t="s">
        <v>88</v>
      </c>
      <c r="D2334" t="s">
        <v>196</v>
      </c>
      <c r="E2334" t="s">
        <v>197</v>
      </c>
      <c r="F2334" t="s">
        <v>199</v>
      </c>
      <c r="G2334" t="s">
        <v>200</v>
      </c>
      <c r="H2334" t="s">
        <v>25</v>
      </c>
      <c r="I2334">
        <v>7</v>
      </c>
      <c r="J2334">
        <v>222</v>
      </c>
      <c r="K2334">
        <v>270617</v>
      </c>
      <c r="L2334">
        <v>27</v>
      </c>
      <c r="M2334">
        <v>6</v>
      </c>
      <c r="N2334">
        <v>2017</v>
      </c>
      <c r="O2334" t="s">
        <v>194</v>
      </c>
      <c r="P2334">
        <v>3.5</v>
      </c>
      <c r="Q2334" t="s">
        <v>515</v>
      </c>
      <c r="R2334">
        <v>5</v>
      </c>
      <c r="S2334">
        <v>5</v>
      </c>
      <c r="T2334">
        <v>2.4E-2</v>
      </c>
      <c r="U2334">
        <v>2.93</v>
      </c>
      <c r="V2334">
        <f t="shared" si="36"/>
        <v>13.401806981508635</v>
      </c>
      <c r="Y2334" t="str">
        <f>VLOOKUP(Q2334,'Lista spp'!A:H,8,FALSE)</f>
        <v>scrp</v>
      </c>
    </row>
    <row r="2335" spans="1:25" x14ac:dyDescent="0.25">
      <c r="A2335" t="s">
        <v>370</v>
      </c>
      <c r="B2335" t="s">
        <v>1040</v>
      </c>
      <c r="C2335" t="s">
        <v>88</v>
      </c>
      <c r="D2335" t="s">
        <v>196</v>
      </c>
      <c r="E2335" t="s">
        <v>197</v>
      </c>
      <c r="F2335" t="s">
        <v>199</v>
      </c>
      <c r="G2335" t="s">
        <v>200</v>
      </c>
      <c r="H2335" t="s">
        <v>25</v>
      </c>
      <c r="I2335">
        <v>7</v>
      </c>
      <c r="J2335">
        <v>222</v>
      </c>
      <c r="K2335">
        <v>270617</v>
      </c>
      <c r="L2335">
        <v>27</v>
      </c>
      <c r="M2335">
        <v>6</v>
      </c>
      <c r="N2335">
        <v>2017</v>
      </c>
      <c r="O2335" t="s">
        <v>194</v>
      </c>
      <c r="P2335">
        <v>3.5</v>
      </c>
      <c r="Q2335" t="s">
        <v>515</v>
      </c>
      <c r="R2335">
        <v>2</v>
      </c>
      <c r="S2335">
        <v>6</v>
      </c>
      <c r="T2335">
        <v>2.4E-2</v>
      </c>
      <c r="U2335">
        <v>2.93</v>
      </c>
      <c r="V2335">
        <f t="shared" si="36"/>
        <v>9.1458568801957334</v>
      </c>
      <c r="Y2335" t="str">
        <f>VLOOKUP(Q2335,'Lista spp'!A:H,8,FALSE)</f>
        <v>scrp</v>
      </c>
    </row>
    <row r="2336" spans="1:25" x14ac:dyDescent="0.25">
      <c r="A2336" t="s">
        <v>370</v>
      </c>
      <c r="B2336" t="s">
        <v>1040</v>
      </c>
      <c r="C2336" t="s">
        <v>88</v>
      </c>
      <c r="D2336" t="s">
        <v>196</v>
      </c>
      <c r="E2336" t="s">
        <v>197</v>
      </c>
      <c r="F2336" t="s">
        <v>199</v>
      </c>
      <c r="G2336" t="s">
        <v>200</v>
      </c>
      <c r="H2336" t="s">
        <v>25</v>
      </c>
      <c r="I2336">
        <v>7</v>
      </c>
      <c r="J2336">
        <v>222</v>
      </c>
      <c r="K2336">
        <v>270617</v>
      </c>
      <c r="L2336">
        <v>27</v>
      </c>
      <c r="M2336">
        <v>6</v>
      </c>
      <c r="N2336">
        <v>2017</v>
      </c>
      <c r="O2336" t="s">
        <v>194</v>
      </c>
      <c r="P2336">
        <v>3.5</v>
      </c>
      <c r="Q2336" t="s">
        <v>448</v>
      </c>
      <c r="R2336">
        <v>1</v>
      </c>
      <c r="S2336">
        <v>16</v>
      </c>
      <c r="T2336">
        <v>1.7100000000000001E-2</v>
      </c>
      <c r="U2336">
        <v>3.2</v>
      </c>
      <c r="V2336">
        <f t="shared" si="36"/>
        <v>121.94950866832355</v>
      </c>
      <c r="W2336" t="s">
        <v>435</v>
      </c>
      <c r="Y2336" t="str">
        <f>VLOOKUP(Q2336,'Lista spp'!A:H,8,FALSE)</f>
        <v>scrp</v>
      </c>
    </row>
    <row r="2337" spans="1:25" x14ac:dyDescent="0.25">
      <c r="A2337" t="s">
        <v>370</v>
      </c>
      <c r="B2337" t="s">
        <v>1040</v>
      </c>
      <c r="C2337" t="s">
        <v>88</v>
      </c>
      <c r="D2337" t="s">
        <v>196</v>
      </c>
      <c r="E2337" t="s">
        <v>197</v>
      </c>
      <c r="F2337" t="s">
        <v>199</v>
      </c>
      <c r="G2337" t="s">
        <v>200</v>
      </c>
      <c r="H2337" t="s">
        <v>25</v>
      </c>
      <c r="I2337">
        <v>7</v>
      </c>
      <c r="J2337">
        <v>222</v>
      </c>
      <c r="K2337">
        <v>270617</v>
      </c>
      <c r="L2337">
        <v>27</v>
      </c>
      <c r="M2337">
        <v>6</v>
      </c>
      <c r="N2337">
        <v>2017</v>
      </c>
      <c r="O2337" t="s">
        <v>194</v>
      </c>
      <c r="P2337">
        <v>3.5</v>
      </c>
      <c r="Q2337" t="s">
        <v>448</v>
      </c>
      <c r="R2337">
        <v>1</v>
      </c>
      <c r="S2337">
        <v>12</v>
      </c>
      <c r="T2337">
        <v>1.7100000000000001E-2</v>
      </c>
      <c r="U2337">
        <v>3.2</v>
      </c>
      <c r="V2337">
        <f t="shared" si="36"/>
        <v>48.570894060038619</v>
      </c>
      <c r="W2337" t="s">
        <v>435</v>
      </c>
      <c r="Y2337" t="str">
        <f>VLOOKUP(Q2337,'Lista spp'!A:H,8,FALSE)</f>
        <v>scrp</v>
      </c>
    </row>
    <row r="2338" spans="1:25" x14ac:dyDescent="0.25">
      <c r="A2338" t="s">
        <v>370</v>
      </c>
      <c r="B2338" t="s">
        <v>1040</v>
      </c>
      <c r="C2338" t="s">
        <v>88</v>
      </c>
      <c r="D2338" t="s">
        <v>196</v>
      </c>
      <c r="E2338" t="s">
        <v>197</v>
      </c>
      <c r="F2338" t="s">
        <v>199</v>
      </c>
      <c r="G2338" t="s">
        <v>200</v>
      </c>
      <c r="H2338" t="s">
        <v>25</v>
      </c>
      <c r="I2338">
        <v>7</v>
      </c>
      <c r="J2338">
        <v>222</v>
      </c>
      <c r="K2338">
        <v>270617</v>
      </c>
      <c r="L2338">
        <v>27</v>
      </c>
      <c r="M2338">
        <v>6</v>
      </c>
      <c r="N2338">
        <v>2017</v>
      </c>
      <c r="O2338" t="s">
        <v>194</v>
      </c>
      <c r="P2338">
        <v>3.5</v>
      </c>
      <c r="Q2338" t="s">
        <v>448</v>
      </c>
      <c r="R2338">
        <v>2</v>
      </c>
      <c r="S2338">
        <v>14</v>
      </c>
      <c r="T2338">
        <v>1.7100000000000001E-2</v>
      </c>
      <c r="U2338">
        <v>3.2</v>
      </c>
      <c r="V2338">
        <f t="shared" si="36"/>
        <v>159.0874132236921</v>
      </c>
      <c r="W2338" t="s">
        <v>435</v>
      </c>
      <c r="Y2338" t="str">
        <f>VLOOKUP(Q2338,'Lista spp'!A:H,8,FALSE)</f>
        <v>scrp</v>
      </c>
    </row>
    <row r="2339" spans="1:25" x14ac:dyDescent="0.25">
      <c r="A2339" t="s">
        <v>370</v>
      </c>
      <c r="B2339" t="s">
        <v>1040</v>
      </c>
      <c r="C2339" t="s">
        <v>88</v>
      </c>
      <c r="D2339" t="s">
        <v>196</v>
      </c>
      <c r="E2339" t="s">
        <v>197</v>
      </c>
      <c r="F2339" t="s">
        <v>199</v>
      </c>
      <c r="G2339" t="s">
        <v>200</v>
      </c>
      <c r="H2339" t="s">
        <v>25</v>
      </c>
      <c r="I2339">
        <v>7</v>
      </c>
      <c r="J2339">
        <v>222</v>
      </c>
      <c r="K2339">
        <v>270617</v>
      </c>
      <c r="L2339">
        <v>27</v>
      </c>
      <c r="M2339">
        <v>6</v>
      </c>
      <c r="N2339">
        <v>2017</v>
      </c>
      <c r="O2339" t="s">
        <v>194</v>
      </c>
      <c r="P2339">
        <v>3.5</v>
      </c>
      <c r="Q2339" t="s">
        <v>626</v>
      </c>
      <c r="R2339">
        <v>1</v>
      </c>
      <c r="S2339">
        <v>10</v>
      </c>
      <c r="T2339">
        <v>1.9300000000000001E-2</v>
      </c>
      <c r="U2339">
        <v>2.96</v>
      </c>
      <c r="V2339">
        <f t="shared" si="36"/>
        <v>17.601809199569061</v>
      </c>
      <c r="Y2339" t="str">
        <f>VLOOKUP(Q2339,'Lista spp'!A:H,8,FALSE)</f>
        <v>ther</v>
      </c>
    </row>
    <row r="2340" spans="1:25" x14ac:dyDescent="0.25">
      <c r="A2340" t="s">
        <v>370</v>
      </c>
      <c r="B2340" t="s">
        <v>1040</v>
      </c>
      <c r="C2340" t="s">
        <v>88</v>
      </c>
      <c r="D2340" t="s">
        <v>196</v>
      </c>
      <c r="E2340" t="s">
        <v>197</v>
      </c>
      <c r="F2340" t="s">
        <v>199</v>
      </c>
      <c r="G2340" t="s">
        <v>200</v>
      </c>
      <c r="H2340" t="s">
        <v>25</v>
      </c>
      <c r="I2340">
        <v>7</v>
      </c>
      <c r="J2340">
        <v>222</v>
      </c>
      <c r="K2340">
        <v>270617</v>
      </c>
      <c r="L2340">
        <v>27</v>
      </c>
      <c r="M2340">
        <v>6</v>
      </c>
      <c r="N2340">
        <v>2017</v>
      </c>
      <c r="O2340" t="s">
        <v>194</v>
      </c>
      <c r="P2340">
        <v>3.5</v>
      </c>
      <c r="Q2340" t="s">
        <v>626</v>
      </c>
      <c r="R2340">
        <v>1</v>
      </c>
      <c r="S2340">
        <v>13</v>
      </c>
      <c r="T2340">
        <v>1.9300000000000001E-2</v>
      </c>
      <c r="U2340">
        <v>2.96</v>
      </c>
      <c r="V2340">
        <f t="shared" si="36"/>
        <v>38.267459552465013</v>
      </c>
      <c r="Y2340" t="str">
        <f>VLOOKUP(Q2340,'Lista spp'!A:H,8,FALSE)</f>
        <v>ther</v>
      </c>
    </row>
    <row r="2341" spans="1:25" x14ac:dyDescent="0.25">
      <c r="A2341" t="s">
        <v>370</v>
      </c>
      <c r="B2341" t="s">
        <v>1040</v>
      </c>
      <c r="C2341" t="s">
        <v>88</v>
      </c>
      <c r="D2341" t="s">
        <v>196</v>
      </c>
      <c r="E2341" t="s">
        <v>197</v>
      </c>
      <c r="F2341" t="s">
        <v>199</v>
      </c>
      <c r="G2341" t="s">
        <v>200</v>
      </c>
      <c r="H2341" t="s">
        <v>25</v>
      </c>
      <c r="I2341">
        <v>7</v>
      </c>
      <c r="J2341">
        <v>222</v>
      </c>
      <c r="K2341">
        <v>270617</v>
      </c>
      <c r="L2341">
        <v>27</v>
      </c>
      <c r="M2341">
        <v>6</v>
      </c>
      <c r="N2341">
        <v>2017</v>
      </c>
      <c r="O2341" t="s">
        <v>194</v>
      </c>
      <c r="P2341">
        <v>3.5</v>
      </c>
      <c r="Q2341" t="s">
        <v>628</v>
      </c>
      <c r="R2341">
        <v>1</v>
      </c>
      <c r="S2341">
        <v>12</v>
      </c>
      <c r="T2341">
        <v>4.1500000000000002E-2</v>
      </c>
      <c r="U2341">
        <v>2.8346</v>
      </c>
      <c r="V2341">
        <f t="shared" si="36"/>
        <v>47.543949588135646</v>
      </c>
      <c r="Y2341" t="str">
        <f>VLOOKUP(Q2341,'Lista spp'!A:H,8,FALSE)</f>
        <v>fbrw</v>
      </c>
    </row>
    <row r="2342" spans="1:25" x14ac:dyDescent="0.25">
      <c r="A2342" t="s">
        <v>370</v>
      </c>
      <c r="B2342" t="s">
        <v>1040</v>
      </c>
      <c r="C2342" t="s">
        <v>88</v>
      </c>
      <c r="D2342" t="s">
        <v>196</v>
      </c>
      <c r="E2342" t="s">
        <v>197</v>
      </c>
      <c r="F2342" t="s">
        <v>199</v>
      </c>
      <c r="G2342" t="s">
        <v>200</v>
      </c>
      <c r="H2342" t="s">
        <v>25</v>
      </c>
      <c r="I2342">
        <v>7</v>
      </c>
      <c r="J2342">
        <v>222</v>
      </c>
      <c r="K2342">
        <v>270617</v>
      </c>
      <c r="L2342">
        <v>27</v>
      </c>
      <c r="M2342">
        <v>6</v>
      </c>
      <c r="N2342">
        <v>2017</v>
      </c>
      <c r="O2342" t="s">
        <v>194</v>
      </c>
      <c r="P2342">
        <v>3.5</v>
      </c>
      <c r="Q2342" t="s">
        <v>628</v>
      </c>
      <c r="R2342">
        <v>1</v>
      </c>
      <c r="S2342">
        <v>14</v>
      </c>
      <c r="T2342">
        <v>4.1500000000000002E-2</v>
      </c>
      <c r="U2342">
        <v>2.8346</v>
      </c>
      <c r="V2342">
        <f t="shared" si="36"/>
        <v>73.597426182870976</v>
      </c>
      <c r="Y2342" t="str">
        <f>VLOOKUP(Q2342,'Lista spp'!A:H,8,FALSE)</f>
        <v>fbrw</v>
      </c>
    </row>
    <row r="2343" spans="1:25" x14ac:dyDescent="0.25">
      <c r="A2343" t="s">
        <v>370</v>
      </c>
      <c r="B2343" t="s">
        <v>1040</v>
      </c>
      <c r="C2343" t="s">
        <v>88</v>
      </c>
      <c r="D2343" t="s">
        <v>196</v>
      </c>
      <c r="E2343" t="s">
        <v>197</v>
      </c>
      <c r="F2343" t="s">
        <v>199</v>
      </c>
      <c r="G2343" t="s">
        <v>200</v>
      </c>
      <c r="H2343" t="s">
        <v>25</v>
      </c>
      <c r="I2343">
        <v>7</v>
      </c>
      <c r="J2343">
        <v>222</v>
      </c>
      <c r="K2343">
        <v>270617</v>
      </c>
      <c r="L2343">
        <v>27</v>
      </c>
      <c r="M2343">
        <v>6</v>
      </c>
      <c r="N2343">
        <v>2017</v>
      </c>
      <c r="O2343" t="s">
        <v>194</v>
      </c>
      <c r="P2343">
        <v>3.5</v>
      </c>
      <c r="Q2343" t="s">
        <v>628</v>
      </c>
      <c r="R2343">
        <v>2</v>
      </c>
      <c r="S2343">
        <v>20</v>
      </c>
      <c r="T2343">
        <v>4.1500000000000002E-2</v>
      </c>
      <c r="U2343">
        <v>2.8346</v>
      </c>
      <c r="V2343">
        <f t="shared" si="36"/>
        <v>404.55513505724645</v>
      </c>
      <c r="Y2343" t="str">
        <f>VLOOKUP(Q2343,'Lista spp'!A:H,8,FALSE)</f>
        <v>fbrw</v>
      </c>
    </row>
    <row r="2344" spans="1:25" x14ac:dyDescent="0.25">
      <c r="A2344" t="s">
        <v>413</v>
      </c>
      <c r="B2344" t="s">
        <v>1040</v>
      </c>
      <c r="C2344" t="s">
        <v>88</v>
      </c>
      <c r="D2344" t="s">
        <v>196</v>
      </c>
      <c r="E2344" t="s">
        <v>197</v>
      </c>
      <c r="F2344" t="s">
        <v>199</v>
      </c>
      <c r="G2344" t="s">
        <v>200</v>
      </c>
      <c r="H2344" t="s">
        <v>25</v>
      </c>
      <c r="I2344">
        <v>8</v>
      </c>
      <c r="J2344">
        <v>223</v>
      </c>
      <c r="K2344">
        <v>270617</v>
      </c>
      <c r="L2344">
        <v>27</v>
      </c>
      <c r="M2344">
        <v>6</v>
      </c>
      <c r="N2344">
        <v>2017</v>
      </c>
      <c r="O2344" t="s">
        <v>194</v>
      </c>
      <c r="P2344">
        <v>3.5</v>
      </c>
      <c r="Q2344" t="s">
        <v>408</v>
      </c>
      <c r="R2344">
        <v>1</v>
      </c>
      <c r="S2344">
        <v>13</v>
      </c>
      <c r="T2344">
        <v>2.46E-2</v>
      </c>
      <c r="U2344">
        <v>2.85</v>
      </c>
      <c r="V2344">
        <f t="shared" si="36"/>
        <v>36.785245700244324</v>
      </c>
      <c r="Y2344" t="str">
        <f>VLOOKUP(Q2344,'Lista spp'!A:H,8,FALSE)</f>
        <v>omni</v>
      </c>
    </row>
    <row r="2345" spans="1:25" x14ac:dyDescent="0.25">
      <c r="A2345" t="s">
        <v>413</v>
      </c>
      <c r="B2345" t="s">
        <v>1040</v>
      </c>
      <c r="C2345" t="s">
        <v>88</v>
      </c>
      <c r="D2345" t="s">
        <v>196</v>
      </c>
      <c r="E2345" t="s">
        <v>197</v>
      </c>
      <c r="F2345" t="s">
        <v>199</v>
      </c>
      <c r="G2345" t="s">
        <v>200</v>
      </c>
      <c r="H2345" t="s">
        <v>25</v>
      </c>
      <c r="I2345">
        <v>8</v>
      </c>
      <c r="J2345">
        <v>223</v>
      </c>
      <c r="K2345">
        <v>270617</v>
      </c>
      <c r="L2345">
        <v>27</v>
      </c>
      <c r="M2345">
        <v>6</v>
      </c>
      <c r="N2345">
        <v>2017</v>
      </c>
      <c r="O2345" t="s">
        <v>194</v>
      </c>
      <c r="P2345">
        <v>3.5</v>
      </c>
      <c r="Q2345" t="s">
        <v>445</v>
      </c>
      <c r="R2345">
        <v>1</v>
      </c>
      <c r="S2345">
        <v>18</v>
      </c>
      <c r="T2345">
        <v>1.44E-2</v>
      </c>
      <c r="U2345">
        <v>3.1</v>
      </c>
      <c r="V2345">
        <f t="shared" si="36"/>
        <v>112.12623973922551</v>
      </c>
      <c r="W2345" t="s">
        <v>435</v>
      </c>
      <c r="Y2345" t="str">
        <f>VLOOKUP(Q2345,'Lista spp'!A:H,8,FALSE)</f>
        <v>scrp</v>
      </c>
    </row>
    <row r="2346" spans="1:25" x14ac:dyDescent="0.25">
      <c r="A2346" t="s">
        <v>413</v>
      </c>
      <c r="B2346" t="s">
        <v>1040</v>
      </c>
      <c r="C2346" t="s">
        <v>88</v>
      </c>
      <c r="D2346" t="s">
        <v>196</v>
      </c>
      <c r="E2346" t="s">
        <v>197</v>
      </c>
      <c r="F2346" t="s">
        <v>199</v>
      </c>
      <c r="G2346" t="s">
        <v>200</v>
      </c>
      <c r="H2346" t="s">
        <v>25</v>
      </c>
      <c r="I2346">
        <v>8</v>
      </c>
      <c r="J2346">
        <v>223</v>
      </c>
      <c r="K2346">
        <v>270617</v>
      </c>
      <c r="L2346">
        <v>27</v>
      </c>
      <c r="M2346">
        <v>6</v>
      </c>
      <c r="N2346">
        <v>2017</v>
      </c>
      <c r="O2346" t="s">
        <v>194</v>
      </c>
      <c r="P2346">
        <v>3.5</v>
      </c>
      <c r="Q2346" t="s">
        <v>445</v>
      </c>
      <c r="R2346">
        <v>1</v>
      </c>
      <c r="S2346">
        <v>10</v>
      </c>
      <c r="T2346">
        <v>1.44E-2</v>
      </c>
      <c r="U2346">
        <v>3.1</v>
      </c>
      <c r="V2346">
        <f t="shared" si="36"/>
        <v>18.12852592983602</v>
      </c>
      <c r="W2346" t="s">
        <v>435</v>
      </c>
      <c r="Y2346" t="str">
        <f>VLOOKUP(Q2346,'Lista spp'!A:H,8,FALSE)</f>
        <v>scrp</v>
      </c>
    </row>
    <row r="2347" spans="1:25" x14ac:dyDescent="0.25">
      <c r="A2347" t="s">
        <v>413</v>
      </c>
      <c r="B2347" t="s">
        <v>1040</v>
      </c>
      <c r="C2347" t="s">
        <v>88</v>
      </c>
      <c r="D2347" t="s">
        <v>196</v>
      </c>
      <c r="E2347" t="s">
        <v>197</v>
      </c>
      <c r="F2347" t="s">
        <v>199</v>
      </c>
      <c r="G2347" t="s">
        <v>200</v>
      </c>
      <c r="H2347" t="s">
        <v>25</v>
      </c>
      <c r="I2347">
        <v>8</v>
      </c>
      <c r="J2347">
        <v>223</v>
      </c>
      <c r="K2347">
        <v>270617</v>
      </c>
      <c r="L2347">
        <v>27</v>
      </c>
      <c r="M2347">
        <v>6</v>
      </c>
      <c r="N2347">
        <v>2017</v>
      </c>
      <c r="O2347" t="s">
        <v>194</v>
      </c>
      <c r="P2347">
        <v>3.5</v>
      </c>
      <c r="Q2347" t="s">
        <v>445</v>
      </c>
      <c r="R2347">
        <v>1</v>
      </c>
      <c r="S2347">
        <v>15</v>
      </c>
      <c r="T2347">
        <v>1.44E-2</v>
      </c>
      <c r="U2347">
        <v>3.1</v>
      </c>
      <c r="V2347">
        <f t="shared" si="36"/>
        <v>63.715543959731889</v>
      </c>
      <c r="W2347" t="s">
        <v>435</v>
      </c>
      <c r="Y2347" t="str">
        <f>VLOOKUP(Q2347,'Lista spp'!A:H,8,FALSE)</f>
        <v>scrp</v>
      </c>
    </row>
    <row r="2348" spans="1:25" x14ac:dyDescent="0.25">
      <c r="A2348" t="s">
        <v>413</v>
      </c>
      <c r="B2348" t="s">
        <v>1040</v>
      </c>
      <c r="C2348" t="s">
        <v>88</v>
      </c>
      <c r="D2348" t="s">
        <v>196</v>
      </c>
      <c r="E2348" t="s">
        <v>197</v>
      </c>
      <c r="F2348" t="s">
        <v>199</v>
      </c>
      <c r="G2348" t="s">
        <v>200</v>
      </c>
      <c r="H2348" t="s">
        <v>25</v>
      </c>
      <c r="I2348">
        <v>8</v>
      </c>
      <c r="J2348">
        <v>223</v>
      </c>
      <c r="K2348">
        <v>270617</v>
      </c>
      <c r="L2348">
        <v>27</v>
      </c>
      <c r="M2348">
        <v>6</v>
      </c>
      <c r="N2348">
        <v>2017</v>
      </c>
      <c r="O2348" t="s">
        <v>194</v>
      </c>
      <c r="P2348">
        <v>3.5</v>
      </c>
      <c r="Q2348" t="s">
        <v>445</v>
      </c>
      <c r="R2348">
        <v>1</v>
      </c>
      <c r="S2348">
        <v>8</v>
      </c>
      <c r="T2348">
        <v>1.44E-2</v>
      </c>
      <c r="U2348">
        <v>3.1</v>
      </c>
      <c r="V2348">
        <f t="shared" si="36"/>
        <v>9.0769815307093964</v>
      </c>
      <c r="W2348" t="s">
        <v>435</v>
      </c>
      <c r="Y2348" t="str">
        <f>VLOOKUP(Q2348,'Lista spp'!A:H,8,FALSE)</f>
        <v>scrp</v>
      </c>
    </row>
    <row r="2349" spans="1:25" x14ac:dyDescent="0.25">
      <c r="A2349" t="s">
        <v>413</v>
      </c>
      <c r="B2349" t="s">
        <v>1040</v>
      </c>
      <c r="C2349" t="s">
        <v>88</v>
      </c>
      <c r="D2349" t="s">
        <v>196</v>
      </c>
      <c r="E2349" t="s">
        <v>197</v>
      </c>
      <c r="F2349" t="s">
        <v>199</v>
      </c>
      <c r="G2349" t="s">
        <v>200</v>
      </c>
      <c r="H2349" t="s">
        <v>25</v>
      </c>
      <c r="I2349">
        <v>8</v>
      </c>
      <c r="J2349">
        <v>223</v>
      </c>
      <c r="K2349">
        <v>270617</v>
      </c>
      <c r="L2349">
        <v>27</v>
      </c>
      <c r="M2349">
        <v>6</v>
      </c>
      <c r="N2349">
        <v>2017</v>
      </c>
      <c r="O2349" t="s">
        <v>194</v>
      </c>
      <c r="P2349">
        <v>3.5</v>
      </c>
      <c r="Q2349" t="s">
        <v>448</v>
      </c>
      <c r="R2349">
        <v>1</v>
      </c>
      <c r="S2349">
        <v>18</v>
      </c>
      <c r="T2349">
        <v>1.7100000000000001E-2</v>
      </c>
      <c r="U2349">
        <v>3.2</v>
      </c>
      <c r="V2349">
        <f t="shared" si="36"/>
        <v>177.77395184606718</v>
      </c>
      <c r="W2349" t="s">
        <v>432</v>
      </c>
      <c r="Y2349" t="str">
        <f>VLOOKUP(Q2349,'Lista spp'!A:H,8,FALSE)</f>
        <v>scrp</v>
      </c>
    </row>
    <row r="2350" spans="1:25" x14ac:dyDescent="0.25">
      <c r="A2350" t="s">
        <v>413</v>
      </c>
      <c r="B2350" t="s">
        <v>1040</v>
      </c>
      <c r="C2350" t="s">
        <v>88</v>
      </c>
      <c r="D2350" t="s">
        <v>196</v>
      </c>
      <c r="E2350" t="s">
        <v>197</v>
      </c>
      <c r="F2350" t="s">
        <v>199</v>
      </c>
      <c r="G2350" t="s">
        <v>200</v>
      </c>
      <c r="H2350" t="s">
        <v>25</v>
      </c>
      <c r="I2350">
        <v>8</v>
      </c>
      <c r="J2350">
        <v>223</v>
      </c>
      <c r="K2350">
        <v>270617</v>
      </c>
      <c r="L2350">
        <v>27</v>
      </c>
      <c r="M2350">
        <v>6</v>
      </c>
      <c r="N2350">
        <v>2017</v>
      </c>
      <c r="O2350" t="s">
        <v>194</v>
      </c>
      <c r="P2350">
        <v>3.5</v>
      </c>
      <c r="Q2350" t="s">
        <v>448</v>
      </c>
      <c r="R2350">
        <v>1</v>
      </c>
      <c r="S2350">
        <v>16</v>
      </c>
      <c r="T2350">
        <v>1.7100000000000001E-2</v>
      </c>
      <c r="U2350">
        <v>3.2</v>
      </c>
      <c r="V2350">
        <f t="shared" si="36"/>
        <v>121.94950866832355</v>
      </c>
      <c r="W2350" t="s">
        <v>435</v>
      </c>
      <c r="Y2350" t="str">
        <f>VLOOKUP(Q2350,'Lista spp'!A:H,8,FALSE)</f>
        <v>scrp</v>
      </c>
    </row>
    <row r="2351" spans="1:25" x14ac:dyDescent="0.25">
      <c r="A2351" t="s">
        <v>413</v>
      </c>
      <c r="B2351" t="s">
        <v>1040</v>
      </c>
      <c r="C2351" t="s">
        <v>88</v>
      </c>
      <c r="D2351" t="s">
        <v>196</v>
      </c>
      <c r="E2351" t="s">
        <v>197</v>
      </c>
      <c r="F2351" t="s">
        <v>199</v>
      </c>
      <c r="G2351" t="s">
        <v>200</v>
      </c>
      <c r="H2351" t="s">
        <v>25</v>
      </c>
      <c r="I2351">
        <v>8</v>
      </c>
      <c r="J2351">
        <v>223</v>
      </c>
      <c r="K2351">
        <v>270617</v>
      </c>
      <c r="L2351">
        <v>27</v>
      </c>
      <c r="M2351">
        <v>6</v>
      </c>
      <c r="N2351">
        <v>2017</v>
      </c>
      <c r="O2351" t="s">
        <v>194</v>
      </c>
      <c r="P2351">
        <v>3.5</v>
      </c>
      <c r="Q2351" t="s">
        <v>515</v>
      </c>
      <c r="R2351">
        <v>2</v>
      </c>
      <c r="S2351">
        <v>13</v>
      </c>
      <c r="T2351">
        <v>2.4E-2</v>
      </c>
      <c r="U2351">
        <v>2.93</v>
      </c>
      <c r="V2351">
        <f t="shared" si="36"/>
        <v>88.124214647213819</v>
      </c>
      <c r="Y2351" t="str">
        <f>VLOOKUP(Q2351,'Lista spp'!A:H,8,FALSE)</f>
        <v>scrp</v>
      </c>
    </row>
    <row r="2352" spans="1:25" x14ac:dyDescent="0.25">
      <c r="A2352" t="s">
        <v>413</v>
      </c>
      <c r="B2352" t="s">
        <v>1040</v>
      </c>
      <c r="C2352" t="s">
        <v>88</v>
      </c>
      <c r="D2352" t="s">
        <v>196</v>
      </c>
      <c r="E2352" t="s">
        <v>197</v>
      </c>
      <c r="F2352" t="s">
        <v>199</v>
      </c>
      <c r="G2352" t="s">
        <v>200</v>
      </c>
      <c r="H2352" t="s">
        <v>25</v>
      </c>
      <c r="I2352">
        <v>8</v>
      </c>
      <c r="J2352">
        <v>223</v>
      </c>
      <c r="K2352">
        <v>270617</v>
      </c>
      <c r="L2352">
        <v>27</v>
      </c>
      <c r="M2352">
        <v>6</v>
      </c>
      <c r="N2352">
        <v>2017</v>
      </c>
      <c r="O2352" t="s">
        <v>194</v>
      </c>
      <c r="P2352">
        <v>3.5</v>
      </c>
      <c r="Q2352" t="s">
        <v>515</v>
      </c>
      <c r="R2352">
        <v>1</v>
      </c>
      <c r="S2352">
        <v>12</v>
      </c>
      <c r="T2352">
        <v>2.4E-2</v>
      </c>
      <c r="U2352">
        <v>2.93</v>
      </c>
      <c r="V2352">
        <f t="shared" si="36"/>
        <v>34.850763154984143</v>
      </c>
      <c r="Y2352" t="str">
        <f>VLOOKUP(Q2352,'Lista spp'!A:H,8,FALSE)</f>
        <v>scrp</v>
      </c>
    </row>
    <row r="2353" spans="1:25" x14ac:dyDescent="0.25">
      <c r="A2353" t="s">
        <v>413</v>
      </c>
      <c r="B2353" t="s">
        <v>1040</v>
      </c>
      <c r="C2353" t="s">
        <v>88</v>
      </c>
      <c r="D2353" t="s">
        <v>196</v>
      </c>
      <c r="E2353" t="s">
        <v>197</v>
      </c>
      <c r="F2353" t="s">
        <v>199</v>
      </c>
      <c r="G2353" t="s">
        <v>200</v>
      </c>
      <c r="H2353" t="s">
        <v>25</v>
      </c>
      <c r="I2353">
        <v>8</v>
      </c>
      <c r="J2353">
        <v>223</v>
      </c>
      <c r="K2353">
        <v>270617</v>
      </c>
      <c r="L2353">
        <v>27</v>
      </c>
      <c r="M2353">
        <v>6</v>
      </c>
      <c r="N2353">
        <v>2017</v>
      </c>
      <c r="O2353" t="s">
        <v>194</v>
      </c>
      <c r="P2353">
        <v>3.5</v>
      </c>
      <c r="Q2353" t="s">
        <v>515</v>
      </c>
      <c r="R2353">
        <v>1</v>
      </c>
      <c r="S2353">
        <v>18</v>
      </c>
      <c r="T2353">
        <v>2.4E-2</v>
      </c>
      <c r="U2353">
        <v>2.93</v>
      </c>
      <c r="V2353">
        <f t="shared" si="36"/>
        <v>114.32986262660718</v>
      </c>
      <c r="Y2353" t="str">
        <f>VLOOKUP(Q2353,'Lista spp'!A:H,8,FALSE)</f>
        <v>scrp</v>
      </c>
    </row>
    <row r="2354" spans="1:25" x14ac:dyDescent="0.25">
      <c r="A2354" t="s">
        <v>413</v>
      </c>
      <c r="B2354" t="s">
        <v>1040</v>
      </c>
      <c r="C2354" t="s">
        <v>88</v>
      </c>
      <c r="D2354" t="s">
        <v>196</v>
      </c>
      <c r="E2354" t="s">
        <v>197</v>
      </c>
      <c r="F2354" t="s">
        <v>199</v>
      </c>
      <c r="G2354" t="s">
        <v>200</v>
      </c>
      <c r="H2354" t="s">
        <v>25</v>
      </c>
      <c r="I2354">
        <v>8</v>
      </c>
      <c r="J2354">
        <v>223</v>
      </c>
      <c r="K2354">
        <v>270617</v>
      </c>
      <c r="L2354">
        <v>27</v>
      </c>
      <c r="M2354">
        <v>6</v>
      </c>
      <c r="N2354">
        <v>2017</v>
      </c>
      <c r="O2354" t="s">
        <v>194</v>
      </c>
      <c r="P2354">
        <v>3.5</v>
      </c>
      <c r="Q2354" t="s">
        <v>626</v>
      </c>
      <c r="R2354">
        <v>2</v>
      </c>
      <c r="S2354">
        <v>10</v>
      </c>
      <c r="T2354">
        <v>1.9300000000000001E-2</v>
      </c>
      <c r="U2354">
        <v>2.96</v>
      </c>
      <c r="V2354">
        <f t="shared" si="36"/>
        <v>35.203618399138122</v>
      </c>
      <c r="Y2354" t="str">
        <f>VLOOKUP(Q2354,'Lista spp'!A:H,8,FALSE)</f>
        <v>ther</v>
      </c>
    </row>
    <row r="2355" spans="1:25" x14ac:dyDescent="0.25">
      <c r="A2355" t="s">
        <v>413</v>
      </c>
      <c r="B2355" t="s">
        <v>1040</v>
      </c>
      <c r="C2355" t="s">
        <v>88</v>
      </c>
      <c r="D2355" t="s">
        <v>196</v>
      </c>
      <c r="E2355" t="s">
        <v>197</v>
      </c>
      <c r="F2355" t="s">
        <v>199</v>
      </c>
      <c r="G2355" t="s">
        <v>200</v>
      </c>
      <c r="H2355" t="s">
        <v>25</v>
      </c>
      <c r="I2355">
        <v>8</v>
      </c>
      <c r="J2355">
        <v>223</v>
      </c>
      <c r="K2355">
        <v>270617</v>
      </c>
      <c r="L2355">
        <v>27</v>
      </c>
      <c r="M2355">
        <v>6</v>
      </c>
      <c r="N2355">
        <v>2017</v>
      </c>
      <c r="O2355" t="s">
        <v>194</v>
      </c>
      <c r="P2355">
        <v>3.5</v>
      </c>
      <c r="Q2355" t="s">
        <v>628</v>
      </c>
      <c r="R2355">
        <v>1</v>
      </c>
      <c r="S2355">
        <v>15</v>
      </c>
      <c r="T2355">
        <v>4.1500000000000002E-2</v>
      </c>
      <c r="U2355">
        <v>2.8346</v>
      </c>
      <c r="V2355">
        <f t="shared" si="36"/>
        <v>89.494506928689532</v>
      </c>
      <c r="Y2355" t="str">
        <f>VLOOKUP(Q2355,'Lista spp'!A:H,8,FALSE)</f>
        <v>fbrw</v>
      </c>
    </row>
    <row r="2356" spans="1:25" x14ac:dyDescent="0.25">
      <c r="A2356" t="s">
        <v>414</v>
      </c>
      <c r="B2356" t="s">
        <v>1040</v>
      </c>
      <c r="C2356" t="s">
        <v>88</v>
      </c>
      <c r="D2356" t="s">
        <v>196</v>
      </c>
      <c r="E2356" t="s">
        <v>197</v>
      </c>
      <c r="F2356" t="s">
        <v>199</v>
      </c>
      <c r="G2356" t="s">
        <v>200</v>
      </c>
      <c r="H2356" t="s">
        <v>25</v>
      </c>
      <c r="I2356">
        <v>10</v>
      </c>
      <c r="J2356">
        <v>224</v>
      </c>
      <c r="K2356">
        <v>270617</v>
      </c>
      <c r="L2356">
        <v>27</v>
      </c>
      <c r="M2356">
        <v>6</v>
      </c>
      <c r="N2356">
        <v>2017</v>
      </c>
      <c r="O2356" t="s">
        <v>194</v>
      </c>
      <c r="P2356">
        <v>3.5</v>
      </c>
      <c r="Q2356" t="s">
        <v>408</v>
      </c>
      <c r="R2356">
        <v>3</v>
      </c>
      <c r="S2356">
        <v>10</v>
      </c>
      <c r="T2356">
        <v>2.46E-2</v>
      </c>
      <c r="U2356">
        <v>2.85</v>
      </c>
      <c r="V2356">
        <f t="shared" si="36"/>
        <v>52.246398887549446</v>
      </c>
      <c r="Y2356" t="str">
        <f>VLOOKUP(Q2356,'Lista spp'!A:H,8,FALSE)</f>
        <v>omni</v>
      </c>
    </row>
    <row r="2357" spans="1:25" x14ac:dyDescent="0.25">
      <c r="A2357" t="s">
        <v>414</v>
      </c>
      <c r="B2357" t="s">
        <v>1040</v>
      </c>
      <c r="C2357" t="s">
        <v>88</v>
      </c>
      <c r="D2357" t="s">
        <v>196</v>
      </c>
      <c r="E2357" t="s">
        <v>197</v>
      </c>
      <c r="F2357" t="s">
        <v>199</v>
      </c>
      <c r="G2357" t="s">
        <v>200</v>
      </c>
      <c r="H2357" t="s">
        <v>25</v>
      </c>
      <c r="I2357">
        <v>10</v>
      </c>
      <c r="J2357">
        <v>224</v>
      </c>
      <c r="K2357">
        <v>270617</v>
      </c>
      <c r="L2357">
        <v>27</v>
      </c>
      <c r="M2357">
        <v>6</v>
      </c>
      <c r="N2357">
        <v>2017</v>
      </c>
      <c r="O2357" t="s">
        <v>194</v>
      </c>
      <c r="P2357">
        <v>3.5</v>
      </c>
      <c r="Q2357" t="s">
        <v>408</v>
      </c>
      <c r="R2357">
        <v>1</v>
      </c>
      <c r="S2357">
        <v>13</v>
      </c>
      <c r="T2357">
        <v>2.46E-2</v>
      </c>
      <c r="U2357">
        <v>2.85</v>
      </c>
      <c r="V2357">
        <f t="shared" si="36"/>
        <v>36.785245700244324</v>
      </c>
      <c r="Y2357" t="str">
        <f>VLOOKUP(Q2357,'Lista spp'!A:H,8,FALSE)</f>
        <v>omni</v>
      </c>
    </row>
    <row r="2358" spans="1:25" x14ac:dyDescent="0.25">
      <c r="A2358" t="s">
        <v>606</v>
      </c>
      <c r="B2358" t="s">
        <v>1040</v>
      </c>
      <c r="C2358" t="s">
        <v>88</v>
      </c>
      <c r="D2358" t="s">
        <v>196</v>
      </c>
      <c r="E2358" t="s">
        <v>197</v>
      </c>
      <c r="F2358" t="s">
        <v>199</v>
      </c>
      <c r="G2358" t="s">
        <v>200</v>
      </c>
      <c r="H2358" t="s">
        <v>25</v>
      </c>
      <c r="I2358">
        <v>9</v>
      </c>
      <c r="J2358">
        <v>224</v>
      </c>
      <c r="K2358">
        <v>270617</v>
      </c>
      <c r="L2358">
        <v>27</v>
      </c>
      <c r="M2358">
        <v>6</v>
      </c>
      <c r="N2358">
        <v>2017</v>
      </c>
      <c r="O2358" t="s">
        <v>194</v>
      </c>
      <c r="P2358">
        <v>3.5</v>
      </c>
      <c r="Q2358" t="s">
        <v>515</v>
      </c>
      <c r="R2358">
        <v>3</v>
      </c>
      <c r="S2358">
        <v>5</v>
      </c>
      <c r="T2358">
        <v>2.4E-2</v>
      </c>
      <c r="U2358">
        <v>2.93</v>
      </c>
      <c r="V2358">
        <f t="shared" si="36"/>
        <v>8.041084188905181</v>
      </c>
      <c r="Y2358" t="str">
        <f>VLOOKUP(Q2358,'Lista spp'!A:H,8,FALSE)</f>
        <v>scrp</v>
      </c>
    </row>
    <row r="2359" spans="1:25" x14ac:dyDescent="0.25">
      <c r="A2359" t="s">
        <v>606</v>
      </c>
      <c r="B2359" t="s">
        <v>1040</v>
      </c>
      <c r="C2359" t="s">
        <v>88</v>
      </c>
      <c r="D2359" t="s">
        <v>196</v>
      </c>
      <c r="E2359" t="s">
        <v>197</v>
      </c>
      <c r="F2359" t="s">
        <v>199</v>
      </c>
      <c r="G2359" t="s">
        <v>200</v>
      </c>
      <c r="H2359" t="s">
        <v>25</v>
      </c>
      <c r="I2359">
        <v>9</v>
      </c>
      <c r="J2359">
        <v>224</v>
      </c>
      <c r="K2359">
        <v>270617</v>
      </c>
      <c r="L2359">
        <v>27</v>
      </c>
      <c r="M2359">
        <v>6</v>
      </c>
      <c r="N2359">
        <v>2017</v>
      </c>
      <c r="O2359" t="s">
        <v>194</v>
      </c>
      <c r="P2359">
        <v>3.5</v>
      </c>
      <c r="Q2359" t="s">
        <v>445</v>
      </c>
      <c r="R2359">
        <v>2</v>
      </c>
      <c r="S2359">
        <v>7</v>
      </c>
      <c r="T2359">
        <v>1.44E-2</v>
      </c>
      <c r="U2359">
        <v>3.1</v>
      </c>
      <c r="V2359">
        <f t="shared" si="36"/>
        <v>12.00041905263552</v>
      </c>
      <c r="W2359" t="s">
        <v>435</v>
      </c>
      <c r="Y2359" t="str">
        <f>VLOOKUP(Q2359,'Lista spp'!A:H,8,FALSE)</f>
        <v>scrp</v>
      </c>
    </row>
    <row r="2360" spans="1:25" x14ac:dyDescent="0.25">
      <c r="A2360" t="s">
        <v>606</v>
      </c>
      <c r="B2360" t="s">
        <v>1040</v>
      </c>
      <c r="C2360" t="s">
        <v>88</v>
      </c>
      <c r="D2360" t="s">
        <v>196</v>
      </c>
      <c r="E2360" t="s">
        <v>197</v>
      </c>
      <c r="F2360" t="s">
        <v>199</v>
      </c>
      <c r="G2360" t="s">
        <v>200</v>
      </c>
      <c r="H2360" t="s">
        <v>25</v>
      </c>
      <c r="I2360">
        <v>9</v>
      </c>
      <c r="J2360">
        <v>224</v>
      </c>
      <c r="K2360">
        <v>270617</v>
      </c>
      <c r="L2360">
        <v>27</v>
      </c>
      <c r="M2360">
        <v>6</v>
      </c>
      <c r="N2360">
        <v>2017</v>
      </c>
      <c r="O2360" t="s">
        <v>194</v>
      </c>
      <c r="P2360">
        <v>3.5</v>
      </c>
      <c r="Q2360" t="s">
        <v>448</v>
      </c>
      <c r="R2360">
        <v>2</v>
      </c>
      <c r="S2360">
        <v>8</v>
      </c>
      <c r="T2360">
        <v>1.7100000000000001E-2</v>
      </c>
      <c r="U2360">
        <v>3.2</v>
      </c>
      <c r="V2360">
        <f t="shared" si="36"/>
        <v>26.540803366223674</v>
      </c>
      <c r="W2360" t="s">
        <v>435</v>
      </c>
      <c r="Y2360" t="str">
        <f>VLOOKUP(Q2360,'Lista spp'!A:H,8,FALSE)</f>
        <v>scrp</v>
      </c>
    </row>
    <row r="2361" spans="1:25" x14ac:dyDescent="0.25">
      <c r="A2361" t="s">
        <v>606</v>
      </c>
      <c r="B2361" t="s">
        <v>1040</v>
      </c>
      <c r="C2361" t="s">
        <v>88</v>
      </c>
      <c r="D2361" t="s">
        <v>196</v>
      </c>
      <c r="E2361" t="s">
        <v>197</v>
      </c>
      <c r="F2361" t="s">
        <v>199</v>
      </c>
      <c r="G2361" t="s">
        <v>200</v>
      </c>
      <c r="H2361" t="s">
        <v>25</v>
      </c>
      <c r="I2361">
        <v>9</v>
      </c>
      <c r="J2361">
        <v>224</v>
      </c>
      <c r="K2361">
        <v>270617</v>
      </c>
      <c r="L2361">
        <v>27</v>
      </c>
      <c r="M2361">
        <v>6</v>
      </c>
      <c r="N2361">
        <v>2017</v>
      </c>
      <c r="O2361" t="s">
        <v>194</v>
      </c>
      <c r="P2361">
        <v>3.5</v>
      </c>
      <c r="Q2361" t="s">
        <v>448</v>
      </c>
      <c r="R2361">
        <v>1</v>
      </c>
      <c r="S2361">
        <v>13</v>
      </c>
      <c r="T2361">
        <v>1.7100000000000001E-2</v>
      </c>
      <c r="U2361">
        <v>3.2</v>
      </c>
      <c r="V2361">
        <f t="shared" si="36"/>
        <v>62.750160037270795</v>
      </c>
      <c r="W2361" t="s">
        <v>435</v>
      </c>
      <c r="Y2361" t="str">
        <f>VLOOKUP(Q2361,'Lista spp'!A:H,8,FALSE)</f>
        <v>scrp</v>
      </c>
    </row>
    <row r="2362" spans="1:25" x14ac:dyDescent="0.25">
      <c r="A2362" t="s">
        <v>606</v>
      </c>
      <c r="B2362" t="s">
        <v>1040</v>
      </c>
      <c r="C2362" t="s">
        <v>88</v>
      </c>
      <c r="D2362" t="s">
        <v>196</v>
      </c>
      <c r="E2362" t="s">
        <v>197</v>
      </c>
      <c r="F2362" t="s">
        <v>199</v>
      </c>
      <c r="G2362" t="s">
        <v>200</v>
      </c>
      <c r="H2362" t="s">
        <v>25</v>
      </c>
      <c r="I2362">
        <v>9</v>
      </c>
      <c r="J2362">
        <v>224</v>
      </c>
      <c r="K2362">
        <v>270617</v>
      </c>
      <c r="L2362">
        <v>27</v>
      </c>
      <c r="M2362">
        <v>6</v>
      </c>
      <c r="N2362">
        <v>2017</v>
      </c>
      <c r="O2362" t="s">
        <v>194</v>
      </c>
      <c r="P2362">
        <v>3.5</v>
      </c>
      <c r="Q2362" t="s">
        <v>515</v>
      </c>
      <c r="R2362">
        <v>2</v>
      </c>
      <c r="S2362">
        <v>14</v>
      </c>
      <c r="T2362">
        <v>2.4E-2</v>
      </c>
      <c r="U2362">
        <v>2.93</v>
      </c>
      <c r="V2362">
        <f t="shared" si="36"/>
        <v>109.49552794071229</v>
      </c>
      <c r="Y2362" t="str">
        <f>VLOOKUP(Q2362,'Lista spp'!A:H,8,FALSE)</f>
        <v>scrp</v>
      </c>
    </row>
    <row r="2363" spans="1:25" x14ac:dyDescent="0.25">
      <c r="A2363" t="s">
        <v>606</v>
      </c>
      <c r="B2363" t="s">
        <v>1040</v>
      </c>
      <c r="C2363" t="s">
        <v>88</v>
      </c>
      <c r="D2363" t="s">
        <v>196</v>
      </c>
      <c r="E2363" t="s">
        <v>197</v>
      </c>
      <c r="F2363" t="s">
        <v>199</v>
      </c>
      <c r="G2363" t="s">
        <v>200</v>
      </c>
      <c r="H2363" t="s">
        <v>25</v>
      </c>
      <c r="I2363">
        <v>9</v>
      </c>
      <c r="J2363">
        <v>224</v>
      </c>
      <c r="K2363">
        <v>270617</v>
      </c>
      <c r="L2363">
        <v>27</v>
      </c>
      <c r="M2363">
        <v>6</v>
      </c>
      <c r="N2363">
        <v>2017</v>
      </c>
      <c r="O2363" t="s">
        <v>194</v>
      </c>
      <c r="P2363">
        <v>3.5</v>
      </c>
      <c r="Q2363" t="s">
        <v>515</v>
      </c>
      <c r="R2363">
        <v>2</v>
      </c>
      <c r="S2363">
        <v>12</v>
      </c>
      <c r="T2363">
        <v>2.4E-2</v>
      </c>
      <c r="U2363">
        <v>2.93</v>
      </c>
      <c r="V2363">
        <f t="shared" si="36"/>
        <v>69.701526309968287</v>
      </c>
      <c r="Y2363" t="str">
        <f>VLOOKUP(Q2363,'Lista spp'!A:H,8,FALSE)</f>
        <v>scrp</v>
      </c>
    </row>
    <row r="2364" spans="1:25" x14ac:dyDescent="0.25">
      <c r="A2364" t="s">
        <v>414</v>
      </c>
      <c r="B2364" t="s">
        <v>1040</v>
      </c>
      <c r="C2364" t="s">
        <v>88</v>
      </c>
      <c r="D2364" t="s">
        <v>196</v>
      </c>
      <c r="E2364" t="s">
        <v>197</v>
      </c>
      <c r="F2364" t="s">
        <v>199</v>
      </c>
      <c r="G2364" t="s">
        <v>200</v>
      </c>
      <c r="H2364" t="s">
        <v>25</v>
      </c>
      <c r="I2364">
        <v>10</v>
      </c>
      <c r="J2364">
        <v>224</v>
      </c>
      <c r="K2364">
        <v>270617</v>
      </c>
      <c r="L2364">
        <v>27</v>
      </c>
      <c r="M2364">
        <v>6</v>
      </c>
      <c r="N2364">
        <v>2017</v>
      </c>
      <c r="O2364" t="s">
        <v>194</v>
      </c>
      <c r="P2364">
        <v>3.5</v>
      </c>
      <c r="Q2364" t="s">
        <v>445</v>
      </c>
      <c r="R2364">
        <v>1</v>
      </c>
      <c r="S2364">
        <v>13</v>
      </c>
      <c r="T2364">
        <v>1.44E-2</v>
      </c>
      <c r="U2364">
        <v>3.1</v>
      </c>
      <c r="V2364">
        <f t="shared" si="36"/>
        <v>40.887154210399032</v>
      </c>
      <c r="W2364" t="s">
        <v>435</v>
      </c>
      <c r="Y2364" t="str">
        <f>VLOOKUP(Q2364,'Lista spp'!A:H,8,FALSE)</f>
        <v>scrp</v>
      </c>
    </row>
    <row r="2365" spans="1:25" x14ac:dyDescent="0.25">
      <c r="A2365" t="s">
        <v>414</v>
      </c>
      <c r="B2365" t="s">
        <v>1040</v>
      </c>
      <c r="C2365" t="s">
        <v>88</v>
      </c>
      <c r="D2365" t="s">
        <v>196</v>
      </c>
      <c r="E2365" t="s">
        <v>197</v>
      </c>
      <c r="F2365" t="s">
        <v>199</v>
      </c>
      <c r="G2365" t="s">
        <v>200</v>
      </c>
      <c r="H2365" t="s">
        <v>25</v>
      </c>
      <c r="I2365">
        <v>10</v>
      </c>
      <c r="J2365">
        <v>224</v>
      </c>
      <c r="K2365">
        <v>270617</v>
      </c>
      <c r="L2365">
        <v>27</v>
      </c>
      <c r="M2365">
        <v>6</v>
      </c>
      <c r="N2365">
        <v>2017</v>
      </c>
      <c r="O2365" t="s">
        <v>194</v>
      </c>
      <c r="P2365">
        <v>3.5</v>
      </c>
      <c r="Q2365" t="s">
        <v>445</v>
      </c>
      <c r="R2365">
        <v>1</v>
      </c>
      <c r="S2365">
        <v>16</v>
      </c>
      <c r="T2365">
        <v>1.44E-2</v>
      </c>
      <c r="U2365">
        <v>3.1</v>
      </c>
      <c r="V2365">
        <f t="shared" si="36"/>
        <v>77.827743396371105</v>
      </c>
      <c r="W2365" t="s">
        <v>435</v>
      </c>
      <c r="Y2365" t="str">
        <f>VLOOKUP(Q2365,'Lista spp'!A:H,8,FALSE)</f>
        <v>scrp</v>
      </c>
    </row>
    <row r="2366" spans="1:25" x14ac:dyDescent="0.25">
      <c r="A2366" t="s">
        <v>414</v>
      </c>
      <c r="B2366" t="s">
        <v>1040</v>
      </c>
      <c r="C2366" t="s">
        <v>88</v>
      </c>
      <c r="D2366" t="s">
        <v>196</v>
      </c>
      <c r="E2366" t="s">
        <v>197</v>
      </c>
      <c r="F2366" t="s">
        <v>199</v>
      </c>
      <c r="G2366" t="s">
        <v>200</v>
      </c>
      <c r="H2366" t="s">
        <v>25</v>
      </c>
      <c r="I2366">
        <v>10</v>
      </c>
      <c r="J2366">
        <v>224</v>
      </c>
      <c r="K2366">
        <v>270617</v>
      </c>
      <c r="L2366">
        <v>27</v>
      </c>
      <c r="M2366">
        <v>6</v>
      </c>
      <c r="N2366">
        <v>2017</v>
      </c>
      <c r="O2366" t="s">
        <v>194</v>
      </c>
      <c r="P2366">
        <v>3.5</v>
      </c>
      <c r="Q2366" t="s">
        <v>445</v>
      </c>
      <c r="R2366">
        <v>1</v>
      </c>
      <c r="S2366">
        <v>9</v>
      </c>
      <c r="T2366">
        <v>1.44E-2</v>
      </c>
      <c r="U2366">
        <v>3.1</v>
      </c>
      <c r="V2366">
        <f t="shared" si="36"/>
        <v>13.077185111707863</v>
      </c>
      <c r="W2366" t="s">
        <v>435</v>
      </c>
      <c r="Y2366" t="str">
        <f>VLOOKUP(Q2366,'Lista spp'!A:H,8,FALSE)</f>
        <v>scrp</v>
      </c>
    </row>
    <row r="2367" spans="1:25" x14ac:dyDescent="0.25">
      <c r="A2367" t="s">
        <v>414</v>
      </c>
      <c r="B2367" t="s">
        <v>1040</v>
      </c>
      <c r="C2367" t="s">
        <v>88</v>
      </c>
      <c r="D2367" t="s">
        <v>196</v>
      </c>
      <c r="E2367" t="s">
        <v>197</v>
      </c>
      <c r="F2367" t="s">
        <v>199</v>
      </c>
      <c r="G2367" t="s">
        <v>200</v>
      </c>
      <c r="H2367" t="s">
        <v>25</v>
      </c>
      <c r="I2367">
        <v>10</v>
      </c>
      <c r="J2367">
        <v>224</v>
      </c>
      <c r="K2367">
        <v>270617</v>
      </c>
      <c r="L2367">
        <v>27</v>
      </c>
      <c r="M2367">
        <v>6</v>
      </c>
      <c r="N2367">
        <v>2017</v>
      </c>
      <c r="O2367" t="s">
        <v>194</v>
      </c>
      <c r="P2367">
        <v>3.5</v>
      </c>
      <c r="Q2367" t="s">
        <v>445</v>
      </c>
      <c r="R2367">
        <v>1</v>
      </c>
      <c r="S2367">
        <v>10</v>
      </c>
      <c r="T2367">
        <v>1.44E-2</v>
      </c>
      <c r="U2367">
        <v>3.1</v>
      </c>
      <c r="V2367">
        <f t="shared" si="36"/>
        <v>18.12852592983602</v>
      </c>
      <c r="W2367" t="s">
        <v>435</v>
      </c>
      <c r="Y2367" t="str">
        <f>VLOOKUP(Q2367,'Lista spp'!A:H,8,FALSE)</f>
        <v>scrp</v>
      </c>
    </row>
    <row r="2368" spans="1:25" x14ac:dyDescent="0.25">
      <c r="A2368" t="s">
        <v>414</v>
      </c>
      <c r="B2368" t="s">
        <v>1040</v>
      </c>
      <c r="C2368" t="s">
        <v>88</v>
      </c>
      <c r="D2368" t="s">
        <v>196</v>
      </c>
      <c r="E2368" t="s">
        <v>197</v>
      </c>
      <c r="F2368" t="s">
        <v>199</v>
      </c>
      <c r="G2368" t="s">
        <v>200</v>
      </c>
      <c r="H2368" t="s">
        <v>25</v>
      </c>
      <c r="I2368">
        <v>10</v>
      </c>
      <c r="J2368">
        <v>224</v>
      </c>
      <c r="K2368">
        <v>270617</v>
      </c>
      <c r="L2368">
        <v>27</v>
      </c>
      <c r="M2368">
        <v>6</v>
      </c>
      <c r="N2368">
        <v>2017</v>
      </c>
      <c r="O2368" t="s">
        <v>194</v>
      </c>
      <c r="P2368">
        <v>3.5</v>
      </c>
      <c r="Q2368" t="s">
        <v>515</v>
      </c>
      <c r="R2368">
        <v>2</v>
      </c>
      <c r="S2368">
        <v>13</v>
      </c>
      <c r="T2368">
        <v>2.4E-2</v>
      </c>
      <c r="U2368">
        <v>2.93</v>
      </c>
      <c r="V2368">
        <f t="shared" si="36"/>
        <v>88.124214647213819</v>
      </c>
      <c r="Y2368" t="str">
        <f>VLOOKUP(Q2368,'Lista spp'!A:H,8,FALSE)</f>
        <v>scrp</v>
      </c>
    </row>
    <row r="2369" spans="1:25" x14ac:dyDescent="0.25">
      <c r="A2369" t="s">
        <v>414</v>
      </c>
      <c r="B2369" t="s">
        <v>1040</v>
      </c>
      <c r="C2369" t="s">
        <v>88</v>
      </c>
      <c r="D2369" t="s">
        <v>196</v>
      </c>
      <c r="E2369" t="s">
        <v>197</v>
      </c>
      <c r="F2369" t="s">
        <v>199</v>
      </c>
      <c r="G2369" t="s">
        <v>200</v>
      </c>
      <c r="H2369" t="s">
        <v>25</v>
      </c>
      <c r="I2369">
        <v>10</v>
      </c>
      <c r="J2369">
        <v>224</v>
      </c>
      <c r="K2369">
        <v>270617</v>
      </c>
      <c r="L2369">
        <v>27</v>
      </c>
      <c r="M2369">
        <v>6</v>
      </c>
      <c r="N2369">
        <v>2017</v>
      </c>
      <c r="O2369" t="s">
        <v>194</v>
      </c>
      <c r="P2369">
        <v>3.5</v>
      </c>
      <c r="Q2369" t="s">
        <v>515</v>
      </c>
      <c r="R2369">
        <v>4</v>
      </c>
      <c r="S2369">
        <v>12</v>
      </c>
      <c r="T2369">
        <v>2.4E-2</v>
      </c>
      <c r="U2369">
        <v>2.93</v>
      </c>
      <c r="V2369">
        <f t="shared" si="36"/>
        <v>139.40305261993657</v>
      </c>
      <c r="Y2369" t="str">
        <f>VLOOKUP(Q2369,'Lista spp'!A:H,8,FALSE)</f>
        <v>scrp</v>
      </c>
    </row>
    <row r="2370" spans="1:25" x14ac:dyDescent="0.25">
      <c r="A2370" t="s">
        <v>414</v>
      </c>
      <c r="B2370" t="s">
        <v>1040</v>
      </c>
      <c r="C2370" t="s">
        <v>88</v>
      </c>
      <c r="D2370" t="s">
        <v>196</v>
      </c>
      <c r="E2370" t="s">
        <v>197</v>
      </c>
      <c r="F2370" t="s">
        <v>199</v>
      </c>
      <c r="G2370" t="s">
        <v>200</v>
      </c>
      <c r="H2370" t="s">
        <v>25</v>
      </c>
      <c r="I2370">
        <v>10</v>
      </c>
      <c r="J2370">
        <v>224</v>
      </c>
      <c r="K2370">
        <v>270617</v>
      </c>
      <c r="L2370">
        <v>27</v>
      </c>
      <c r="M2370">
        <v>6</v>
      </c>
      <c r="N2370">
        <v>2017</v>
      </c>
      <c r="O2370" t="s">
        <v>194</v>
      </c>
      <c r="P2370">
        <v>3.5</v>
      </c>
      <c r="Q2370" t="s">
        <v>515</v>
      </c>
      <c r="R2370">
        <v>4</v>
      </c>
      <c r="S2370">
        <v>10</v>
      </c>
      <c r="T2370">
        <v>2.4E-2</v>
      </c>
      <c r="U2370">
        <v>2.93</v>
      </c>
      <c r="V2370">
        <f t="shared" ref="V2370:V2433" si="37">T2370*(S2370^U2370)*R2370</f>
        <v>81.709251667428248</v>
      </c>
      <c r="Y2370" t="str">
        <f>VLOOKUP(Q2370,'Lista spp'!A:H,8,FALSE)</f>
        <v>scrp</v>
      </c>
    </row>
    <row r="2371" spans="1:25" x14ac:dyDescent="0.25">
      <c r="A2371" t="s">
        <v>414</v>
      </c>
      <c r="B2371" t="s">
        <v>1040</v>
      </c>
      <c r="C2371" t="s">
        <v>88</v>
      </c>
      <c r="D2371" t="s">
        <v>196</v>
      </c>
      <c r="E2371" t="s">
        <v>197</v>
      </c>
      <c r="F2371" t="s">
        <v>199</v>
      </c>
      <c r="G2371" t="s">
        <v>200</v>
      </c>
      <c r="H2371" t="s">
        <v>25</v>
      </c>
      <c r="I2371">
        <v>10</v>
      </c>
      <c r="J2371">
        <v>224</v>
      </c>
      <c r="K2371">
        <v>270617</v>
      </c>
      <c r="L2371">
        <v>27</v>
      </c>
      <c r="M2371">
        <v>6</v>
      </c>
      <c r="N2371">
        <v>2017</v>
      </c>
      <c r="O2371" t="s">
        <v>194</v>
      </c>
      <c r="P2371">
        <v>3.5</v>
      </c>
      <c r="Q2371" t="s">
        <v>448</v>
      </c>
      <c r="R2371">
        <v>3</v>
      </c>
      <c r="S2371">
        <v>13</v>
      </c>
      <c r="T2371">
        <v>1.7100000000000001E-2</v>
      </c>
      <c r="U2371">
        <v>3.2</v>
      </c>
      <c r="V2371">
        <f t="shared" si="37"/>
        <v>188.25048011181238</v>
      </c>
      <c r="W2371" t="s">
        <v>435</v>
      </c>
      <c r="Y2371" t="str">
        <f>VLOOKUP(Q2371,'Lista spp'!A:H,8,FALSE)</f>
        <v>scrp</v>
      </c>
    </row>
    <row r="2372" spans="1:25" x14ac:dyDescent="0.25">
      <c r="A2372" t="s">
        <v>414</v>
      </c>
      <c r="B2372" t="s">
        <v>1040</v>
      </c>
      <c r="C2372" t="s">
        <v>88</v>
      </c>
      <c r="D2372" t="s">
        <v>196</v>
      </c>
      <c r="E2372" t="s">
        <v>197</v>
      </c>
      <c r="F2372" t="s">
        <v>199</v>
      </c>
      <c r="G2372" t="s">
        <v>200</v>
      </c>
      <c r="H2372" t="s">
        <v>25</v>
      </c>
      <c r="I2372">
        <v>10</v>
      </c>
      <c r="J2372">
        <v>224</v>
      </c>
      <c r="K2372">
        <v>270617</v>
      </c>
      <c r="L2372">
        <v>27</v>
      </c>
      <c r="M2372">
        <v>6</v>
      </c>
      <c r="N2372">
        <v>2017</v>
      </c>
      <c r="O2372" t="s">
        <v>194</v>
      </c>
      <c r="P2372">
        <v>3.5</v>
      </c>
      <c r="Q2372" t="s">
        <v>515</v>
      </c>
      <c r="R2372">
        <v>6</v>
      </c>
      <c r="S2372">
        <v>10</v>
      </c>
      <c r="T2372">
        <v>2.4E-2</v>
      </c>
      <c r="U2372">
        <v>2.93</v>
      </c>
      <c r="V2372">
        <f t="shared" si="37"/>
        <v>122.56387750114237</v>
      </c>
      <c r="Y2372" t="str">
        <f>VLOOKUP(Q2372,'Lista spp'!A:H,8,FALSE)</f>
        <v>scrp</v>
      </c>
    </row>
    <row r="2373" spans="1:25" x14ac:dyDescent="0.25">
      <c r="A2373" t="s">
        <v>414</v>
      </c>
      <c r="B2373" t="s">
        <v>1040</v>
      </c>
      <c r="C2373" t="s">
        <v>88</v>
      </c>
      <c r="D2373" t="s">
        <v>196</v>
      </c>
      <c r="E2373" t="s">
        <v>197</v>
      </c>
      <c r="F2373" t="s">
        <v>199</v>
      </c>
      <c r="G2373" t="s">
        <v>200</v>
      </c>
      <c r="H2373" t="s">
        <v>25</v>
      </c>
      <c r="I2373">
        <v>10</v>
      </c>
      <c r="J2373">
        <v>224</v>
      </c>
      <c r="K2373">
        <v>270617</v>
      </c>
      <c r="L2373">
        <v>27</v>
      </c>
      <c r="M2373">
        <v>6</v>
      </c>
      <c r="N2373">
        <v>2017</v>
      </c>
      <c r="O2373" t="s">
        <v>194</v>
      </c>
      <c r="P2373">
        <v>3.5</v>
      </c>
      <c r="Q2373" t="s">
        <v>455</v>
      </c>
      <c r="R2373">
        <v>1</v>
      </c>
      <c r="S2373">
        <v>14</v>
      </c>
      <c r="T2373">
        <v>3.5200000000000002E-2</v>
      </c>
      <c r="U2373">
        <v>2.88</v>
      </c>
      <c r="V2373">
        <f t="shared" si="37"/>
        <v>70.370624672716758</v>
      </c>
      <c r="Y2373" t="str">
        <f>VLOOKUP(Q2373,'Lista spp'!A:H,8,FALSE)</f>
        <v>scrp</v>
      </c>
    </row>
    <row r="2374" spans="1:25" x14ac:dyDescent="0.25">
      <c r="A2374" t="s">
        <v>414</v>
      </c>
      <c r="B2374" t="s">
        <v>1040</v>
      </c>
      <c r="C2374" t="s">
        <v>88</v>
      </c>
      <c r="D2374" t="s">
        <v>196</v>
      </c>
      <c r="E2374" t="s">
        <v>197</v>
      </c>
      <c r="F2374" t="s">
        <v>199</v>
      </c>
      <c r="G2374" t="s">
        <v>200</v>
      </c>
      <c r="H2374" t="s">
        <v>25</v>
      </c>
      <c r="I2374">
        <v>10</v>
      </c>
      <c r="J2374">
        <v>224</v>
      </c>
      <c r="K2374">
        <v>270617</v>
      </c>
      <c r="L2374">
        <v>27</v>
      </c>
      <c r="M2374">
        <v>6</v>
      </c>
      <c r="N2374">
        <v>2017</v>
      </c>
      <c r="O2374" t="s">
        <v>194</v>
      </c>
      <c r="P2374">
        <v>3.5</v>
      </c>
      <c r="Q2374" t="s">
        <v>455</v>
      </c>
      <c r="R2374">
        <v>1</v>
      </c>
      <c r="S2374">
        <v>15</v>
      </c>
      <c r="T2374">
        <v>3.5200000000000002E-2</v>
      </c>
      <c r="U2374">
        <v>2.88</v>
      </c>
      <c r="V2374">
        <f t="shared" si="37"/>
        <v>85.839166023285372</v>
      </c>
      <c r="Y2374" t="str">
        <f>VLOOKUP(Q2374,'Lista spp'!A:H,8,FALSE)</f>
        <v>scrp</v>
      </c>
    </row>
    <row r="2375" spans="1:25" x14ac:dyDescent="0.25">
      <c r="A2375" t="s">
        <v>606</v>
      </c>
      <c r="B2375" t="s">
        <v>1040</v>
      </c>
      <c r="C2375" t="s">
        <v>88</v>
      </c>
      <c r="D2375" t="s">
        <v>196</v>
      </c>
      <c r="E2375" t="s">
        <v>197</v>
      </c>
      <c r="F2375" t="s">
        <v>199</v>
      </c>
      <c r="G2375" t="s">
        <v>200</v>
      </c>
      <c r="H2375" t="s">
        <v>25</v>
      </c>
      <c r="I2375">
        <v>9</v>
      </c>
      <c r="J2375">
        <v>224</v>
      </c>
      <c r="K2375">
        <v>270617</v>
      </c>
      <c r="L2375">
        <v>27</v>
      </c>
      <c r="M2375">
        <v>6</v>
      </c>
      <c r="N2375">
        <v>2017</v>
      </c>
      <c r="O2375" t="s">
        <v>194</v>
      </c>
      <c r="P2375">
        <v>3.5</v>
      </c>
      <c r="Q2375" t="s">
        <v>626</v>
      </c>
      <c r="R2375">
        <v>2</v>
      </c>
      <c r="S2375">
        <v>10</v>
      </c>
      <c r="T2375">
        <v>1.9300000000000001E-2</v>
      </c>
      <c r="U2375">
        <v>2.96</v>
      </c>
      <c r="V2375">
        <f t="shared" si="37"/>
        <v>35.203618399138122</v>
      </c>
      <c r="Y2375" t="str">
        <f>VLOOKUP(Q2375,'Lista spp'!A:H,8,FALSE)</f>
        <v>ther</v>
      </c>
    </row>
    <row r="2376" spans="1:25" x14ac:dyDescent="0.25">
      <c r="A2376" t="s">
        <v>606</v>
      </c>
      <c r="B2376" t="s">
        <v>1040</v>
      </c>
      <c r="C2376" t="s">
        <v>88</v>
      </c>
      <c r="D2376" t="s">
        <v>196</v>
      </c>
      <c r="E2376" t="s">
        <v>197</v>
      </c>
      <c r="F2376" t="s">
        <v>199</v>
      </c>
      <c r="G2376" t="s">
        <v>200</v>
      </c>
      <c r="H2376" t="s">
        <v>25</v>
      </c>
      <c r="I2376">
        <v>9</v>
      </c>
      <c r="J2376">
        <v>224</v>
      </c>
      <c r="K2376">
        <v>270617</v>
      </c>
      <c r="L2376">
        <v>27</v>
      </c>
      <c r="M2376">
        <v>6</v>
      </c>
      <c r="N2376">
        <v>2017</v>
      </c>
      <c r="O2376" t="s">
        <v>194</v>
      </c>
      <c r="P2376">
        <v>3.5</v>
      </c>
      <c r="Q2376" t="s">
        <v>626</v>
      </c>
      <c r="R2376">
        <v>1</v>
      </c>
      <c r="S2376">
        <v>12</v>
      </c>
      <c r="T2376">
        <v>1.9300000000000001E-2</v>
      </c>
      <c r="U2376">
        <v>2.96</v>
      </c>
      <c r="V2376">
        <f t="shared" si="37"/>
        <v>30.19491402110754</v>
      </c>
      <c r="Y2376" t="str">
        <f>VLOOKUP(Q2376,'Lista spp'!A:H,8,FALSE)</f>
        <v>ther</v>
      </c>
    </row>
    <row r="2377" spans="1:25" x14ac:dyDescent="0.25">
      <c r="A2377" t="s">
        <v>414</v>
      </c>
      <c r="B2377" t="s">
        <v>1040</v>
      </c>
      <c r="C2377" t="s">
        <v>88</v>
      </c>
      <c r="D2377" t="s">
        <v>196</v>
      </c>
      <c r="E2377" t="s">
        <v>197</v>
      </c>
      <c r="F2377" t="s">
        <v>199</v>
      </c>
      <c r="G2377" t="s">
        <v>200</v>
      </c>
      <c r="H2377" t="s">
        <v>25</v>
      </c>
      <c r="I2377">
        <v>10</v>
      </c>
      <c r="J2377">
        <v>224</v>
      </c>
      <c r="K2377">
        <v>270617</v>
      </c>
      <c r="L2377">
        <v>27</v>
      </c>
      <c r="M2377">
        <v>6</v>
      </c>
      <c r="N2377">
        <v>2017</v>
      </c>
      <c r="O2377" t="s">
        <v>194</v>
      </c>
      <c r="P2377">
        <v>3.5</v>
      </c>
      <c r="Q2377" t="s">
        <v>626</v>
      </c>
      <c r="R2377">
        <v>1</v>
      </c>
      <c r="S2377">
        <v>9</v>
      </c>
      <c r="T2377">
        <v>1.9300000000000001E-2</v>
      </c>
      <c r="U2377">
        <v>2.96</v>
      </c>
      <c r="V2377">
        <f t="shared" si="37"/>
        <v>12.885911281837878</v>
      </c>
      <c r="Y2377" t="str">
        <f>VLOOKUP(Q2377,'Lista spp'!A:H,8,FALSE)</f>
        <v>ther</v>
      </c>
    </row>
    <row r="2378" spans="1:25" x14ac:dyDescent="0.25">
      <c r="A2378" t="s">
        <v>373</v>
      </c>
      <c r="B2378" t="s">
        <v>1040</v>
      </c>
      <c r="C2378" t="s">
        <v>88</v>
      </c>
      <c r="D2378" t="s">
        <v>371</v>
      </c>
      <c r="E2378" t="s">
        <v>372</v>
      </c>
      <c r="F2378" t="s">
        <v>374</v>
      </c>
      <c r="G2378" t="s">
        <v>375</v>
      </c>
      <c r="H2378" t="s">
        <v>25</v>
      </c>
      <c r="I2378">
        <v>1</v>
      </c>
      <c r="J2378">
        <v>225</v>
      </c>
      <c r="K2378">
        <v>240717</v>
      </c>
      <c r="L2378">
        <v>24</v>
      </c>
      <c r="M2378">
        <v>7</v>
      </c>
      <c r="N2378">
        <v>2017</v>
      </c>
      <c r="O2378" t="s">
        <v>376</v>
      </c>
      <c r="P2378">
        <v>0.5</v>
      </c>
      <c r="Q2378" t="s">
        <v>307</v>
      </c>
      <c r="R2378">
        <v>2</v>
      </c>
      <c r="S2378">
        <v>12</v>
      </c>
      <c r="T2378">
        <v>1.01E-2</v>
      </c>
      <c r="U2378">
        <v>3.0813000000000001</v>
      </c>
      <c r="V2378">
        <f t="shared" si="37"/>
        <v>42.720127765665403</v>
      </c>
      <c r="Y2378" t="str">
        <f>VLOOKUP(Q2378,'Lista spp'!A:H,8,FALSE)</f>
        <v>minv</v>
      </c>
    </row>
    <row r="2379" spans="1:25" x14ac:dyDescent="0.25">
      <c r="A2379" t="s">
        <v>373</v>
      </c>
      <c r="B2379" t="s">
        <v>1040</v>
      </c>
      <c r="C2379" t="s">
        <v>88</v>
      </c>
      <c r="D2379" t="s">
        <v>371</v>
      </c>
      <c r="E2379" t="s">
        <v>372</v>
      </c>
      <c r="F2379" t="s">
        <v>374</v>
      </c>
      <c r="G2379" t="s">
        <v>375</v>
      </c>
      <c r="H2379" t="s">
        <v>25</v>
      </c>
      <c r="I2379">
        <v>1</v>
      </c>
      <c r="J2379">
        <v>225</v>
      </c>
      <c r="K2379">
        <v>240717</v>
      </c>
      <c r="L2379">
        <v>24</v>
      </c>
      <c r="M2379">
        <v>7</v>
      </c>
      <c r="N2379">
        <v>2017</v>
      </c>
      <c r="O2379" t="s">
        <v>376</v>
      </c>
      <c r="P2379">
        <v>0.5</v>
      </c>
      <c r="Q2379" t="s">
        <v>408</v>
      </c>
      <c r="R2379">
        <v>4</v>
      </c>
      <c r="S2379">
        <v>10</v>
      </c>
      <c r="T2379">
        <v>2.46E-2</v>
      </c>
      <c r="U2379">
        <v>2.85</v>
      </c>
      <c r="V2379">
        <f t="shared" si="37"/>
        <v>69.661865183399257</v>
      </c>
      <c r="Y2379" t="str">
        <f>VLOOKUP(Q2379,'Lista spp'!A:H,8,FALSE)</f>
        <v>omni</v>
      </c>
    </row>
    <row r="2380" spans="1:25" x14ac:dyDescent="0.25">
      <c r="A2380" t="s">
        <v>373</v>
      </c>
      <c r="B2380" t="s">
        <v>1040</v>
      </c>
      <c r="C2380" t="s">
        <v>88</v>
      </c>
      <c r="D2380" t="s">
        <v>371</v>
      </c>
      <c r="E2380" t="s">
        <v>372</v>
      </c>
      <c r="F2380" t="s">
        <v>374</v>
      </c>
      <c r="G2380" t="s">
        <v>375</v>
      </c>
      <c r="H2380" t="s">
        <v>25</v>
      </c>
      <c r="I2380">
        <v>1</v>
      </c>
      <c r="J2380">
        <v>225</v>
      </c>
      <c r="K2380">
        <v>240717</v>
      </c>
      <c r="L2380">
        <v>24</v>
      </c>
      <c r="M2380">
        <v>7</v>
      </c>
      <c r="N2380">
        <v>2017</v>
      </c>
      <c r="O2380" t="s">
        <v>376</v>
      </c>
      <c r="P2380">
        <v>0.5</v>
      </c>
      <c r="Q2380" t="s">
        <v>417</v>
      </c>
      <c r="R2380">
        <v>3</v>
      </c>
      <c r="S2380">
        <v>11</v>
      </c>
      <c r="T2380">
        <v>7.2099999999999997E-2</v>
      </c>
      <c r="U2380">
        <v>2.6589999999999998</v>
      </c>
      <c r="V2380">
        <f t="shared" si="37"/>
        <v>127.09242584765042</v>
      </c>
      <c r="Y2380" t="str">
        <f>VLOOKUP(Q2380,'Lista spp'!A:H,8,FALSE)</f>
        <v>pisc</v>
      </c>
    </row>
    <row r="2381" spans="1:25" x14ac:dyDescent="0.25">
      <c r="A2381" t="s">
        <v>373</v>
      </c>
      <c r="B2381" t="s">
        <v>1040</v>
      </c>
      <c r="C2381" t="s">
        <v>88</v>
      </c>
      <c r="D2381" t="s">
        <v>371</v>
      </c>
      <c r="E2381" t="s">
        <v>372</v>
      </c>
      <c r="F2381" t="s">
        <v>374</v>
      </c>
      <c r="G2381" t="s">
        <v>375</v>
      </c>
      <c r="H2381" t="s">
        <v>25</v>
      </c>
      <c r="I2381">
        <v>1</v>
      </c>
      <c r="J2381">
        <v>225</v>
      </c>
      <c r="K2381">
        <v>240717</v>
      </c>
      <c r="L2381">
        <v>24</v>
      </c>
      <c r="M2381">
        <v>7</v>
      </c>
      <c r="N2381">
        <v>2017</v>
      </c>
      <c r="O2381" t="s">
        <v>376</v>
      </c>
      <c r="P2381">
        <v>0.5</v>
      </c>
      <c r="Q2381" t="s">
        <v>433</v>
      </c>
      <c r="R2381">
        <v>6</v>
      </c>
      <c r="S2381">
        <v>13</v>
      </c>
      <c r="T2381">
        <v>1.6999999999999999E-3</v>
      </c>
      <c r="U2381">
        <v>3.1720000000000002</v>
      </c>
      <c r="V2381">
        <f t="shared" si="37"/>
        <v>34.836016315290777</v>
      </c>
      <c r="Y2381" t="str">
        <f>VLOOKUP(Q2381,'Lista spp'!A:H,8,FALSE)</f>
        <v>mcar</v>
      </c>
    </row>
    <row r="2382" spans="1:25" x14ac:dyDescent="0.25">
      <c r="A2382" t="s">
        <v>373</v>
      </c>
      <c r="B2382" t="s">
        <v>1040</v>
      </c>
      <c r="C2382" t="s">
        <v>88</v>
      </c>
      <c r="D2382" t="s">
        <v>371</v>
      </c>
      <c r="E2382" t="s">
        <v>372</v>
      </c>
      <c r="F2382" t="s">
        <v>374</v>
      </c>
      <c r="G2382" t="s">
        <v>375</v>
      </c>
      <c r="H2382" t="s">
        <v>25</v>
      </c>
      <c r="I2382">
        <v>1</v>
      </c>
      <c r="J2382">
        <v>225</v>
      </c>
      <c r="K2382">
        <v>240717</v>
      </c>
      <c r="L2382">
        <v>24</v>
      </c>
      <c r="M2382">
        <v>7</v>
      </c>
      <c r="N2382">
        <v>2017</v>
      </c>
      <c r="O2382" t="s">
        <v>376</v>
      </c>
      <c r="P2382">
        <v>0.5</v>
      </c>
      <c r="Q2382" t="s">
        <v>515</v>
      </c>
      <c r="R2382">
        <v>2</v>
      </c>
      <c r="S2382">
        <v>13</v>
      </c>
      <c r="T2382">
        <v>2.4E-2</v>
      </c>
      <c r="U2382">
        <v>2.93</v>
      </c>
      <c r="V2382">
        <f t="shared" si="37"/>
        <v>88.124214647213819</v>
      </c>
      <c r="Y2382" t="str">
        <f>VLOOKUP(Q2382,'Lista spp'!A:H,8,FALSE)</f>
        <v>scrp</v>
      </c>
    </row>
    <row r="2383" spans="1:25" x14ac:dyDescent="0.25">
      <c r="A2383" t="s">
        <v>373</v>
      </c>
      <c r="B2383" t="s">
        <v>1040</v>
      </c>
      <c r="C2383" t="s">
        <v>88</v>
      </c>
      <c r="D2383" t="s">
        <v>371</v>
      </c>
      <c r="E2383" t="s">
        <v>372</v>
      </c>
      <c r="F2383" t="s">
        <v>374</v>
      </c>
      <c r="G2383" t="s">
        <v>375</v>
      </c>
      <c r="H2383" t="s">
        <v>25</v>
      </c>
      <c r="I2383">
        <v>1</v>
      </c>
      <c r="J2383">
        <v>225</v>
      </c>
      <c r="K2383">
        <v>240717</v>
      </c>
      <c r="L2383">
        <v>24</v>
      </c>
      <c r="M2383">
        <v>7</v>
      </c>
      <c r="N2383">
        <v>2017</v>
      </c>
      <c r="O2383" t="s">
        <v>376</v>
      </c>
      <c r="P2383">
        <v>0.5</v>
      </c>
      <c r="Q2383" t="s">
        <v>515</v>
      </c>
      <c r="R2383">
        <v>1</v>
      </c>
      <c r="S2383">
        <v>8</v>
      </c>
      <c r="T2383">
        <v>2.4E-2</v>
      </c>
      <c r="U2383">
        <v>2.93</v>
      </c>
      <c r="V2383">
        <f t="shared" si="37"/>
        <v>10.623433498311044</v>
      </c>
      <c r="Y2383" t="str">
        <f>VLOOKUP(Q2383,'Lista spp'!A:H,8,FALSE)</f>
        <v>scrp</v>
      </c>
    </row>
    <row r="2384" spans="1:25" x14ac:dyDescent="0.25">
      <c r="A2384" t="s">
        <v>373</v>
      </c>
      <c r="B2384" t="s">
        <v>1040</v>
      </c>
      <c r="C2384" t="s">
        <v>88</v>
      </c>
      <c r="D2384" t="s">
        <v>371</v>
      </c>
      <c r="E2384" t="s">
        <v>372</v>
      </c>
      <c r="F2384" t="s">
        <v>374</v>
      </c>
      <c r="G2384" t="s">
        <v>375</v>
      </c>
      <c r="H2384" t="s">
        <v>25</v>
      </c>
      <c r="I2384">
        <v>1</v>
      </c>
      <c r="J2384">
        <v>225</v>
      </c>
      <c r="K2384">
        <v>240717</v>
      </c>
      <c r="L2384">
        <v>24</v>
      </c>
      <c r="M2384">
        <v>7</v>
      </c>
      <c r="N2384">
        <v>2017</v>
      </c>
      <c r="O2384" t="s">
        <v>376</v>
      </c>
      <c r="P2384">
        <v>0.5</v>
      </c>
      <c r="Q2384" t="s">
        <v>515</v>
      </c>
      <c r="R2384">
        <v>1</v>
      </c>
      <c r="S2384">
        <v>15</v>
      </c>
      <c r="T2384">
        <v>2.4E-2</v>
      </c>
      <c r="U2384">
        <v>2.93</v>
      </c>
      <c r="V2384">
        <f t="shared" si="37"/>
        <v>67.012933668885353</v>
      </c>
      <c r="Y2384" t="str">
        <f>VLOOKUP(Q2384,'Lista spp'!A:H,8,FALSE)</f>
        <v>scrp</v>
      </c>
    </row>
    <row r="2385" spans="1:25" x14ac:dyDescent="0.25">
      <c r="A2385" t="s">
        <v>373</v>
      </c>
      <c r="B2385" t="s">
        <v>1040</v>
      </c>
      <c r="C2385" t="s">
        <v>88</v>
      </c>
      <c r="D2385" t="s">
        <v>371</v>
      </c>
      <c r="E2385" t="s">
        <v>372</v>
      </c>
      <c r="F2385" t="s">
        <v>374</v>
      </c>
      <c r="G2385" t="s">
        <v>375</v>
      </c>
      <c r="H2385" t="s">
        <v>25</v>
      </c>
      <c r="I2385">
        <v>1</v>
      </c>
      <c r="J2385">
        <v>225</v>
      </c>
      <c r="K2385">
        <v>240717</v>
      </c>
      <c r="L2385">
        <v>24</v>
      </c>
      <c r="M2385">
        <v>7</v>
      </c>
      <c r="N2385">
        <v>2017</v>
      </c>
      <c r="O2385" t="s">
        <v>376</v>
      </c>
      <c r="P2385">
        <v>0.5</v>
      </c>
      <c r="Q2385" t="s">
        <v>515</v>
      </c>
      <c r="R2385">
        <v>5</v>
      </c>
      <c r="S2385">
        <v>4</v>
      </c>
      <c r="T2385">
        <v>2.4E-2</v>
      </c>
      <c r="U2385">
        <v>2.93</v>
      </c>
      <c r="V2385">
        <f t="shared" si="37"/>
        <v>6.9697471128357975</v>
      </c>
      <c r="Y2385" t="str">
        <f>VLOOKUP(Q2385,'Lista spp'!A:H,8,FALSE)</f>
        <v>scrp</v>
      </c>
    </row>
    <row r="2386" spans="1:25" x14ac:dyDescent="0.25">
      <c r="A2386" t="s">
        <v>373</v>
      </c>
      <c r="B2386" t="s">
        <v>1040</v>
      </c>
      <c r="C2386" t="s">
        <v>88</v>
      </c>
      <c r="D2386" t="s">
        <v>371</v>
      </c>
      <c r="E2386" t="s">
        <v>372</v>
      </c>
      <c r="F2386" t="s">
        <v>374</v>
      </c>
      <c r="G2386" t="s">
        <v>375</v>
      </c>
      <c r="H2386" t="s">
        <v>25</v>
      </c>
      <c r="I2386">
        <v>1</v>
      </c>
      <c r="J2386">
        <v>225</v>
      </c>
      <c r="K2386">
        <v>240717</v>
      </c>
      <c r="L2386">
        <v>24</v>
      </c>
      <c r="M2386">
        <v>7</v>
      </c>
      <c r="N2386">
        <v>2017</v>
      </c>
      <c r="O2386" t="s">
        <v>376</v>
      </c>
      <c r="P2386">
        <v>0.5</v>
      </c>
      <c r="Q2386" t="s">
        <v>448</v>
      </c>
      <c r="R2386">
        <v>2</v>
      </c>
      <c r="S2386">
        <v>9</v>
      </c>
      <c r="T2386">
        <v>1.7100000000000001E-2</v>
      </c>
      <c r="U2386">
        <v>3.2</v>
      </c>
      <c r="V2386">
        <f t="shared" si="37"/>
        <v>38.690303479743015</v>
      </c>
      <c r="W2386" t="s">
        <v>435</v>
      </c>
      <c r="Y2386" t="str">
        <f>VLOOKUP(Q2386,'Lista spp'!A:H,8,FALSE)</f>
        <v>scrp</v>
      </c>
    </row>
    <row r="2387" spans="1:25" x14ac:dyDescent="0.25">
      <c r="A2387" t="s">
        <v>373</v>
      </c>
      <c r="B2387" t="s">
        <v>1040</v>
      </c>
      <c r="C2387" t="s">
        <v>88</v>
      </c>
      <c r="D2387" t="s">
        <v>371</v>
      </c>
      <c r="E2387" t="s">
        <v>372</v>
      </c>
      <c r="F2387" t="s">
        <v>374</v>
      </c>
      <c r="G2387" t="s">
        <v>375</v>
      </c>
      <c r="H2387" t="s">
        <v>25</v>
      </c>
      <c r="I2387">
        <v>1</v>
      </c>
      <c r="J2387">
        <v>225</v>
      </c>
      <c r="K2387">
        <v>240717</v>
      </c>
      <c r="L2387">
        <v>24</v>
      </c>
      <c r="M2387">
        <v>7</v>
      </c>
      <c r="N2387">
        <v>2017</v>
      </c>
      <c r="O2387" t="s">
        <v>376</v>
      </c>
      <c r="P2387">
        <v>0.5</v>
      </c>
      <c r="Q2387" t="s">
        <v>455</v>
      </c>
      <c r="R2387">
        <v>1</v>
      </c>
      <c r="S2387">
        <v>20</v>
      </c>
      <c r="T2387">
        <v>3.5200000000000002E-2</v>
      </c>
      <c r="U2387">
        <v>2.88</v>
      </c>
      <c r="V2387">
        <f t="shared" si="37"/>
        <v>196.56629458972193</v>
      </c>
      <c r="Y2387" t="str">
        <f>VLOOKUP(Q2387,'Lista spp'!A:H,8,FALSE)</f>
        <v>scrp</v>
      </c>
    </row>
    <row r="2388" spans="1:25" x14ac:dyDescent="0.25">
      <c r="A2388" t="s">
        <v>373</v>
      </c>
      <c r="B2388" t="s">
        <v>1040</v>
      </c>
      <c r="C2388" t="s">
        <v>88</v>
      </c>
      <c r="D2388" t="s">
        <v>371</v>
      </c>
      <c r="E2388" t="s">
        <v>372</v>
      </c>
      <c r="F2388" t="s">
        <v>374</v>
      </c>
      <c r="G2388" t="s">
        <v>375</v>
      </c>
      <c r="H2388" t="s">
        <v>25</v>
      </c>
      <c r="I2388">
        <v>1</v>
      </c>
      <c r="J2388">
        <v>225</v>
      </c>
      <c r="K2388">
        <v>240717</v>
      </c>
      <c r="L2388">
        <v>24</v>
      </c>
      <c r="M2388">
        <v>7</v>
      </c>
      <c r="N2388">
        <v>2017</v>
      </c>
      <c r="O2388" t="s">
        <v>376</v>
      </c>
      <c r="P2388">
        <v>0.5</v>
      </c>
      <c r="Q2388" t="s">
        <v>445</v>
      </c>
      <c r="R2388">
        <v>1</v>
      </c>
      <c r="S2388">
        <v>20</v>
      </c>
      <c r="T2388">
        <v>1.44E-2</v>
      </c>
      <c r="U2388">
        <v>3.1</v>
      </c>
      <c r="V2388">
        <f t="shared" si="37"/>
        <v>155.43738405199448</v>
      </c>
      <c r="W2388" t="s">
        <v>435</v>
      </c>
      <c r="Y2388" t="str">
        <f>VLOOKUP(Q2388,'Lista spp'!A:H,8,FALSE)</f>
        <v>scrp</v>
      </c>
    </row>
    <row r="2389" spans="1:25" x14ac:dyDescent="0.25">
      <c r="A2389" t="s">
        <v>373</v>
      </c>
      <c r="B2389" t="s">
        <v>1040</v>
      </c>
      <c r="C2389" t="s">
        <v>88</v>
      </c>
      <c r="D2389" t="s">
        <v>371</v>
      </c>
      <c r="E2389" t="s">
        <v>372</v>
      </c>
      <c r="F2389" t="s">
        <v>374</v>
      </c>
      <c r="G2389" t="s">
        <v>375</v>
      </c>
      <c r="H2389" t="s">
        <v>25</v>
      </c>
      <c r="I2389">
        <v>1</v>
      </c>
      <c r="J2389">
        <v>225</v>
      </c>
      <c r="K2389">
        <v>240717</v>
      </c>
      <c r="L2389">
        <v>24</v>
      </c>
      <c r="M2389">
        <v>7</v>
      </c>
      <c r="N2389">
        <v>2017</v>
      </c>
      <c r="O2389" t="s">
        <v>376</v>
      </c>
      <c r="P2389">
        <v>0.5</v>
      </c>
      <c r="Q2389" t="s">
        <v>626</v>
      </c>
      <c r="R2389">
        <v>1</v>
      </c>
      <c r="S2389">
        <v>10</v>
      </c>
      <c r="T2389">
        <v>1.9300000000000001E-2</v>
      </c>
      <c r="U2389">
        <v>2.96</v>
      </c>
      <c r="V2389">
        <f t="shared" si="37"/>
        <v>17.601809199569061</v>
      </c>
      <c r="Y2389" t="str">
        <f>VLOOKUP(Q2389,'Lista spp'!A:H,8,FALSE)</f>
        <v>ther</v>
      </c>
    </row>
    <row r="2390" spans="1:25" x14ac:dyDescent="0.25">
      <c r="A2390" t="s">
        <v>377</v>
      </c>
      <c r="B2390" t="s">
        <v>1040</v>
      </c>
      <c r="C2390" t="s">
        <v>88</v>
      </c>
      <c r="D2390" t="s">
        <v>371</v>
      </c>
      <c r="E2390" t="s">
        <v>372</v>
      </c>
      <c r="F2390" t="s">
        <v>374</v>
      </c>
      <c r="G2390" t="s">
        <v>375</v>
      </c>
      <c r="H2390" t="s">
        <v>25</v>
      </c>
      <c r="I2390">
        <v>2</v>
      </c>
      <c r="J2390">
        <v>226</v>
      </c>
      <c r="K2390">
        <v>240717</v>
      </c>
      <c r="L2390">
        <v>24</v>
      </c>
      <c r="M2390">
        <v>7</v>
      </c>
      <c r="N2390">
        <v>2017</v>
      </c>
      <c r="O2390" t="s">
        <v>376</v>
      </c>
      <c r="P2390">
        <v>0.5</v>
      </c>
      <c r="Q2390" t="s">
        <v>315</v>
      </c>
      <c r="R2390">
        <v>25</v>
      </c>
      <c r="S2390">
        <v>6</v>
      </c>
      <c r="T2390">
        <v>8.6999999999999994E-3</v>
      </c>
      <c r="U2390">
        <v>3.1440000000000001</v>
      </c>
      <c r="V2390">
        <f t="shared" si="37"/>
        <v>60.808850316794235</v>
      </c>
      <c r="Y2390" t="str">
        <f>VLOOKUP(Q2390,'Lista spp'!A:H,8,FALSE)</f>
        <v>minv</v>
      </c>
    </row>
    <row r="2391" spans="1:25" x14ac:dyDescent="0.25">
      <c r="A2391" t="s">
        <v>377</v>
      </c>
      <c r="B2391" t="s">
        <v>1040</v>
      </c>
      <c r="C2391" t="s">
        <v>88</v>
      </c>
      <c r="D2391" t="s">
        <v>371</v>
      </c>
      <c r="E2391" t="s">
        <v>372</v>
      </c>
      <c r="F2391" t="s">
        <v>374</v>
      </c>
      <c r="G2391" t="s">
        <v>375</v>
      </c>
      <c r="H2391" t="s">
        <v>25</v>
      </c>
      <c r="I2391">
        <v>2</v>
      </c>
      <c r="J2391">
        <v>226</v>
      </c>
      <c r="K2391">
        <v>240717</v>
      </c>
      <c r="L2391">
        <v>24</v>
      </c>
      <c r="M2391">
        <v>7</v>
      </c>
      <c r="N2391">
        <v>2017</v>
      </c>
      <c r="O2391" t="s">
        <v>376</v>
      </c>
      <c r="P2391">
        <v>0.5</v>
      </c>
      <c r="Q2391" t="s">
        <v>315</v>
      </c>
      <c r="R2391">
        <v>2</v>
      </c>
      <c r="S2391">
        <v>10</v>
      </c>
      <c r="T2391">
        <v>8.6999999999999994E-3</v>
      </c>
      <c r="U2391">
        <v>3.1440000000000001</v>
      </c>
      <c r="V2391">
        <f t="shared" si="37"/>
        <v>24.240928371248302</v>
      </c>
      <c r="Y2391" t="str">
        <f>VLOOKUP(Q2391,'Lista spp'!A:H,8,FALSE)</f>
        <v>minv</v>
      </c>
    </row>
    <row r="2392" spans="1:25" x14ac:dyDescent="0.25">
      <c r="A2392" t="s">
        <v>377</v>
      </c>
      <c r="B2392" t="s">
        <v>1040</v>
      </c>
      <c r="C2392" t="s">
        <v>88</v>
      </c>
      <c r="D2392" t="s">
        <v>371</v>
      </c>
      <c r="E2392" t="s">
        <v>372</v>
      </c>
      <c r="F2392" t="s">
        <v>374</v>
      </c>
      <c r="G2392" t="s">
        <v>375</v>
      </c>
      <c r="H2392" t="s">
        <v>25</v>
      </c>
      <c r="I2392">
        <v>2</v>
      </c>
      <c r="J2392">
        <v>226</v>
      </c>
      <c r="K2392">
        <v>240717</v>
      </c>
      <c r="L2392">
        <v>24</v>
      </c>
      <c r="M2392">
        <v>7</v>
      </c>
      <c r="N2392">
        <v>2017</v>
      </c>
      <c r="O2392" t="s">
        <v>376</v>
      </c>
      <c r="P2392">
        <v>0.5</v>
      </c>
      <c r="Q2392" t="s">
        <v>305</v>
      </c>
      <c r="R2392">
        <v>1</v>
      </c>
      <c r="S2392">
        <v>7</v>
      </c>
      <c r="T2392">
        <v>1.4800000000000001E-2</v>
      </c>
      <c r="U2392">
        <v>3.1669999999999998</v>
      </c>
      <c r="V2392">
        <f t="shared" si="37"/>
        <v>7.0256612847221751</v>
      </c>
      <c r="Y2392" t="str">
        <f>VLOOKUP(Q2392,'Lista spp'!A:H,8,FALSE)</f>
        <v>minv</v>
      </c>
    </row>
    <row r="2393" spans="1:25" x14ac:dyDescent="0.25">
      <c r="A2393" t="s">
        <v>377</v>
      </c>
      <c r="B2393" t="s">
        <v>1040</v>
      </c>
      <c r="C2393" t="s">
        <v>88</v>
      </c>
      <c r="D2393" t="s">
        <v>371</v>
      </c>
      <c r="E2393" t="s">
        <v>372</v>
      </c>
      <c r="F2393" t="s">
        <v>374</v>
      </c>
      <c r="G2393" t="s">
        <v>375</v>
      </c>
      <c r="H2393" t="s">
        <v>25</v>
      </c>
      <c r="I2393">
        <v>2</v>
      </c>
      <c r="J2393">
        <v>226</v>
      </c>
      <c r="K2393">
        <v>240717</v>
      </c>
      <c r="L2393">
        <v>24</v>
      </c>
      <c r="M2393">
        <v>7</v>
      </c>
      <c r="N2393">
        <v>2017</v>
      </c>
      <c r="O2393" t="s">
        <v>376</v>
      </c>
      <c r="P2393">
        <v>0.5</v>
      </c>
      <c r="Q2393" t="s">
        <v>307</v>
      </c>
      <c r="R2393">
        <v>1</v>
      </c>
      <c r="S2393">
        <v>10</v>
      </c>
      <c r="T2393">
        <v>1.01E-2</v>
      </c>
      <c r="U2393">
        <v>3.0813000000000001</v>
      </c>
      <c r="V2393">
        <f t="shared" si="37"/>
        <v>12.179273236526551</v>
      </c>
      <c r="Y2393" t="str">
        <f>VLOOKUP(Q2393,'Lista spp'!A:H,8,FALSE)</f>
        <v>minv</v>
      </c>
    </row>
    <row r="2394" spans="1:25" x14ac:dyDescent="0.25">
      <c r="A2394" t="s">
        <v>377</v>
      </c>
      <c r="B2394" t="s">
        <v>1040</v>
      </c>
      <c r="C2394" t="s">
        <v>88</v>
      </c>
      <c r="D2394" t="s">
        <v>371</v>
      </c>
      <c r="E2394" t="s">
        <v>372</v>
      </c>
      <c r="F2394" t="s">
        <v>374</v>
      </c>
      <c r="G2394" t="s">
        <v>375</v>
      </c>
      <c r="H2394" t="s">
        <v>25</v>
      </c>
      <c r="I2394">
        <v>2</v>
      </c>
      <c r="J2394">
        <v>226</v>
      </c>
      <c r="K2394">
        <v>240717</v>
      </c>
      <c r="L2394">
        <v>24</v>
      </c>
      <c r="M2394">
        <v>7</v>
      </c>
      <c r="N2394">
        <v>2017</v>
      </c>
      <c r="O2394" t="s">
        <v>376</v>
      </c>
      <c r="P2394">
        <v>0.5</v>
      </c>
      <c r="Q2394" t="s">
        <v>408</v>
      </c>
      <c r="R2394">
        <v>6</v>
      </c>
      <c r="S2394">
        <v>6</v>
      </c>
      <c r="T2394">
        <v>2.46E-2</v>
      </c>
      <c r="U2394">
        <v>2.85</v>
      </c>
      <c r="V2394">
        <f t="shared" si="37"/>
        <v>24.367861695699691</v>
      </c>
      <c r="Y2394" t="str">
        <f>VLOOKUP(Q2394,'Lista spp'!A:H,8,FALSE)</f>
        <v>omni</v>
      </c>
    </row>
    <row r="2395" spans="1:25" x14ac:dyDescent="0.25">
      <c r="A2395" t="s">
        <v>377</v>
      </c>
      <c r="B2395" t="s">
        <v>1040</v>
      </c>
      <c r="C2395" t="s">
        <v>88</v>
      </c>
      <c r="D2395" t="s">
        <v>371</v>
      </c>
      <c r="E2395" t="s">
        <v>372</v>
      </c>
      <c r="F2395" t="s">
        <v>374</v>
      </c>
      <c r="G2395" t="s">
        <v>375</v>
      </c>
      <c r="H2395" t="s">
        <v>25</v>
      </c>
      <c r="I2395">
        <v>2</v>
      </c>
      <c r="J2395">
        <v>226</v>
      </c>
      <c r="K2395">
        <v>240717</v>
      </c>
      <c r="L2395">
        <v>24</v>
      </c>
      <c r="M2395">
        <v>7</v>
      </c>
      <c r="N2395">
        <v>2017</v>
      </c>
      <c r="O2395" t="s">
        <v>376</v>
      </c>
      <c r="P2395">
        <v>0.5</v>
      </c>
      <c r="Q2395" t="s">
        <v>408</v>
      </c>
      <c r="R2395">
        <v>1</v>
      </c>
      <c r="S2395">
        <v>10</v>
      </c>
      <c r="T2395">
        <v>2.46E-2</v>
      </c>
      <c r="U2395">
        <v>2.85</v>
      </c>
      <c r="V2395">
        <f t="shared" si="37"/>
        <v>17.415466295849814</v>
      </c>
      <c r="Y2395" t="str">
        <f>VLOOKUP(Q2395,'Lista spp'!A:H,8,FALSE)</f>
        <v>omni</v>
      </c>
    </row>
    <row r="2396" spans="1:25" x14ac:dyDescent="0.25">
      <c r="A2396" t="s">
        <v>377</v>
      </c>
      <c r="B2396" t="s">
        <v>1040</v>
      </c>
      <c r="C2396" t="s">
        <v>88</v>
      </c>
      <c r="D2396" t="s">
        <v>371</v>
      </c>
      <c r="E2396" t="s">
        <v>372</v>
      </c>
      <c r="F2396" t="s">
        <v>374</v>
      </c>
      <c r="G2396" t="s">
        <v>375</v>
      </c>
      <c r="H2396" t="s">
        <v>25</v>
      </c>
      <c r="I2396">
        <v>2</v>
      </c>
      <c r="J2396">
        <v>226</v>
      </c>
      <c r="K2396">
        <v>240717</v>
      </c>
      <c r="L2396">
        <v>24</v>
      </c>
      <c r="M2396">
        <v>7</v>
      </c>
      <c r="N2396">
        <v>2017</v>
      </c>
      <c r="O2396" t="s">
        <v>376</v>
      </c>
      <c r="P2396">
        <v>0.5</v>
      </c>
      <c r="Q2396" t="s">
        <v>417</v>
      </c>
      <c r="R2396">
        <v>1</v>
      </c>
      <c r="S2396">
        <v>10</v>
      </c>
      <c r="T2396">
        <v>7.2099999999999997E-2</v>
      </c>
      <c r="U2396">
        <v>2.6589999999999998</v>
      </c>
      <c r="V2396">
        <f t="shared" si="37"/>
        <v>32.88026164008847</v>
      </c>
      <c r="Y2396" t="str">
        <f>VLOOKUP(Q2396,'Lista spp'!A:H,8,FALSE)</f>
        <v>pisc</v>
      </c>
    </row>
    <row r="2397" spans="1:25" x14ac:dyDescent="0.25">
      <c r="A2397" t="s">
        <v>377</v>
      </c>
      <c r="B2397" t="s">
        <v>1040</v>
      </c>
      <c r="C2397" t="s">
        <v>88</v>
      </c>
      <c r="D2397" t="s">
        <v>371</v>
      </c>
      <c r="E2397" t="s">
        <v>372</v>
      </c>
      <c r="F2397" t="s">
        <v>374</v>
      </c>
      <c r="G2397" t="s">
        <v>375</v>
      </c>
      <c r="H2397" t="s">
        <v>25</v>
      </c>
      <c r="I2397">
        <v>2</v>
      </c>
      <c r="J2397">
        <v>226</v>
      </c>
      <c r="K2397">
        <v>240717</v>
      </c>
      <c r="L2397">
        <v>24</v>
      </c>
      <c r="M2397">
        <v>7</v>
      </c>
      <c r="N2397">
        <v>2017</v>
      </c>
      <c r="O2397" t="s">
        <v>376</v>
      </c>
      <c r="P2397">
        <v>0.5</v>
      </c>
      <c r="Q2397" t="s">
        <v>515</v>
      </c>
      <c r="R2397">
        <v>2</v>
      </c>
      <c r="S2397">
        <v>14</v>
      </c>
      <c r="T2397">
        <v>2.4E-2</v>
      </c>
      <c r="U2397">
        <v>2.93</v>
      </c>
      <c r="V2397">
        <f t="shared" si="37"/>
        <v>109.49552794071229</v>
      </c>
      <c r="Y2397" t="str">
        <f>VLOOKUP(Q2397,'Lista spp'!A:H,8,FALSE)</f>
        <v>scrp</v>
      </c>
    </row>
    <row r="2398" spans="1:25" x14ac:dyDescent="0.25">
      <c r="A2398" t="s">
        <v>377</v>
      </c>
      <c r="B2398" t="s">
        <v>1040</v>
      </c>
      <c r="C2398" t="s">
        <v>88</v>
      </c>
      <c r="D2398" t="s">
        <v>371</v>
      </c>
      <c r="E2398" t="s">
        <v>372</v>
      </c>
      <c r="F2398" t="s">
        <v>374</v>
      </c>
      <c r="G2398" t="s">
        <v>375</v>
      </c>
      <c r="H2398" t="s">
        <v>25</v>
      </c>
      <c r="I2398">
        <v>2</v>
      </c>
      <c r="J2398">
        <v>226</v>
      </c>
      <c r="K2398">
        <v>240717</v>
      </c>
      <c r="L2398">
        <v>24</v>
      </c>
      <c r="M2398">
        <v>7</v>
      </c>
      <c r="N2398">
        <v>2017</v>
      </c>
      <c r="O2398" t="s">
        <v>376</v>
      </c>
      <c r="P2398">
        <v>0.5</v>
      </c>
      <c r="Q2398" t="s">
        <v>515</v>
      </c>
      <c r="R2398">
        <v>1</v>
      </c>
      <c r="S2398">
        <v>10</v>
      </c>
      <c r="T2398">
        <v>2.4E-2</v>
      </c>
      <c r="U2398">
        <v>2.93</v>
      </c>
      <c r="V2398">
        <f t="shared" si="37"/>
        <v>20.427312916857062</v>
      </c>
      <c r="Y2398" t="str">
        <f>VLOOKUP(Q2398,'Lista spp'!A:H,8,FALSE)</f>
        <v>scrp</v>
      </c>
    </row>
    <row r="2399" spans="1:25" x14ac:dyDescent="0.25">
      <c r="A2399" t="s">
        <v>377</v>
      </c>
      <c r="B2399" t="s">
        <v>1040</v>
      </c>
      <c r="C2399" t="s">
        <v>88</v>
      </c>
      <c r="D2399" t="s">
        <v>371</v>
      </c>
      <c r="E2399" t="s">
        <v>372</v>
      </c>
      <c r="F2399" t="s">
        <v>374</v>
      </c>
      <c r="G2399" t="s">
        <v>375</v>
      </c>
      <c r="H2399" t="s">
        <v>25</v>
      </c>
      <c r="I2399">
        <v>2</v>
      </c>
      <c r="J2399">
        <v>226</v>
      </c>
      <c r="K2399">
        <v>240717</v>
      </c>
      <c r="L2399">
        <v>24</v>
      </c>
      <c r="M2399">
        <v>7</v>
      </c>
      <c r="N2399">
        <v>2017</v>
      </c>
      <c r="O2399" t="s">
        <v>376</v>
      </c>
      <c r="P2399">
        <v>0.5</v>
      </c>
      <c r="Q2399" t="s">
        <v>515</v>
      </c>
      <c r="R2399">
        <v>2</v>
      </c>
      <c r="S2399">
        <v>6</v>
      </c>
      <c r="T2399">
        <v>2.4E-2</v>
      </c>
      <c r="U2399">
        <v>2.93</v>
      </c>
      <c r="V2399">
        <f t="shared" si="37"/>
        <v>9.1458568801957334</v>
      </c>
      <c r="Y2399" t="str">
        <f>VLOOKUP(Q2399,'Lista spp'!A:H,8,FALSE)</f>
        <v>scrp</v>
      </c>
    </row>
    <row r="2400" spans="1:25" x14ac:dyDescent="0.25">
      <c r="A2400" t="s">
        <v>377</v>
      </c>
      <c r="B2400" t="s">
        <v>1040</v>
      </c>
      <c r="C2400" t="s">
        <v>88</v>
      </c>
      <c r="D2400" t="s">
        <v>371</v>
      </c>
      <c r="E2400" t="s">
        <v>372</v>
      </c>
      <c r="F2400" t="s">
        <v>374</v>
      </c>
      <c r="G2400" t="s">
        <v>375</v>
      </c>
      <c r="H2400" t="s">
        <v>25</v>
      </c>
      <c r="I2400">
        <v>2</v>
      </c>
      <c r="J2400">
        <v>226</v>
      </c>
      <c r="K2400">
        <v>240717</v>
      </c>
      <c r="L2400">
        <v>24</v>
      </c>
      <c r="M2400">
        <v>7</v>
      </c>
      <c r="N2400">
        <v>2017</v>
      </c>
      <c r="O2400" t="s">
        <v>376</v>
      </c>
      <c r="P2400">
        <v>0.5</v>
      </c>
      <c r="Q2400" t="s">
        <v>445</v>
      </c>
      <c r="R2400">
        <v>4</v>
      </c>
      <c r="S2400">
        <v>8</v>
      </c>
      <c r="T2400">
        <v>1.44E-2</v>
      </c>
      <c r="U2400">
        <v>3.1</v>
      </c>
      <c r="V2400">
        <f t="shared" si="37"/>
        <v>36.307926122837586</v>
      </c>
      <c r="W2400" t="s">
        <v>435</v>
      </c>
      <c r="Y2400" t="str">
        <f>VLOOKUP(Q2400,'Lista spp'!A:H,8,FALSE)</f>
        <v>scrp</v>
      </c>
    </row>
    <row r="2401" spans="1:25" x14ac:dyDescent="0.25">
      <c r="A2401" t="s">
        <v>377</v>
      </c>
      <c r="B2401" t="s">
        <v>1040</v>
      </c>
      <c r="C2401" t="s">
        <v>88</v>
      </c>
      <c r="D2401" t="s">
        <v>371</v>
      </c>
      <c r="E2401" t="s">
        <v>372</v>
      </c>
      <c r="F2401" t="s">
        <v>374</v>
      </c>
      <c r="G2401" t="s">
        <v>375</v>
      </c>
      <c r="H2401" t="s">
        <v>25</v>
      </c>
      <c r="I2401">
        <v>2</v>
      </c>
      <c r="J2401">
        <v>226</v>
      </c>
      <c r="K2401">
        <v>240717</v>
      </c>
      <c r="L2401">
        <v>24</v>
      </c>
      <c r="M2401">
        <v>7</v>
      </c>
      <c r="N2401">
        <v>2017</v>
      </c>
      <c r="O2401" t="s">
        <v>376</v>
      </c>
      <c r="P2401">
        <v>0.5</v>
      </c>
      <c r="Q2401" t="s">
        <v>445</v>
      </c>
      <c r="R2401">
        <v>1</v>
      </c>
      <c r="S2401">
        <v>11</v>
      </c>
      <c r="T2401">
        <v>1.44E-2</v>
      </c>
      <c r="U2401">
        <v>3.1</v>
      </c>
      <c r="V2401">
        <f t="shared" si="37"/>
        <v>24.360142029763661</v>
      </c>
      <c r="W2401" t="s">
        <v>435</v>
      </c>
      <c r="Y2401" t="str">
        <f>VLOOKUP(Q2401,'Lista spp'!A:H,8,FALSE)</f>
        <v>scrp</v>
      </c>
    </row>
    <row r="2402" spans="1:25" x14ac:dyDescent="0.25">
      <c r="A2402" t="s">
        <v>377</v>
      </c>
      <c r="B2402" t="s">
        <v>1040</v>
      </c>
      <c r="C2402" t="s">
        <v>88</v>
      </c>
      <c r="D2402" t="s">
        <v>371</v>
      </c>
      <c r="E2402" t="s">
        <v>372</v>
      </c>
      <c r="F2402" t="s">
        <v>374</v>
      </c>
      <c r="G2402" t="s">
        <v>375</v>
      </c>
      <c r="H2402" t="s">
        <v>25</v>
      </c>
      <c r="I2402">
        <v>2</v>
      </c>
      <c r="J2402">
        <v>226</v>
      </c>
      <c r="K2402">
        <v>240717</v>
      </c>
      <c r="L2402">
        <v>24</v>
      </c>
      <c r="M2402">
        <v>7</v>
      </c>
      <c r="N2402">
        <v>2017</v>
      </c>
      <c r="O2402" t="s">
        <v>376</v>
      </c>
      <c r="P2402">
        <v>0.5</v>
      </c>
      <c r="Q2402" t="s">
        <v>448</v>
      </c>
      <c r="R2402">
        <v>3</v>
      </c>
      <c r="S2402">
        <v>8</v>
      </c>
      <c r="T2402">
        <v>1.7100000000000001E-2</v>
      </c>
      <c r="U2402">
        <v>3.2</v>
      </c>
      <c r="V2402">
        <f t="shared" si="37"/>
        <v>39.811205049335513</v>
      </c>
      <c r="W2402" t="s">
        <v>458</v>
      </c>
      <c r="Y2402" t="str">
        <f>VLOOKUP(Q2402,'Lista spp'!A:H,8,FALSE)</f>
        <v>scrp</v>
      </c>
    </row>
    <row r="2403" spans="1:25" x14ac:dyDescent="0.25">
      <c r="A2403" t="s">
        <v>378</v>
      </c>
      <c r="B2403" t="s">
        <v>1040</v>
      </c>
      <c r="C2403" t="s">
        <v>88</v>
      </c>
      <c r="D2403" t="s">
        <v>371</v>
      </c>
      <c r="E2403" t="s">
        <v>372</v>
      </c>
      <c r="F2403" t="s">
        <v>374</v>
      </c>
      <c r="G2403" t="s">
        <v>375</v>
      </c>
      <c r="H2403" t="s">
        <v>25</v>
      </c>
      <c r="I2403">
        <v>3</v>
      </c>
      <c r="J2403">
        <v>227</v>
      </c>
      <c r="K2403">
        <v>240717</v>
      </c>
      <c r="L2403">
        <v>24</v>
      </c>
      <c r="M2403">
        <v>7</v>
      </c>
      <c r="N2403">
        <v>2017</v>
      </c>
      <c r="O2403" t="s">
        <v>376</v>
      </c>
      <c r="P2403">
        <v>0.5</v>
      </c>
      <c r="Q2403" t="s">
        <v>308</v>
      </c>
      <c r="R2403">
        <v>1</v>
      </c>
      <c r="S2403">
        <v>23</v>
      </c>
      <c r="T2403">
        <v>4.8999999999999998E-3</v>
      </c>
      <c r="U2403">
        <v>3.3734000000000002</v>
      </c>
      <c r="V2403">
        <f t="shared" si="37"/>
        <v>192.24221514076743</v>
      </c>
      <c r="Y2403" t="str">
        <f>VLOOKUP(Q2403,'Lista spp'!A:H,8,FALSE)</f>
        <v>minv</v>
      </c>
    </row>
    <row r="2404" spans="1:25" x14ac:dyDescent="0.25">
      <c r="A2404" t="s">
        <v>378</v>
      </c>
      <c r="B2404" t="s">
        <v>1040</v>
      </c>
      <c r="C2404" t="s">
        <v>88</v>
      </c>
      <c r="D2404" t="s">
        <v>371</v>
      </c>
      <c r="E2404" t="s">
        <v>372</v>
      </c>
      <c r="F2404" t="s">
        <v>374</v>
      </c>
      <c r="G2404" t="s">
        <v>375</v>
      </c>
      <c r="H2404" t="s">
        <v>25</v>
      </c>
      <c r="I2404">
        <v>3</v>
      </c>
      <c r="J2404">
        <v>227</v>
      </c>
      <c r="K2404">
        <v>240717</v>
      </c>
      <c r="L2404">
        <v>24</v>
      </c>
      <c r="M2404">
        <v>7</v>
      </c>
      <c r="N2404">
        <v>2017</v>
      </c>
      <c r="O2404" t="s">
        <v>376</v>
      </c>
      <c r="P2404">
        <v>0.5</v>
      </c>
      <c r="Q2404" t="s">
        <v>307</v>
      </c>
      <c r="R2404">
        <v>1</v>
      </c>
      <c r="S2404">
        <v>12</v>
      </c>
      <c r="T2404">
        <v>1.01E-2</v>
      </c>
      <c r="U2404">
        <v>3.0813000000000001</v>
      </c>
      <c r="V2404">
        <f t="shared" si="37"/>
        <v>21.360063882832701</v>
      </c>
      <c r="Y2404" t="str">
        <f>VLOOKUP(Q2404,'Lista spp'!A:H,8,FALSE)</f>
        <v>minv</v>
      </c>
    </row>
    <row r="2405" spans="1:25" x14ac:dyDescent="0.25">
      <c r="A2405" t="s">
        <v>378</v>
      </c>
      <c r="B2405" t="s">
        <v>1040</v>
      </c>
      <c r="C2405" t="s">
        <v>88</v>
      </c>
      <c r="D2405" t="s">
        <v>371</v>
      </c>
      <c r="E2405" t="s">
        <v>372</v>
      </c>
      <c r="F2405" t="s">
        <v>374</v>
      </c>
      <c r="G2405" t="s">
        <v>375</v>
      </c>
      <c r="H2405" t="s">
        <v>25</v>
      </c>
      <c r="I2405">
        <v>3</v>
      </c>
      <c r="J2405">
        <v>227</v>
      </c>
      <c r="K2405">
        <v>240717</v>
      </c>
      <c r="L2405">
        <v>24</v>
      </c>
      <c r="M2405">
        <v>7</v>
      </c>
      <c r="N2405">
        <v>2017</v>
      </c>
      <c r="O2405" t="s">
        <v>376</v>
      </c>
      <c r="P2405">
        <v>0.5</v>
      </c>
      <c r="Q2405" t="s">
        <v>408</v>
      </c>
      <c r="R2405">
        <v>1</v>
      </c>
      <c r="S2405">
        <v>6</v>
      </c>
      <c r="T2405">
        <v>2.46E-2</v>
      </c>
      <c r="U2405">
        <v>2.85</v>
      </c>
      <c r="V2405">
        <f t="shared" si="37"/>
        <v>4.0613102826166152</v>
      </c>
      <c r="Y2405" t="str">
        <f>VLOOKUP(Q2405,'Lista spp'!A:H,8,FALSE)</f>
        <v>omni</v>
      </c>
    </row>
    <row r="2406" spans="1:25" x14ac:dyDescent="0.25">
      <c r="A2406" t="s">
        <v>378</v>
      </c>
      <c r="B2406" t="s">
        <v>1040</v>
      </c>
      <c r="C2406" t="s">
        <v>88</v>
      </c>
      <c r="D2406" t="s">
        <v>371</v>
      </c>
      <c r="E2406" t="s">
        <v>372</v>
      </c>
      <c r="F2406" t="s">
        <v>374</v>
      </c>
      <c r="G2406" t="s">
        <v>375</v>
      </c>
      <c r="H2406" t="s">
        <v>25</v>
      </c>
      <c r="I2406">
        <v>3</v>
      </c>
      <c r="J2406">
        <v>227</v>
      </c>
      <c r="K2406">
        <v>240717</v>
      </c>
      <c r="L2406">
        <v>24</v>
      </c>
      <c r="M2406">
        <v>7</v>
      </c>
      <c r="N2406">
        <v>2017</v>
      </c>
      <c r="O2406" t="s">
        <v>376</v>
      </c>
      <c r="P2406">
        <v>0.5</v>
      </c>
      <c r="Q2406" t="s">
        <v>515</v>
      </c>
      <c r="R2406">
        <v>1</v>
      </c>
      <c r="S2406">
        <v>14</v>
      </c>
      <c r="T2406">
        <v>2.4E-2</v>
      </c>
      <c r="U2406">
        <v>2.93</v>
      </c>
      <c r="V2406">
        <f t="shared" si="37"/>
        <v>54.747763970356147</v>
      </c>
      <c r="Y2406" t="str">
        <f>VLOOKUP(Q2406,'Lista spp'!A:H,8,FALSE)</f>
        <v>scrp</v>
      </c>
    </row>
    <row r="2407" spans="1:25" x14ac:dyDescent="0.25">
      <c r="A2407" t="s">
        <v>378</v>
      </c>
      <c r="B2407" t="s">
        <v>1040</v>
      </c>
      <c r="C2407" t="s">
        <v>88</v>
      </c>
      <c r="D2407" t="s">
        <v>371</v>
      </c>
      <c r="E2407" t="s">
        <v>372</v>
      </c>
      <c r="F2407" t="s">
        <v>374</v>
      </c>
      <c r="G2407" t="s">
        <v>375</v>
      </c>
      <c r="H2407" t="s">
        <v>25</v>
      </c>
      <c r="I2407">
        <v>3</v>
      </c>
      <c r="J2407">
        <v>227</v>
      </c>
      <c r="K2407">
        <v>240717</v>
      </c>
      <c r="L2407">
        <v>24</v>
      </c>
      <c r="M2407">
        <v>7</v>
      </c>
      <c r="N2407">
        <v>2017</v>
      </c>
      <c r="O2407" t="s">
        <v>376</v>
      </c>
      <c r="P2407">
        <v>0.5</v>
      </c>
      <c r="Q2407" t="s">
        <v>515</v>
      </c>
      <c r="R2407">
        <v>1</v>
      </c>
      <c r="S2407">
        <v>12</v>
      </c>
      <c r="T2407">
        <v>2.4E-2</v>
      </c>
      <c r="U2407">
        <v>2.93</v>
      </c>
      <c r="V2407">
        <f t="shared" si="37"/>
        <v>34.850763154984143</v>
      </c>
      <c r="Y2407" t="str">
        <f>VLOOKUP(Q2407,'Lista spp'!A:H,8,FALSE)</f>
        <v>scrp</v>
      </c>
    </row>
    <row r="2408" spans="1:25" x14ac:dyDescent="0.25">
      <c r="A2408" t="s">
        <v>378</v>
      </c>
      <c r="B2408" t="s">
        <v>1040</v>
      </c>
      <c r="C2408" t="s">
        <v>88</v>
      </c>
      <c r="D2408" t="s">
        <v>371</v>
      </c>
      <c r="E2408" t="s">
        <v>372</v>
      </c>
      <c r="F2408" t="s">
        <v>374</v>
      </c>
      <c r="G2408" t="s">
        <v>375</v>
      </c>
      <c r="H2408" t="s">
        <v>25</v>
      </c>
      <c r="I2408">
        <v>3</v>
      </c>
      <c r="J2408">
        <v>227</v>
      </c>
      <c r="K2408">
        <v>240717</v>
      </c>
      <c r="L2408">
        <v>24</v>
      </c>
      <c r="M2408">
        <v>7</v>
      </c>
      <c r="N2408">
        <v>2017</v>
      </c>
      <c r="O2408" t="s">
        <v>376</v>
      </c>
      <c r="P2408">
        <v>0.5</v>
      </c>
      <c r="Q2408" t="s">
        <v>515</v>
      </c>
      <c r="R2408">
        <v>4</v>
      </c>
      <c r="S2408">
        <v>5</v>
      </c>
      <c r="T2408">
        <v>2.4E-2</v>
      </c>
      <c r="U2408">
        <v>2.93</v>
      </c>
      <c r="V2408">
        <f t="shared" si="37"/>
        <v>10.721445585206908</v>
      </c>
      <c r="Y2408" t="str">
        <f>VLOOKUP(Q2408,'Lista spp'!A:H,8,FALSE)</f>
        <v>scrp</v>
      </c>
    </row>
    <row r="2409" spans="1:25" x14ac:dyDescent="0.25">
      <c r="A2409" t="s">
        <v>378</v>
      </c>
      <c r="B2409" t="s">
        <v>1040</v>
      </c>
      <c r="C2409" t="s">
        <v>88</v>
      </c>
      <c r="D2409" t="s">
        <v>371</v>
      </c>
      <c r="E2409" t="s">
        <v>372</v>
      </c>
      <c r="F2409" t="s">
        <v>374</v>
      </c>
      <c r="G2409" t="s">
        <v>375</v>
      </c>
      <c r="H2409" t="s">
        <v>25</v>
      </c>
      <c r="I2409">
        <v>3</v>
      </c>
      <c r="J2409">
        <v>227</v>
      </c>
      <c r="K2409">
        <v>240717</v>
      </c>
      <c r="L2409">
        <v>24</v>
      </c>
      <c r="M2409">
        <v>7</v>
      </c>
      <c r="N2409">
        <v>2017</v>
      </c>
      <c r="O2409" t="s">
        <v>376</v>
      </c>
      <c r="P2409">
        <v>0.5</v>
      </c>
      <c r="Q2409" t="s">
        <v>515</v>
      </c>
      <c r="R2409">
        <v>2</v>
      </c>
      <c r="S2409">
        <v>10</v>
      </c>
      <c r="T2409">
        <v>2.4E-2</v>
      </c>
      <c r="U2409">
        <v>2.93</v>
      </c>
      <c r="V2409">
        <f t="shared" si="37"/>
        <v>40.854625833714124</v>
      </c>
      <c r="Y2409" t="str">
        <f>VLOOKUP(Q2409,'Lista spp'!A:H,8,FALSE)</f>
        <v>scrp</v>
      </c>
    </row>
    <row r="2410" spans="1:25" x14ac:dyDescent="0.25">
      <c r="A2410" t="s">
        <v>378</v>
      </c>
      <c r="B2410" t="s">
        <v>1040</v>
      </c>
      <c r="C2410" t="s">
        <v>88</v>
      </c>
      <c r="D2410" t="s">
        <v>371</v>
      </c>
      <c r="E2410" t="s">
        <v>372</v>
      </c>
      <c r="F2410" t="s">
        <v>374</v>
      </c>
      <c r="G2410" t="s">
        <v>375</v>
      </c>
      <c r="H2410" t="s">
        <v>25</v>
      </c>
      <c r="I2410">
        <v>3</v>
      </c>
      <c r="J2410">
        <v>227</v>
      </c>
      <c r="K2410">
        <v>240717</v>
      </c>
      <c r="L2410">
        <v>24</v>
      </c>
      <c r="M2410">
        <v>7</v>
      </c>
      <c r="N2410">
        <v>2017</v>
      </c>
      <c r="O2410" t="s">
        <v>376</v>
      </c>
      <c r="P2410">
        <v>0.5</v>
      </c>
      <c r="Q2410" t="s">
        <v>448</v>
      </c>
      <c r="R2410">
        <v>1</v>
      </c>
      <c r="S2410">
        <v>6</v>
      </c>
      <c r="T2410">
        <v>1.7100000000000001E-2</v>
      </c>
      <c r="U2410">
        <v>3.2</v>
      </c>
      <c r="V2410">
        <f t="shared" si="37"/>
        <v>5.2854273979703716</v>
      </c>
      <c r="W2410" t="s">
        <v>458</v>
      </c>
      <c r="Y2410" t="str">
        <f>VLOOKUP(Q2410,'Lista spp'!A:H,8,FALSE)</f>
        <v>scrp</v>
      </c>
    </row>
    <row r="2411" spans="1:25" x14ac:dyDescent="0.25">
      <c r="A2411" t="s">
        <v>378</v>
      </c>
      <c r="B2411" t="s">
        <v>1040</v>
      </c>
      <c r="C2411" t="s">
        <v>88</v>
      </c>
      <c r="D2411" t="s">
        <v>371</v>
      </c>
      <c r="E2411" t="s">
        <v>372</v>
      </c>
      <c r="F2411" t="s">
        <v>374</v>
      </c>
      <c r="G2411" t="s">
        <v>375</v>
      </c>
      <c r="H2411" t="s">
        <v>25</v>
      </c>
      <c r="I2411">
        <v>3</v>
      </c>
      <c r="J2411">
        <v>227</v>
      </c>
      <c r="K2411">
        <v>240717</v>
      </c>
      <c r="L2411">
        <v>24</v>
      </c>
      <c r="M2411">
        <v>7</v>
      </c>
      <c r="N2411">
        <v>2017</v>
      </c>
      <c r="O2411" t="s">
        <v>376</v>
      </c>
      <c r="P2411">
        <v>0.5</v>
      </c>
      <c r="Q2411" t="s">
        <v>448</v>
      </c>
      <c r="R2411">
        <v>1</v>
      </c>
      <c r="S2411">
        <v>5</v>
      </c>
      <c r="T2411">
        <v>1.7100000000000001E-2</v>
      </c>
      <c r="U2411">
        <v>3.2</v>
      </c>
      <c r="V2411">
        <f t="shared" si="37"/>
        <v>2.9491721513733475</v>
      </c>
      <c r="W2411" t="s">
        <v>458</v>
      </c>
      <c r="Y2411" t="str">
        <f>VLOOKUP(Q2411,'Lista spp'!A:H,8,FALSE)</f>
        <v>scrp</v>
      </c>
    </row>
    <row r="2412" spans="1:25" x14ac:dyDescent="0.25">
      <c r="A2412" t="s">
        <v>378</v>
      </c>
      <c r="B2412" t="s">
        <v>1040</v>
      </c>
      <c r="C2412" t="s">
        <v>88</v>
      </c>
      <c r="D2412" t="s">
        <v>371</v>
      </c>
      <c r="E2412" t="s">
        <v>372</v>
      </c>
      <c r="F2412" t="s">
        <v>374</v>
      </c>
      <c r="G2412" t="s">
        <v>375</v>
      </c>
      <c r="H2412" t="s">
        <v>25</v>
      </c>
      <c r="I2412">
        <v>3</v>
      </c>
      <c r="J2412">
        <v>227</v>
      </c>
      <c r="K2412">
        <v>240717</v>
      </c>
      <c r="L2412">
        <v>24</v>
      </c>
      <c r="M2412">
        <v>7</v>
      </c>
      <c r="N2412">
        <v>2017</v>
      </c>
      <c r="O2412" t="s">
        <v>376</v>
      </c>
      <c r="P2412">
        <v>0.5</v>
      </c>
      <c r="Q2412" t="s">
        <v>469</v>
      </c>
      <c r="R2412">
        <v>1</v>
      </c>
      <c r="S2412">
        <v>10</v>
      </c>
      <c r="T2412">
        <v>2.1999999999999999E-2</v>
      </c>
      <c r="U2412">
        <v>2.95</v>
      </c>
      <c r="V2412">
        <f t="shared" si="37"/>
        <v>19.607520638942422</v>
      </c>
      <c r="W2412" t="s">
        <v>435</v>
      </c>
      <c r="Y2412" t="str">
        <f>VLOOKUP(Q2412,'Lista spp'!A:H,8,FALSE)</f>
        <v>scrp</v>
      </c>
    </row>
    <row r="2413" spans="1:25" x14ac:dyDescent="0.25">
      <c r="A2413" t="s">
        <v>378</v>
      </c>
      <c r="B2413" t="s">
        <v>1040</v>
      </c>
      <c r="C2413" t="s">
        <v>88</v>
      </c>
      <c r="D2413" t="s">
        <v>371</v>
      </c>
      <c r="E2413" t="s">
        <v>372</v>
      </c>
      <c r="F2413" t="s">
        <v>374</v>
      </c>
      <c r="G2413" t="s">
        <v>375</v>
      </c>
      <c r="H2413" t="s">
        <v>25</v>
      </c>
      <c r="I2413">
        <v>3</v>
      </c>
      <c r="J2413">
        <v>227</v>
      </c>
      <c r="K2413">
        <v>240717</v>
      </c>
      <c r="L2413">
        <v>24</v>
      </c>
      <c r="M2413">
        <v>7</v>
      </c>
      <c r="N2413">
        <v>2017</v>
      </c>
      <c r="O2413" t="s">
        <v>376</v>
      </c>
      <c r="P2413">
        <v>0.5</v>
      </c>
      <c r="Q2413" t="s">
        <v>445</v>
      </c>
      <c r="R2413">
        <v>2</v>
      </c>
      <c r="S2413">
        <v>8</v>
      </c>
      <c r="T2413">
        <v>1.44E-2</v>
      </c>
      <c r="U2413">
        <v>3.1</v>
      </c>
      <c r="V2413">
        <f t="shared" si="37"/>
        <v>18.153963061418793</v>
      </c>
      <c r="W2413" t="s">
        <v>435</v>
      </c>
      <c r="Y2413" t="str">
        <f>VLOOKUP(Q2413,'Lista spp'!A:H,8,FALSE)</f>
        <v>scrp</v>
      </c>
    </row>
    <row r="2414" spans="1:25" x14ac:dyDescent="0.25">
      <c r="A2414" t="s">
        <v>378</v>
      </c>
      <c r="B2414" t="s">
        <v>1040</v>
      </c>
      <c r="C2414" t="s">
        <v>88</v>
      </c>
      <c r="D2414" t="s">
        <v>371</v>
      </c>
      <c r="E2414" t="s">
        <v>372</v>
      </c>
      <c r="F2414" t="s">
        <v>374</v>
      </c>
      <c r="G2414" t="s">
        <v>375</v>
      </c>
      <c r="H2414" t="s">
        <v>25</v>
      </c>
      <c r="I2414">
        <v>3</v>
      </c>
      <c r="J2414">
        <v>227</v>
      </c>
      <c r="K2414">
        <v>240717</v>
      </c>
      <c r="L2414">
        <v>24</v>
      </c>
      <c r="M2414">
        <v>7</v>
      </c>
      <c r="N2414">
        <v>2017</v>
      </c>
      <c r="O2414" t="s">
        <v>376</v>
      </c>
      <c r="P2414">
        <v>0.5</v>
      </c>
      <c r="Q2414" t="s">
        <v>445</v>
      </c>
      <c r="R2414">
        <v>2</v>
      </c>
      <c r="S2414">
        <v>6</v>
      </c>
      <c r="T2414">
        <v>1.44E-2</v>
      </c>
      <c r="U2414">
        <v>3.1</v>
      </c>
      <c r="V2414">
        <f t="shared" si="37"/>
        <v>7.4415150418142622</v>
      </c>
      <c r="W2414" t="s">
        <v>458</v>
      </c>
      <c r="Y2414" t="str">
        <f>VLOOKUP(Q2414,'Lista spp'!A:H,8,FALSE)</f>
        <v>scrp</v>
      </c>
    </row>
    <row r="2415" spans="1:25" x14ac:dyDescent="0.25">
      <c r="A2415" t="s">
        <v>378</v>
      </c>
      <c r="B2415" t="s">
        <v>1040</v>
      </c>
      <c r="C2415" t="s">
        <v>88</v>
      </c>
      <c r="D2415" t="s">
        <v>371</v>
      </c>
      <c r="E2415" t="s">
        <v>372</v>
      </c>
      <c r="F2415" t="s">
        <v>374</v>
      </c>
      <c r="G2415" t="s">
        <v>375</v>
      </c>
      <c r="H2415" t="s">
        <v>25</v>
      </c>
      <c r="I2415">
        <v>3</v>
      </c>
      <c r="J2415">
        <v>227</v>
      </c>
      <c r="K2415">
        <v>240717</v>
      </c>
      <c r="L2415">
        <v>24</v>
      </c>
      <c r="M2415">
        <v>7</v>
      </c>
      <c r="N2415">
        <v>2017</v>
      </c>
      <c r="O2415" t="s">
        <v>376</v>
      </c>
      <c r="P2415">
        <v>0.5</v>
      </c>
      <c r="Q2415" t="s">
        <v>629</v>
      </c>
      <c r="R2415">
        <v>1</v>
      </c>
      <c r="S2415">
        <v>6</v>
      </c>
      <c r="T2415">
        <v>1.7899999999999999E-2</v>
      </c>
      <c r="U2415">
        <v>3.0348000000000002</v>
      </c>
      <c r="V2415">
        <f t="shared" si="37"/>
        <v>4.1151573480527137</v>
      </c>
      <c r="W2415" t="s">
        <v>432</v>
      </c>
      <c r="Y2415" t="str">
        <f>VLOOKUP(Q2415,'Lista spp'!A:H,8,FALSE)</f>
        <v>fbrw</v>
      </c>
    </row>
    <row r="2416" spans="1:25" x14ac:dyDescent="0.25">
      <c r="A2416" t="s">
        <v>379</v>
      </c>
      <c r="B2416" t="s">
        <v>1040</v>
      </c>
      <c r="C2416" t="s">
        <v>88</v>
      </c>
      <c r="D2416" t="s">
        <v>371</v>
      </c>
      <c r="E2416" t="s">
        <v>372</v>
      </c>
      <c r="F2416" t="s">
        <v>374</v>
      </c>
      <c r="G2416" t="s">
        <v>375</v>
      </c>
      <c r="H2416" t="s">
        <v>25</v>
      </c>
      <c r="I2416">
        <v>4</v>
      </c>
      <c r="J2416">
        <v>228</v>
      </c>
      <c r="K2416">
        <v>240717</v>
      </c>
      <c r="L2416">
        <v>24</v>
      </c>
      <c r="M2416">
        <v>7</v>
      </c>
      <c r="N2416">
        <v>2017</v>
      </c>
      <c r="O2416" t="s">
        <v>376</v>
      </c>
      <c r="P2416">
        <v>0.5</v>
      </c>
      <c r="Q2416" t="s">
        <v>307</v>
      </c>
      <c r="R2416">
        <v>1</v>
      </c>
      <c r="S2416">
        <v>13</v>
      </c>
      <c r="T2416">
        <v>1.01E-2</v>
      </c>
      <c r="U2416">
        <v>3.0813000000000001</v>
      </c>
      <c r="V2416">
        <f t="shared" si="37"/>
        <v>27.334744901795275</v>
      </c>
      <c r="Y2416" t="str">
        <f>VLOOKUP(Q2416,'Lista spp'!A:H,8,FALSE)</f>
        <v>minv</v>
      </c>
    </row>
    <row r="2417" spans="1:25" x14ac:dyDescent="0.25">
      <c r="A2417" t="s">
        <v>379</v>
      </c>
      <c r="B2417" t="s">
        <v>1040</v>
      </c>
      <c r="C2417" t="s">
        <v>88</v>
      </c>
      <c r="D2417" t="s">
        <v>371</v>
      </c>
      <c r="E2417" t="s">
        <v>372</v>
      </c>
      <c r="F2417" t="s">
        <v>374</v>
      </c>
      <c r="G2417" t="s">
        <v>375</v>
      </c>
      <c r="H2417" t="s">
        <v>25</v>
      </c>
      <c r="I2417">
        <v>4</v>
      </c>
      <c r="J2417">
        <v>228</v>
      </c>
      <c r="K2417">
        <v>240717</v>
      </c>
      <c r="L2417">
        <v>24</v>
      </c>
      <c r="M2417">
        <v>7</v>
      </c>
      <c r="N2417">
        <v>2017</v>
      </c>
      <c r="O2417" t="s">
        <v>376</v>
      </c>
      <c r="P2417">
        <v>0.5</v>
      </c>
      <c r="Q2417" t="s">
        <v>305</v>
      </c>
      <c r="R2417">
        <v>2</v>
      </c>
      <c r="S2417">
        <v>2</v>
      </c>
      <c r="T2417">
        <v>1.4800000000000001E-2</v>
      </c>
      <c r="U2417">
        <v>3.1669999999999998</v>
      </c>
      <c r="V2417">
        <f t="shared" si="37"/>
        <v>0.26586043274703047</v>
      </c>
      <c r="Y2417" t="str">
        <f>VLOOKUP(Q2417,'Lista spp'!A:H,8,FALSE)</f>
        <v>minv</v>
      </c>
    </row>
    <row r="2418" spans="1:25" x14ac:dyDescent="0.25">
      <c r="A2418" t="s">
        <v>379</v>
      </c>
      <c r="B2418" t="s">
        <v>1040</v>
      </c>
      <c r="C2418" t="s">
        <v>88</v>
      </c>
      <c r="D2418" t="s">
        <v>371</v>
      </c>
      <c r="E2418" t="s">
        <v>372</v>
      </c>
      <c r="F2418" t="s">
        <v>374</v>
      </c>
      <c r="G2418" t="s">
        <v>375</v>
      </c>
      <c r="H2418" t="s">
        <v>25</v>
      </c>
      <c r="I2418">
        <v>4</v>
      </c>
      <c r="J2418">
        <v>228</v>
      </c>
      <c r="K2418">
        <v>240717</v>
      </c>
      <c r="L2418">
        <v>24</v>
      </c>
      <c r="M2418">
        <v>7</v>
      </c>
      <c r="N2418">
        <v>2017</v>
      </c>
      <c r="O2418" t="s">
        <v>376</v>
      </c>
      <c r="P2418">
        <v>0.5</v>
      </c>
      <c r="Q2418" t="s">
        <v>305</v>
      </c>
      <c r="R2418">
        <v>1</v>
      </c>
      <c r="S2418">
        <v>3</v>
      </c>
      <c r="T2418">
        <v>1.4800000000000001E-2</v>
      </c>
      <c r="U2418">
        <v>3.1669999999999998</v>
      </c>
      <c r="V2418">
        <f t="shared" si="37"/>
        <v>0.48007017876818775</v>
      </c>
      <c r="Y2418" t="str">
        <f>VLOOKUP(Q2418,'Lista spp'!A:H,8,FALSE)</f>
        <v>minv</v>
      </c>
    </row>
    <row r="2419" spans="1:25" x14ac:dyDescent="0.25">
      <c r="A2419" t="s">
        <v>379</v>
      </c>
      <c r="B2419" t="s">
        <v>1040</v>
      </c>
      <c r="C2419" t="s">
        <v>88</v>
      </c>
      <c r="D2419" t="s">
        <v>371</v>
      </c>
      <c r="E2419" t="s">
        <v>372</v>
      </c>
      <c r="F2419" t="s">
        <v>374</v>
      </c>
      <c r="G2419" t="s">
        <v>375</v>
      </c>
      <c r="H2419" t="s">
        <v>25</v>
      </c>
      <c r="I2419">
        <v>4</v>
      </c>
      <c r="J2419">
        <v>228</v>
      </c>
      <c r="K2419">
        <v>240717</v>
      </c>
      <c r="L2419">
        <v>24</v>
      </c>
      <c r="M2419">
        <v>7</v>
      </c>
      <c r="N2419">
        <v>2017</v>
      </c>
      <c r="O2419" t="s">
        <v>376</v>
      </c>
      <c r="P2419">
        <v>0.5</v>
      </c>
      <c r="Q2419" t="s">
        <v>408</v>
      </c>
      <c r="R2419">
        <v>7</v>
      </c>
      <c r="S2419">
        <v>11</v>
      </c>
      <c r="T2419">
        <v>2.46E-2</v>
      </c>
      <c r="U2419">
        <v>2.85</v>
      </c>
      <c r="V2419">
        <f t="shared" si="37"/>
        <v>159.95664991413821</v>
      </c>
      <c r="Y2419" t="str">
        <f>VLOOKUP(Q2419,'Lista spp'!A:H,8,FALSE)</f>
        <v>omni</v>
      </c>
    </row>
    <row r="2420" spans="1:25" x14ac:dyDescent="0.25">
      <c r="A2420" t="s">
        <v>379</v>
      </c>
      <c r="B2420" t="s">
        <v>1040</v>
      </c>
      <c r="C2420" t="s">
        <v>88</v>
      </c>
      <c r="D2420" t="s">
        <v>371</v>
      </c>
      <c r="E2420" t="s">
        <v>372</v>
      </c>
      <c r="F2420" t="s">
        <v>374</v>
      </c>
      <c r="G2420" t="s">
        <v>375</v>
      </c>
      <c r="H2420" t="s">
        <v>25</v>
      </c>
      <c r="I2420">
        <v>4</v>
      </c>
      <c r="J2420">
        <v>228</v>
      </c>
      <c r="K2420">
        <v>240717</v>
      </c>
      <c r="L2420">
        <v>24</v>
      </c>
      <c r="M2420">
        <v>7</v>
      </c>
      <c r="N2420">
        <v>2017</v>
      </c>
      <c r="O2420" t="s">
        <v>376</v>
      </c>
      <c r="P2420">
        <v>0.5</v>
      </c>
      <c r="Q2420" t="s">
        <v>408</v>
      </c>
      <c r="R2420">
        <v>2</v>
      </c>
      <c r="S2420">
        <v>13</v>
      </c>
      <c r="T2420">
        <v>2.46E-2</v>
      </c>
      <c r="U2420">
        <v>2.85</v>
      </c>
      <c r="V2420">
        <f t="shared" si="37"/>
        <v>73.570491400488649</v>
      </c>
      <c r="Y2420" t="str">
        <f>VLOOKUP(Q2420,'Lista spp'!A:H,8,FALSE)</f>
        <v>omni</v>
      </c>
    </row>
    <row r="2421" spans="1:25" x14ac:dyDescent="0.25">
      <c r="A2421" t="s">
        <v>379</v>
      </c>
      <c r="B2421" t="s">
        <v>1040</v>
      </c>
      <c r="C2421" t="s">
        <v>88</v>
      </c>
      <c r="D2421" t="s">
        <v>371</v>
      </c>
      <c r="E2421" t="s">
        <v>372</v>
      </c>
      <c r="F2421" t="s">
        <v>374</v>
      </c>
      <c r="G2421" t="s">
        <v>375</v>
      </c>
      <c r="H2421" t="s">
        <v>25</v>
      </c>
      <c r="I2421">
        <v>4</v>
      </c>
      <c r="J2421">
        <v>228</v>
      </c>
      <c r="K2421">
        <v>240717</v>
      </c>
      <c r="L2421">
        <v>24</v>
      </c>
      <c r="M2421">
        <v>7</v>
      </c>
      <c r="N2421">
        <v>2017</v>
      </c>
      <c r="O2421" t="s">
        <v>376</v>
      </c>
      <c r="P2421">
        <v>0.5</v>
      </c>
      <c r="Q2421" t="s">
        <v>433</v>
      </c>
      <c r="R2421">
        <v>1</v>
      </c>
      <c r="S2421">
        <v>10</v>
      </c>
      <c r="T2421">
        <v>1.6999999999999999E-3</v>
      </c>
      <c r="U2421">
        <v>3.1720000000000002</v>
      </c>
      <c r="V2421">
        <f t="shared" si="37"/>
        <v>2.5260905918879151</v>
      </c>
      <c r="Y2421" t="str">
        <f>VLOOKUP(Q2421,'Lista spp'!A:H,8,FALSE)</f>
        <v>mcar</v>
      </c>
    </row>
    <row r="2422" spans="1:25" x14ac:dyDescent="0.25">
      <c r="A2422" t="s">
        <v>379</v>
      </c>
      <c r="B2422" t="s">
        <v>1040</v>
      </c>
      <c r="C2422" t="s">
        <v>88</v>
      </c>
      <c r="D2422" t="s">
        <v>371</v>
      </c>
      <c r="E2422" t="s">
        <v>372</v>
      </c>
      <c r="F2422" t="s">
        <v>374</v>
      </c>
      <c r="G2422" t="s">
        <v>375</v>
      </c>
      <c r="H2422" t="s">
        <v>25</v>
      </c>
      <c r="I2422">
        <v>4</v>
      </c>
      <c r="J2422">
        <v>228</v>
      </c>
      <c r="K2422">
        <v>240717</v>
      </c>
      <c r="L2422">
        <v>24</v>
      </c>
      <c r="M2422">
        <v>7</v>
      </c>
      <c r="N2422">
        <v>2017</v>
      </c>
      <c r="O2422" t="s">
        <v>376</v>
      </c>
      <c r="P2422">
        <v>0.5</v>
      </c>
      <c r="Q2422" t="s">
        <v>515</v>
      </c>
      <c r="R2422">
        <v>1</v>
      </c>
      <c r="S2422">
        <v>12</v>
      </c>
      <c r="T2422">
        <v>2.4E-2</v>
      </c>
      <c r="U2422">
        <v>2.93</v>
      </c>
      <c r="V2422">
        <f t="shared" si="37"/>
        <v>34.850763154984143</v>
      </c>
      <c r="Y2422" t="str">
        <f>VLOOKUP(Q2422,'Lista spp'!A:H,8,FALSE)</f>
        <v>scrp</v>
      </c>
    </row>
    <row r="2423" spans="1:25" x14ac:dyDescent="0.25">
      <c r="A2423" t="s">
        <v>379</v>
      </c>
      <c r="B2423" t="s">
        <v>1040</v>
      </c>
      <c r="C2423" t="s">
        <v>88</v>
      </c>
      <c r="D2423" t="s">
        <v>371</v>
      </c>
      <c r="E2423" t="s">
        <v>372</v>
      </c>
      <c r="F2423" t="s">
        <v>374</v>
      </c>
      <c r="G2423" t="s">
        <v>375</v>
      </c>
      <c r="H2423" t="s">
        <v>25</v>
      </c>
      <c r="I2423">
        <v>4</v>
      </c>
      <c r="J2423">
        <v>228</v>
      </c>
      <c r="K2423">
        <v>240717</v>
      </c>
      <c r="L2423">
        <v>24</v>
      </c>
      <c r="M2423">
        <v>7</v>
      </c>
      <c r="N2423">
        <v>2017</v>
      </c>
      <c r="O2423" t="s">
        <v>376</v>
      </c>
      <c r="P2423">
        <v>0.5</v>
      </c>
      <c r="Q2423" t="s">
        <v>560</v>
      </c>
      <c r="R2423">
        <v>1</v>
      </c>
      <c r="S2423">
        <v>13</v>
      </c>
      <c r="T2423">
        <v>2.5999999999999999E-2</v>
      </c>
      <c r="U2423">
        <v>2.87</v>
      </c>
      <c r="V2423">
        <f t="shared" si="37"/>
        <v>40.925196100659619</v>
      </c>
      <c r="Y2423" t="str">
        <f>VLOOKUP(Q2423,'Lista spp'!A:H,8,FALSE)</f>
        <v>scrp</v>
      </c>
    </row>
    <row r="2424" spans="1:25" x14ac:dyDescent="0.25">
      <c r="A2424" t="s">
        <v>379</v>
      </c>
      <c r="B2424" t="s">
        <v>1040</v>
      </c>
      <c r="C2424" t="s">
        <v>88</v>
      </c>
      <c r="D2424" t="s">
        <v>371</v>
      </c>
      <c r="E2424" t="s">
        <v>372</v>
      </c>
      <c r="F2424" t="s">
        <v>374</v>
      </c>
      <c r="G2424" t="s">
        <v>375</v>
      </c>
      <c r="H2424" t="s">
        <v>25</v>
      </c>
      <c r="I2424">
        <v>4</v>
      </c>
      <c r="J2424">
        <v>228</v>
      </c>
      <c r="K2424">
        <v>240717</v>
      </c>
      <c r="L2424">
        <v>24</v>
      </c>
      <c r="M2424">
        <v>7</v>
      </c>
      <c r="N2424">
        <v>2017</v>
      </c>
      <c r="O2424" t="s">
        <v>376</v>
      </c>
      <c r="P2424">
        <v>0.5</v>
      </c>
      <c r="Q2424" t="s">
        <v>615</v>
      </c>
      <c r="R2424">
        <v>1</v>
      </c>
      <c r="S2424">
        <v>11</v>
      </c>
      <c r="T2424">
        <v>2.9000000000000001E-2</v>
      </c>
      <c r="U2424">
        <v>2.98</v>
      </c>
      <c r="V2424">
        <f t="shared" si="37"/>
        <v>36.791559738740119</v>
      </c>
      <c r="Y2424" t="str">
        <f>VLOOKUP(Q2424,'Lista spp'!A:H,8,FALSE)</f>
        <v>sinv</v>
      </c>
    </row>
    <row r="2425" spans="1:25" x14ac:dyDescent="0.25">
      <c r="A2425" t="s">
        <v>379</v>
      </c>
      <c r="B2425" t="s">
        <v>1040</v>
      </c>
      <c r="C2425" t="s">
        <v>88</v>
      </c>
      <c r="D2425" t="s">
        <v>371</v>
      </c>
      <c r="E2425" t="s">
        <v>372</v>
      </c>
      <c r="F2425" t="s">
        <v>374</v>
      </c>
      <c r="G2425" t="s">
        <v>375</v>
      </c>
      <c r="H2425" t="s">
        <v>25</v>
      </c>
      <c r="I2425">
        <v>4</v>
      </c>
      <c r="J2425">
        <v>228</v>
      </c>
      <c r="K2425">
        <v>240717</v>
      </c>
      <c r="L2425">
        <v>24</v>
      </c>
      <c r="M2425">
        <v>7</v>
      </c>
      <c r="N2425">
        <v>2017</v>
      </c>
      <c r="O2425" t="s">
        <v>376</v>
      </c>
      <c r="P2425">
        <v>0.5</v>
      </c>
      <c r="Q2425" t="s">
        <v>626</v>
      </c>
      <c r="R2425">
        <v>1</v>
      </c>
      <c r="S2425">
        <v>8</v>
      </c>
      <c r="T2425">
        <v>1.9300000000000001E-2</v>
      </c>
      <c r="U2425">
        <v>2.96</v>
      </c>
      <c r="V2425">
        <f t="shared" si="37"/>
        <v>9.0929262884147608</v>
      </c>
      <c r="Y2425" t="str">
        <f>VLOOKUP(Q2425,'Lista spp'!A:H,8,FALSE)</f>
        <v>ther</v>
      </c>
    </row>
    <row r="2426" spans="1:25" x14ac:dyDescent="0.25">
      <c r="A2426" t="s">
        <v>380</v>
      </c>
      <c r="B2426" t="s">
        <v>1040</v>
      </c>
      <c r="C2426" t="s">
        <v>88</v>
      </c>
      <c r="D2426" t="s">
        <v>371</v>
      </c>
      <c r="E2426" t="s">
        <v>372</v>
      </c>
      <c r="F2426" t="s">
        <v>374</v>
      </c>
      <c r="G2426" t="s">
        <v>375</v>
      </c>
      <c r="H2426" t="s">
        <v>25</v>
      </c>
      <c r="I2426">
        <v>5</v>
      </c>
      <c r="J2426">
        <v>229</v>
      </c>
      <c r="K2426">
        <v>240717</v>
      </c>
      <c r="L2426">
        <v>24</v>
      </c>
      <c r="M2426">
        <v>7</v>
      </c>
      <c r="N2426">
        <v>2017</v>
      </c>
      <c r="O2426" t="s">
        <v>376</v>
      </c>
      <c r="P2426">
        <v>0.5</v>
      </c>
      <c r="Q2426" t="s">
        <v>305</v>
      </c>
      <c r="R2426">
        <v>2</v>
      </c>
      <c r="S2426">
        <v>3</v>
      </c>
      <c r="T2426">
        <v>1.4800000000000001E-2</v>
      </c>
      <c r="U2426">
        <v>3.1669999999999998</v>
      </c>
      <c r="V2426">
        <f t="shared" si="37"/>
        <v>0.9601403575363755</v>
      </c>
      <c r="Y2426" t="str">
        <f>VLOOKUP(Q2426,'Lista spp'!A:H,8,FALSE)</f>
        <v>minv</v>
      </c>
    </row>
    <row r="2427" spans="1:25" x14ac:dyDescent="0.25">
      <c r="A2427" t="s">
        <v>380</v>
      </c>
      <c r="B2427" t="s">
        <v>1040</v>
      </c>
      <c r="C2427" t="s">
        <v>88</v>
      </c>
      <c r="D2427" t="s">
        <v>371</v>
      </c>
      <c r="E2427" t="s">
        <v>372</v>
      </c>
      <c r="F2427" t="s">
        <v>374</v>
      </c>
      <c r="G2427" t="s">
        <v>375</v>
      </c>
      <c r="H2427" t="s">
        <v>25</v>
      </c>
      <c r="I2427">
        <v>5</v>
      </c>
      <c r="J2427">
        <v>229</v>
      </c>
      <c r="K2427">
        <v>240717</v>
      </c>
      <c r="L2427">
        <v>24</v>
      </c>
      <c r="M2427">
        <v>7</v>
      </c>
      <c r="N2427">
        <v>2017</v>
      </c>
      <c r="O2427" t="s">
        <v>376</v>
      </c>
      <c r="P2427">
        <v>0.5</v>
      </c>
      <c r="Q2427" t="s">
        <v>315</v>
      </c>
      <c r="R2427">
        <v>30</v>
      </c>
      <c r="S2427">
        <v>4</v>
      </c>
      <c r="T2427">
        <v>8.6999999999999994E-3</v>
      </c>
      <c r="U2427">
        <v>3.1440000000000001</v>
      </c>
      <c r="V2427">
        <f t="shared" si="37"/>
        <v>20.39469054762521</v>
      </c>
      <c r="Y2427" t="str">
        <f>VLOOKUP(Q2427,'Lista spp'!A:H,8,FALSE)</f>
        <v>minv</v>
      </c>
    </row>
    <row r="2428" spans="1:25" x14ac:dyDescent="0.25">
      <c r="A2428" t="s">
        <v>380</v>
      </c>
      <c r="B2428" t="s">
        <v>1040</v>
      </c>
      <c r="C2428" t="s">
        <v>88</v>
      </c>
      <c r="D2428" t="s">
        <v>371</v>
      </c>
      <c r="E2428" t="s">
        <v>372</v>
      </c>
      <c r="F2428" t="s">
        <v>374</v>
      </c>
      <c r="G2428" t="s">
        <v>375</v>
      </c>
      <c r="H2428" t="s">
        <v>25</v>
      </c>
      <c r="I2428">
        <v>5</v>
      </c>
      <c r="J2428">
        <v>229</v>
      </c>
      <c r="K2428">
        <v>240717</v>
      </c>
      <c r="L2428">
        <v>24</v>
      </c>
      <c r="M2428">
        <v>7</v>
      </c>
      <c r="N2428">
        <v>2017</v>
      </c>
      <c r="O2428" t="s">
        <v>376</v>
      </c>
      <c r="P2428">
        <v>0.5</v>
      </c>
      <c r="Q2428" t="s">
        <v>307</v>
      </c>
      <c r="R2428">
        <v>1</v>
      </c>
      <c r="S2428">
        <v>10</v>
      </c>
      <c r="T2428">
        <v>1.01E-2</v>
      </c>
      <c r="U2428">
        <v>3.0813000000000001</v>
      </c>
      <c r="V2428">
        <f t="shared" si="37"/>
        <v>12.179273236526551</v>
      </c>
      <c r="Y2428" t="str">
        <f>VLOOKUP(Q2428,'Lista spp'!A:H,8,FALSE)</f>
        <v>minv</v>
      </c>
    </row>
    <row r="2429" spans="1:25" x14ac:dyDescent="0.25">
      <c r="A2429" t="s">
        <v>380</v>
      </c>
      <c r="B2429" t="s">
        <v>1040</v>
      </c>
      <c r="C2429" t="s">
        <v>88</v>
      </c>
      <c r="D2429" t="s">
        <v>371</v>
      </c>
      <c r="E2429" t="s">
        <v>372</v>
      </c>
      <c r="F2429" t="s">
        <v>374</v>
      </c>
      <c r="G2429" t="s">
        <v>375</v>
      </c>
      <c r="H2429" t="s">
        <v>25</v>
      </c>
      <c r="I2429">
        <v>5</v>
      </c>
      <c r="J2429">
        <v>229</v>
      </c>
      <c r="K2429">
        <v>240717</v>
      </c>
      <c r="L2429">
        <v>24</v>
      </c>
      <c r="M2429">
        <v>7</v>
      </c>
      <c r="N2429">
        <v>2017</v>
      </c>
      <c r="O2429" t="s">
        <v>376</v>
      </c>
      <c r="P2429">
        <v>0.5</v>
      </c>
      <c r="Q2429" t="s">
        <v>515</v>
      </c>
      <c r="R2429">
        <v>3</v>
      </c>
      <c r="S2429">
        <v>12</v>
      </c>
      <c r="T2429">
        <v>2.4E-2</v>
      </c>
      <c r="U2429">
        <v>2.93</v>
      </c>
      <c r="V2429">
        <f t="shared" si="37"/>
        <v>104.55228946495242</v>
      </c>
      <c r="Y2429" t="str">
        <f>VLOOKUP(Q2429,'Lista spp'!A:H,8,FALSE)</f>
        <v>scrp</v>
      </c>
    </row>
    <row r="2430" spans="1:25" x14ac:dyDescent="0.25">
      <c r="A2430" t="s">
        <v>380</v>
      </c>
      <c r="B2430" t="s">
        <v>1040</v>
      </c>
      <c r="C2430" t="s">
        <v>88</v>
      </c>
      <c r="D2430" t="s">
        <v>371</v>
      </c>
      <c r="E2430" t="s">
        <v>372</v>
      </c>
      <c r="F2430" t="s">
        <v>374</v>
      </c>
      <c r="G2430" t="s">
        <v>375</v>
      </c>
      <c r="H2430" t="s">
        <v>25</v>
      </c>
      <c r="I2430">
        <v>5</v>
      </c>
      <c r="J2430">
        <v>229</v>
      </c>
      <c r="K2430">
        <v>240717</v>
      </c>
      <c r="L2430">
        <v>24</v>
      </c>
      <c r="M2430">
        <v>7</v>
      </c>
      <c r="N2430">
        <v>2017</v>
      </c>
      <c r="O2430" t="s">
        <v>376</v>
      </c>
      <c r="P2430">
        <v>0.5</v>
      </c>
      <c r="Q2430" t="s">
        <v>515</v>
      </c>
      <c r="R2430">
        <v>2</v>
      </c>
      <c r="S2430">
        <v>9</v>
      </c>
      <c r="T2430">
        <v>2.4E-2</v>
      </c>
      <c r="U2430">
        <v>2.93</v>
      </c>
      <c r="V2430">
        <f t="shared" si="37"/>
        <v>30.003491058870786</v>
      </c>
      <c r="Y2430" t="str">
        <f>VLOOKUP(Q2430,'Lista spp'!A:H,8,FALSE)</f>
        <v>scrp</v>
      </c>
    </row>
    <row r="2431" spans="1:25" x14ac:dyDescent="0.25">
      <c r="A2431" t="s">
        <v>380</v>
      </c>
      <c r="B2431" t="s">
        <v>1040</v>
      </c>
      <c r="C2431" t="s">
        <v>88</v>
      </c>
      <c r="D2431" t="s">
        <v>371</v>
      </c>
      <c r="E2431" t="s">
        <v>372</v>
      </c>
      <c r="F2431" t="s">
        <v>374</v>
      </c>
      <c r="G2431" t="s">
        <v>375</v>
      </c>
      <c r="H2431" t="s">
        <v>25</v>
      </c>
      <c r="I2431">
        <v>5</v>
      </c>
      <c r="J2431">
        <v>229</v>
      </c>
      <c r="K2431">
        <v>240717</v>
      </c>
      <c r="L2431">
        <v>24</v>
      </c>
      <c r="M2431">
        <v>7</v>
      </c>
      <c r="N2431">
        <v>2017</v>
      </c>
      <c r="O2431" t="s">
        <v>376</v>
      </c>
      <c r="P2431">
        <v>0.5</v>
      </c>
      <c r="Q2431" t="s">
        <v>515</v>
      </c>
      <c r="R2431">
        <v>6</v>
      </c>
      <c r="S2431">
        <v>4</v>
      </c>
      <c r="T2431">
        <v>2.4E-2</v>
      </c>
      <c r="U2431">
        <v>2.93</v>
      </c>
      <c r="V2431">
        <f t="shared" si="37"/>
        <v>8.3636965354029584</v>
      </c>
      <c r="Y2431" t="str">
        <f>VLOOKUP(Q2431,'Lista spp'!A:H,8,FALSE)</f>
        <v>scrp</v>
      </c>
    </row>
    <row r="2432" spans="1:25" x14ac:dyDescent="0.25">
      <c r="A2432" t="s">
        <v>380</v>
      </c>
      <c r="B2432" t="s">
        <v>1040</v>
      </c>
      <c r="C2432" t="s">
        <v>88</v>
      </c>
      <c r="D2432" t="s">
        <v>371</v>
      </c>
      <c r="E2432" t="s">
        <v>372</v>
      </c>
      <c r="F2432" t="s">
        <v>374</v>
      </c>
      <c r="G2432" t="s">
        <v>375</v>
      </c>
      <c r="H2432" t="s">
        <v>25</v>
      </c>
      <c r="I2432">
        <v>5</v>
      </c>
      <c r="J2432">
        <v>229</v>
      </c>
      <c r="K2432">
        <v>240717</v>
      </c>
      <c r="L2432">
        <v>24</v>
      </c>
      <c r="M2432">
        <v>7</v>
      </c>
      <c r="N2432">
        <v>2017</v>
      </c>
      <c r="O2432" t="s">
        <v>376</v>
      </c>
      <c r="P2432">
        <v>0.5</v>
      </c>
      <c r="Q2432" t="s">
        <v>445</v>
      </c>
      <c r="R2432">
        <v>2</v>
      </c>
      <c r="S2432">
        <v>20</v>
      </c>
      <c r="T2432">
        <v>1.44E-2</v>
      </c>
      <c r="U2432">
        <v>3.1</v>
      </c>
      <c r="V2432">
        <f t="shared" si="37"/>
        <v>310.87476810398897</v>
      </c>
      <c r="W2432" t="s">
        <v>435</v>
      </c>
      <c r="Y2432" t="str">
        <f>VLOOKUP(Q2432,'Lista spp'!A:H,8,FALSE)</f>
        <v>scrp</v>
      </c>
    </row>
    <row r="2433" spans="1:25" x14ac:dyDescent="0.25">
      <c r="A2433" t="s">
        <v>380</v>
      </c>
      <c r="B2433" t="s">
        <v>1040</v>
      </c>
      <c r="C2433" t="s">
        <v>88</v>
      </c>
      <c r="D2433" t="s">
        <v>371</v>
      </c>
      <c r="E2433" t="s">
        <v>372</v>
      </c>
      <c r="F2433" t="s">
        <v>374</v>
      </c>
      <c r="G2433" t="s">
        <v>375</v>
      </c>
      <c r="H2433" t="s">
        <v>25</v>
      </c>
      <c r="I2433">
        <v>5</v>
      </c>
      <c r="J2433">
        <v>229</v>
      </c>
      <c r="K2433">
        <v>240717</v>
      </c>
      <c r="L2433">
        <v>24</v>
      </c>
      <c r="M2433">
        <v>7</v>
      </c>
      <c r="N2433">
        <v>2017</v>
      </c>
      <c r="O2433" t="s">
        <v>376</v>
      </c>
      <c r="P2433">
        <v>0.5</v>
      </c>
      <c r="Q2433" t="s">
        <v>448</v>
      </c>
      <c r="R2433">
        <v>1</v>
      </c>
      <c r="S2433">
        <v>7</v>
      </c>
      <c r="T2433">
        <v>1.7100000000000001E-2</v>
      </c>
      <c r="U2433">
        <v>3.2</v>
      </c>
      <c r="V2433">
        <f t="shared" si="37"/>
        <v>8.6558523247005237</v>
      </c>
      <c r="W2433" t="s">
        <v>458</v>
      </c>
      <c r="Y2433" t="str">
        <f>VLOOKUP(Q2433,'Lista spp'!A:H,8,FALSE)</f>
        <v>scrp</v>
      </c>
    </row>
    <row r="2434" spans="1:25" x14ac:dyDescent="0.25">
      <c r="A2434" t="s">
        <v>381</v>
      </c>
      <c r="B2434" t="s">
        <v>1040</v>
      </c>
      <c r="C2434" t="s">
        <v>88</v>
      </c>
      <c r="D2434" t="s">
        <v>371</v>
      </c>
      <c r="E2434" t="s">
        <v>372</v>
      </c>
      <c r="F2434" t="s">
        <v>374</v>
      </c>
      <c r="G2434" t="s">
        <v>375</v>
      </c>
      <c r="H2434" t="s">
        <v>25</v>
      </c>
      <c r="I2434">
        <v>6</v>
      </c>
      <c r="J2434">
        <v>230</v>
      </c>
      <c r="K2434">
        <v>240717</v>
      </c>
      <c r="L2434">
        <v>24</v>
      </c>
      <c r="M2434">
        <v>7</v>
      </c>
      <c r="N2434">
        <v>2017</v>
      </c>
      <c r="O2434" t="s">
        <v>376</v>
      </c>
      <c r="P2434">
        <v>0.5</v>
      </c>
      <c r="Q2434" t="s">
        <v>299</v>
      </c>
      <c r="R2434">
        <v>1</v>
      </c>
      <c r="S2434">
        <v>15</v>
      </c>
      <c r="T2434">
        <v>3.3500000000000002E-2</v>
      </c>
      <c r="U2434">
        <v>2.7719999999999998</v>
      </c>
      <c r="V2434">
        <f t="shared" ref="V2434:V2497" si="38">T2434*(S2434^U2434)*R2434</f>
        <v>60.977522783193166</v>
      </c>
      <c r="Y2434" t="str">
        <f>VLOOKUP(Q2434,'Lista spp'!A:H,8,FALSE)</f>
        <v>minv</v>
      </c>
    </row>
    <row r="2435" spans="1:25" x14ac:dyDescent="0.25">
      <c r="A2435" t="s">
        <v>381</v>
      </c>
      <c r="B2435" t="s">
        <v>1040</v>
      </c>
      <c r="C2435" t="s">
        <v>88</v>
      </c>
      <c r="D2435" t="s">
        <v>371</v>
      </c>
      <c r="E2435" t="s">
        <v>372</v>
      </c>
      <c r="F2435" t="s">
        <v>374</v>
      </c>
      <c r="G2435" t="s">
        <v>375</v>
      </c>
      <c r="H2435" t="s">
        <v>25</v>
      </c>
      <c r="I2435">
        <v>6</v>
      </c>
      <c r="J2435">
        <v>230</v>
      </c>
      <c r="K2435">
        <v>240717</v>
      </c>
      <c r="L2435">
        <v>24</v>
      </c>
      <c r="M2435">
        <v>7</v>
      </c>
      <c r="N2435">
        <v>2017</v>
      </c>
      <c r="O2435" t="s">
        <v>376</v>
      </c>
      <c r="P2435">
        <v>0.5</v>
      </c>
      <c r="Q2435" t="s">
        <v>305</v>
      </c>
      <c r="R2435">
        <v>1</v>
      </c>
      <c r="S2435">
        <v>15</v>
      </c>
      <c r="T2435">
        <v>1.4800000000000001E-2</v>
      </c>
      <c r="U2435">
        <v>3.1669999999999998</v>
      </c>
      <c r="V2435">
        <f t="shared" si="38"/>
        <v>78.513209826723369</v>
      </c>
      <c r="Y2435" t="str">
        <f>VLOOKUP(Q2435,'Lista spp'!A:H,8,FALSE)</f>
        <v>minv</v>
      </c>
    </row>
    <row r="2436" spans="1:25" x14ac:dyDescent="0.25">
      <c r="A2436" t="s">
        <v>381</v>
      </c>
      <c r="B2436" t="s">
        <v>1040</v>
      </c>
      <c r="C2436" t="s">
        <v>88</v>
      </c>
      <c r="D2436" t="s">
        <v>371</v>
      </c>
      <c r="E2436" t="s">
        <v>372</v>
      </c>
      <c r="F2436" t="s">
        <v>374</v>
      </c>
      <c r="G2436" t="s">
        <v>375</v>
      </c>
      <c r="H2436" t="s">
        <v>25</v>
      </c>
      <c r="I2436">
        <v>6</v>
      </c>
      <c r="J2436">
        <v>230</v>
      </c>
      <c r="K2436">
        <v>240717</v>
      </c>
      <c r="L2436">
        <v>24</v>
      </c>
      <c r="M2436">
        <v>7</v>
      </c>
      <c r="N2436">
        <v>2017</v>
      </c>
      <c r="O2436" t="s">
        <v>376</v>
      </c>
      <c r="P2436">
        <v>0.5</v>
      </c>
      <c r="Q2436" t="s">
        <v>309</v>
      </c>
      <c r="R2436">
        <v>1</v>
      </c>
      <c r="S2436">
        <v>11</v>
      </c>
      <c r="T2436">
        <v>1.06E-2</v>
      </c>
      <c r="U2436">
        <v>3.18</v>
      </c>
      <c r="V2436">
        <f t="shared" si="38"/>
        <v>21.723740388066016</v>
      </c>
      <c r="Y2436" t="str">
        <f>VLOOKUP(Q2436,'Lista spp'!A:H,8,FALSE)</f>
        <v>minv</v>
      </c>
    </row>
    <row r="2437" spans="1:25" x14ac:dyDescent="0.25">
      <c r="A2437" t="s">
        <v>381</v>
      </c>
      <c r="B2437" t="s">
        <v>1040</v>
      </c>
      <c r="C2437" t="s">
        <v>88</v>
      </c>
      <c r="D2437" t="s">
        <v>371</v>
      </c>
      <c r="E2437" t="s">
        <v>372</v>
      </c>
      <c r="F2437" t="s">
        <v>374</v>
      </c>
      <c r="G2437" t="s">
        <v>375</v>
      </c>
      <c r="H2437" t="s">
        <v>25</v>
      </c>
      <c r="I2437">
        <v>6</v>
      </c>
      <c r="J2437">
        <v>230</v>
      </c>
      <c r="K2437">
        <v>240717</v>
      </c>
      <c r="L2437">
        <v>24</v>
      </c>
      <c r="M2437">
        <v>7</v>
      </c>
      <c r="N2437">
        <v>2017</v>
      </c>
      <c r="O2437" t="s">
        <v>376</v>
      </c>
      <c r="P2437">
        <v>0.5</v>
      </c>
      <c r="Q2437" t="s">
        <v>408</v>
      </c>
      <c r="R2437">
        <v>2</v>
      </c>
      <c r="S2437">
        <v>12</v>
      </c>
      <c r="T2437">
        <v>2.46E-2</v>
      </c>
      <c r="U2437">
        <v>2.85</v>
      </c>
      <c r="V2437">
        <f t="shared" si="38"/>
        <v>58.564124336229575</v>
      </c>
      <c r="Y2437" t="str">
        <f>VLOOKUP(Q2437,'Lista spp'!A:H,8,FALSE)</f>
        <v>omni</v>
      </c>
    </row>
    <row r="2438" spans="1:25" x14ac:dyDescent="0.25">
      <c r="A2438" t="s">
        <v>381</v>
      </c>
      <c r="B2438" t="s">
        <v>1040</v>
      </c>
      <c r="C2438" t="s">
        <v>88</v>
      </c>
      <c r="D2438" t="s">
        <v>371</v>
      </c>
      <c r="E2438" t="s">
        <v>372</v>
      </c>
      <c r="F2438" t="s">
        <v>374</v>
      </c>
      <c r="G2438" t="s">
        <v>375</v>
      </c>
      <c r="H2438" t="s">
        <v>25</v>
      </c>
      <c r="I2438">
        <v>6</v>
      </c>
      <c r="J2438">
        <v>230</v>
      </c>
      <c r="K2438">
        <v>240717</v>
      </c>
      <c r="L2438">
        <v>24</v>
      </c>
      <c r="M2438">
        <v>7</v>
      </c>
      <c r="N2438">
        <v>2017</v>
      </c>
      <c r="O2438" t="s">
        <v>376</v>
      </c>
      <c r="P2438">
        <v>0.5</v>
      </c>
      <c r="Q2438" t="s">
        <v>515</v>
      </c>
      <c r="R2438">
        <v>3</v>
      </c>
      <c r="S2438">
        <v>7</v>
      </c>
      <c r="T2438">
        <v>2.4E-2</v>
      </c>
      <c r="U2438">
        <v>2.93</v>
      </c>
      <c r="V2438">
        <f t="shared" si="38"/>
        <v>21.551115461527758</v>
      </c>
      <c r="Y2438" t="str">
        <f>VLOOKUP(Q2438,'Lista spp'!A:H,8,FALSE)</f>
        <v>scrp</v>
      </c>
    </row>
    <row r="2439" spans="1:25" x14ac:dyDescent="0.25">
      <c r="A2439" t="s">
        <v>381</v>
      </c>
      <c r="B2439" t="s">
        <v>1040</v>
      </c>
      <c r="C2439" t="s">
        <v>88</v>
      </c>
      <c r="D2439" t="s">
        <v>371</v>
      </c>
      <c r="E2439" t="s">
        <v>372</v>
      </c>
      <c r="F2439" t="s">
        <v>374</v>
      </c>
      <c r="G2439" t="s">
        <v>375</v>
      </c>
      <c r="H2439" t="s">
        <v>25</v>
      </c>
      <c r="I2439">
        <v>6</v>
      </c>
      <c r="J2439">
        <v>230</v>
      </c>
      <c r="K2439">
        <v>240717</v>
      </c>
      <c r="L2439">
        <v>24</v>
      </c>
      <c r="M2439">
        <v>7</v>
      </c>
      <c r="N2439">
        <v>2017</v>
      </c>
      <c r="O2439" t="s">
        <v>376</v>
      </c>
      <c r="P2439">
        <v>0.5</v>
      </c>
      <c r="Q2439" t="s">
        <v>515</v>
      </c>
      <c r="R2439">
        <v>2</v>
      </c>
      <c r="S2439">
        <v>6</v>
      </c>
      <c r="T2439">
        <v>2.4E-2</v>
      </c>
      <c r="U2439">
        <v>2.93</v>
      </c>
      <c r="V2439">
        <f t="shared" si="38"/>
        <v>9.1458568801957334</v>
      </c>
      <c r="Y2439" t="str">
        <f>VLOOKUP(Q2439,'Lista spp'!A:H,8,FALSE)</f>
        <v>scrp</v>
      </c>
    </row>
    <row r="2440" spans="1:25" x14ac:dyDescent="0.25">
      <c r="A2440" t="s">
        <v>381</v>
      </c>
      <c r="B2440" t="s">
        <v>1040</v>
      </c>
      <c r="C2440" t="s">
        <v>88</v>
      </c>
      <c r="D2440" t="s">
        <v>371</v>
      </c>
      <c r="E2440" t="s">
        <v>372</v>
      </c>
      <c r="F2440" t="s">
        <v>374</v>
      </c>
      <c r="G2440" t="s">
        <v>375</v>
      </c>
      <c r="H2440" t="s">
        <v>25</v>
      </c>
      <c r="I2440">
        <v>6</v>
      </c>
      <c r="J2440">
        <v>230</v>
      </c>
      <c r="K2440">
        <v>240717</v>
      </c>
      <c r="L2440">
        <v>24</v>
      </c>
      <c r="M2440">
        <v>7</v>
      </c>
      <c r="N2440">
        <v>2017</v>
      </c>
      <c r="O2440" t="s">
        <v>376</v>
      </c>
      <c r="P2440">
        <v>0.5</v>
      </c>
      <c r="Q2440" t="s">
        <v>515</v>
      </c>
      <c r="R2440">
        <v>2</v>
      </c>
      <c r="S2440">
        <v>10</v>
      </c>
      <c r="T2440">
        <v>2.4E-2</v>
      </c>
      <c r="U2440">
        <v>2.93</v>
      </c>
      <c r="V2440">
        <f t="shared" si="38"/>
        <v>40.854625833714124</v>
      </c>
      <c r="Y2440" t="str">
        <f>VLOOKUP(Q2440,'Lista spp'!A:H,8,FALSE)</f>
        <v>scrp</v>
      </c>
    </row>
    <row r="2441" spans="1:25" x14ac:dyDescent="0.25">
      <c r="A2441" t="s">
        <v>381</v>
      </c>
      <c r="B2441" t="s">
        <v>1040</v>
      </c>
      <c r="C2441" t="s">
        <v>88</v>
      </c>
      <c r="D2441" t="s">
        <v>371</v>
      </c>
      <c r="E2441" t="s">
        <v>372</v>
      </c>
      <c r="F2441" t="s">
        <v>374</v>
      </c>
      <c r="G2441" t="s">
        <v>375</v>
      </c>
      <c r="H2441" t="s">
        <v>25</v>
      </c>
      <c r="I2441">
        <v>6</v>
      </c>
      <c r="J2441">
        <v>230</v>
      </c>
      <c r="K2441">
        <v>240717</v>
      </c>
      <c r="L2441">
        <v>24</v>
      </c>
      <c r="M2441">
        <v>7</v>
      </c>
      <c r="N2441">
        <v>2017</v>
      </c>
      <c r="O2441" t="s">
        <v>376</v>
      </c>
      <c r="P2441">
        <v>0.5</v>
      </c>
      <c r="Q2441" t="s">
        <v>615</v>
      </c>
      <c r="R2441">
        <v>1</v>
      </c>
      <c r="S2441">
        <v>10</v>
      </c>
      <c r="T2441">
        <v>2.9000000000000001E-2</v>
      </c>
      <c r="U2441">
        <v>2.98</v>
      </c>
      <c r="V2441">
        <f t="shared" si="38"/>
        <v>27.694784994621667</v>
      </c>
      <c r="Y2441" t="str">
        <f>VLOOKUP(Q2441,'Lista spp'!A:H,8,FALSE)</f>
        <v>sinv</v>
      </c>
    </row>
    <row r="2442" spans="1:25" x14ac:dyDescent="0.25">
      <c r="A2442" t="s">
        <v>381</v>
      </c>
      <c r="B2442" t="s">
        <v>1040</v>
      </c>
      <c r="C2442" t="s">
        <v>88</v>
      </c>
      <c r="D2442" t="s">
        <v>371</v>
      </c>
      <c r="E2442" t="s">
        <v>372</v>
      </c>
      <c r="F2442" t="s">
        <v>374</v>
      </c>
      <c r="G2442" t="s">
        <v>375</v>
      </c>
      <c r="H2442" t="s">
        <v>25</v>
      </c>
      <c r="I2442">
        <v>6</v>
      </c>
      <c r="J2442">
        <v>230</v>
      </c>
      <c r="K2442">
        <v>240717</v>
      </c>
      <c r="L2442">
        <v>24</v>
      </c>
      <c r="M2442">
        <v>7</v>
      </c>
      <c r="N2442">
        <v>2017</v>
      </c>
      <c r="O2442" t="s">
        <v>376</v>
      </c>
      <c r="P2442">
        <v>0.5</v>
      </c>
      <c r="Q2442" t="s">
        <v>615</v>
      </c>
      <c r="R2442">
        <v>1</v>
      </c>
      <c r="S2442">
        <v>13</v>
      </c>
      <c r="T2442">
        <v>2.9000000000000001E-2</v>
      </c>
      <c r="U2442">
        <v>2.98</v>
      </c>
      <c r="V2442">
        <f t="shared" si="38"/>
        <v>60.527005433202106</v>
      </c>
      <c r="Y2442" t="str">
        <f>VLOOKUP(Q2442,'Lista spp'!A:H,8,FALSE)</f>
        <v>sinv</v>
      </c>
    </row>
    <row r="2443" spans="1:25" x14ac:dyDescent="0.25">
      <c r="A2443" t="s">
        <v>382</v>
      </c>
      <c r="B2443" t="s">
        <v>1040</v>
      </c>
      <c r="C2443" t="s">
        <v>88</v>
      </c>
      <c r="D2443" t="s">
        <v>371</v>
      </c>
      <c r="E2443" t="s">
        <v>372</v>
      </c>
      <c r="F2443" t="s">
        <v>374</v>
      </c>
      <c r="G2443" t="s">
        <v>375</v>
      </c>
      <c r="H2443" t="s">
        <v>25</v>
      </c>
      <c r="I2443">
        <v>7</v>
      </c>
      <c r="J2443">
        <v>231</v>
      </c>
      <c r="K2443">
        <v>240717</v>
      </c>
      <c r="L2443">
        <v>24</v>
      </c>
      <c r="M2443">
        <v>7</v>
      </c>
      <c r="N2443">
        <v>2017</v>
      </c>
      <c r="O2443" t="s">
        <v>376</v>
      </c>
      <c r="P2443">
        <v>0.5</v>
      </c>
      <c r="Q2443" t="s">
        <v>315</v>
      </c>
      <c r="R2443">
        <v>1</v>
      </c>
      <c r="S2443">
        <v>12</v>
      </c>
      <c r="T2443">
        <v>8.6999999999999994E-3</v>
      </c>
      <c r="U2443">
        <v>3.1440000000000001</v>
      </c>
      <c r="V2443">
        <f t="shared" si="38"/>
        <v>21.501318387702877</v>
      </c>
      <c r="Y2443" t="str">
        <f>VLOOKUP(Q2443,'Lista spp'!A:H,8,FALSE)</f>
        <v>minv</v>
      </c>
    </row>
    <row r="2444" spans="1:25" x14ac:dyDescent="0.25">
      <c r="A2444" t="s">
        <v>382</v>
      </c>
      <c r="B2444" t="s">
        <v>1040</v>
      </c>
      <c r="C2444" t="s">
        <v>88</v>
      </c>
      <c r="D2444" t="s">
        <v>371</v>
      </c>
      <c r="E2444" t="s">
        <v>372</v>
      </c>
      <c r="F2444" t="s">
        <v>374</v>
      </c>
      <c r="G2444" t="s">
        <v>375</v>
      </c>
      <c r="H2444" t="s">
        <v>25</v>
      </c>
      <c r="I2444">
        <v>7</v>
      </c>
      <c r="J2444">
        <v>231</v>
      </c>
      <c r="K2444">
        <v>240717</v>
      </c>
      <c r="L2444">
        <v>24</v>
      </c>
      <c r="M2444">
        <v>7</v>
      </c>
      <c r="N2444">
        <v>2017</v>
      </c>
      <c r="O2444" t="s">
        <v>376</v>
      </c>
      <c r="P2444">
        <v>0.5</v>
      </c>
      <c r="Q2444" t="s">
        <v>417</v>
      </c>
      <c r="R2444">
        <v>1</v>
      </c>
      <c r="S2444">
        <v>8</v>
      </c>
      <c r="T2444">
        <v>7.2099999999999997E-2</v>
      </c>
      <c r="U2444">
        <v>2.6589999999999998</v>
      </c>
      <c r="V2444">
        <f t="shared" si="38"/>
        <v>18.165675005091057</v>
      </c>
      <c r="Y2444" t="str">
        <f>VLOOKUP(Q2444,'Lista spp'!A:H,8,FALSE)</f>
        <v>pisc</v>
      </c>
    </row>
    <row r="2445" spans="1:25" x14ac:dyDescent="0.25">
      <c r="A2445" t="s">
        <v>382</v>
      </c>
      <c r="B2445" t="s">
        <v>1040</v>
      </c>
      <c r="C2445" t="s">
        <v>88</v>
      </c>
      <c r="D2445" t="s">
        <v>371</v>
      </c>
      <c r="E2445" t="s">
        <v>372</v>
      </c>
      <c r="F2445" t="s">
        <v>374</v>
      </c>
      <c r="G2445" t="s">
        <v>375</v>
      </c>
      <c r="H2445" t="s">
        <v>25</v>
      </c>
      <c r="I2445">
        <v>7</v>
      </c>
      <c r="J2445">
        <v>231</v>
      </c>
      <c r="K2445">
        <v>240717</v>
      </c>
      <c r="L2445">
        <v>24</v>
      </c>
      <c r="M2445">
        <v>7</v>
      </c>
      <c r="N2445">
        <v>2017</v>
      </c>
      <c r="O2445" t="s">
        <v>376</v>
      </c>
      <c r="P2445">
        <v>0.5</v>
      </c>
      <c r="Q2445" t="s">
        <v>515</v>
      </c>
      <c r="R2445">
        <v>2</v>
      </c>
      <c r="S2445">
        <v>7</v>
      </c>
      <c r="T2445">
        <v>2.4E-2</v>
      </c>
      <c r="U2445">
        <v>2.93</v>
      </c>
      <c r="V2445">
        <f t="shared" si="38"/>
        <v>14.367410307685173</v>
      </c>
      <c r="Y2445" t="str">
        <f>VLOOKUP(Q2445,'Lista spp'!A:H,8,FALSE)</f>
        <v>scrp</v>
      </c>
    </row>
    <row r="2446" spans="1:25" x14ac:dyDescent="0.25">
      <c r="A2446" t="s">
        <v>382</v>
      </c>
      <c r="B2446" t="s">
        <v>1040</v>
      </c>
      <c r="C2446" t="s">
        <v>88</v>
      </c>
      <c r="D2446" t="s">
        <v>371</v>
      </c>
      <c r="E2446" t="s">
        <v>372</v>
      </c>
      <c r="F2446" t="s">
        <v>374</v>
      </c>
      <c r="G2446" t="s">
        <v>375</v>
      </c>
      <c r="H2446" t="s">
        <v>25</v>
      </c>
      <c r="I2446">
        <v>7</v>
      </c>
      <c r="J2446">
        <v>231</v>
      </c>
      <c r="K2446">
        <v>240717</v>
      </c>
      <c r="L2446">
        <v>24</v>
      </c>
      <c r="M2446">
        <v>7</v>
      </c>
      <c r="N2446">
        <v>2017</v>
      </c>
      <c r="O2446" t="s">
        <v>376</v>
      </c>
      <c r="P2446">
        <v>0.5</v>
      </c>
      <c r="Q2446" t="s">
        <v>515</v>
      </c>
      <c r="R2446">
        <v>17</v>
      </c>
      <c r="S2446">
        <v>4</v>
      </c>
      <c r="T2446">
        <v>2.4E-2</v>
      </c>
      <c r="U2446">
        <v>2.93</v>
      </c>
      <c r="V2446">
        <f t="shared" si="38"/>
        <v>23.697140183641714</v>
      </c>
      <c r="Y2446" t="str">
        <f>VLOOKUP(Q2446,'Lista spp'!A:H,8,FALSE)</f>
        <v>scrp</v>
      </c>
    </row>
    <row r="2447" spans="1:25" x14ac:dyDescent="0.25">
      <c r="A2447" t="s">
        <v>382</v>
      </c>
      <c r="B2447" t="s">
        <v>1040</v>
      </c>
      <c r="C2447" t="s">
        <v>88</v>
      </c>
      <c r="D2447" t="s">
        <v>371</v>
      </c>
      <c r="E2447" t="s">
        <v>372</v>
      </c>
      <c r="F2447" t="s">
        <v>374</v>
      </c>
      <c r="G2447" t="s">
        <v>375</v>
      </c>
      <c r="H2447" t="s">
        <v>25</v>
      </c>
      <c r="I2447">
        <v>7</v>
      </c>
      <c r="J2447">
        <v>231</v>
      </c>
      <c r="K2447">
        <v>240717</v>
      </c>
      <c r="L2447">
        <v>24</v>
      </c>
      <c r="M2447">
        <v>7</v>
      </c>
      <c r="N2447">
        <v>2017</v>
      </c>
      <c r="O2447" t="s">
        <v>376</v>
      </c>
      <c r="P2447">
        <v>0.5</v>
      </c>
      <c r="Q2447" t="s">
        <v>515</v>
      </c>
      <c r="R2447">
        <v>10</v>
      </c>
      <c r="S2447">
        <v>13</v>
      </c>
      <c r="T2447">
        <v>2.4E-2</v>
      </c>
      <c r="U2447">
        <v>2.93</v>
      </c>
      <c r="V2447">
        <f t="shared" si="38"/>
        <v>440.62107323606909</v>
      </c>
      <c r="Y2447" t="str">
        <f>VLOOKUP(Q2447,'Lista spp'!A:H,8,FALSE)</f>
        <v>scrp</v>
      </c>
    </row>
    <row r="2448" spans="1:25" x14ac:dyDescent="0.25">
      <c r="A2448" t="s">
        <v>382</v>
      </c>
      <c r="B2448" t="s">
        <v>1040</v>
      </c>
      <c r="C2448" t="s">
        <v>88</v>
      </c>
      <c r="D2448" t="s">
        <v>371</v>
      </c>
      <c r="E2448" t="s">
        <v>372</v>
      </c>
      <c r="F2448" t="s">
        <v>374</v>
      </c>
      <c r="G2448" t="s">
        <v>375</v>
      </c>
      <c r="H2448" t="s">
        <v>25</v>
      </c>
      <c r="I2448">
        <v>7</v>
      </c>
      <c r="J2448">
        <v>231</v>
      </c>
      <c r="K2448">
        <v>240717</v>
      </c>
      <c r="L2448">
        <v>24</v>
      </c>
      <c r="M2448">
        <v>7</v>
      </c>
      <c r="N2448">
        <v>2017</v>
      </c>
      <c r="O2448" t="s">
        <v>376</v>
      </c>
      <c r="P2448">
        <v>0.5</v>
      </c>
      <c r="Q2448" t="s">
        <v>448</v>
      </c>
      <c r="R2448">
        <v>1</v>
      </c>
      <c r="S2448">
        <v>15</v>
      </c>
      <c r="T2448">
        <v>1.7100000000000001E-2</v>
      </c>
      <c r="U2448">
        <v>3.2</v>
      </c>
      <c r="V2448">
        <f t="shared" si="38"/>
        <v>99.194624870892383</v>
      </c>
      <c r="W2448" t="s">
        <v>435</v>
      </c>
      <c r="Y2448" t="str">
        <f>VLOOKUP(Q2448,'Lista spp'!A:H,8,FALSE)</f>
        <v>scrp</v>
      </c>
    </row>
    <row r="2449" spans="1:25" x14ac:dyDescent="0.25">
      <c r="A2449" t="s">
        <v>382</v>
      </c>
      <c r="B2449" t="s">
        <v>1040</v>
      </c>
      <c r="C2449" t="s">
        <v>88</v>
      </c>
      <c r="D2449" t="s">
        <v>371</v>
      </c>
      <c r="E2449" t="s">
        <v>372</v>
      </c>
      <c r="F2449" t="s">
        <v>374</v>
      </c>
      <c r="G2449" t="s">
        <v>375</v>
      </c>
      <c r="H2449" t="s">
        <v>25</v>
      </c>
      <c r="I2449">
        <v>7</v>
      </c>
      <c r="J2449">
        <v>231</v>
      </c>
      <c r="K2449">
        <v>240717</v>
      </c>
      <c r="L2449">
        <v>24</v>
      </c>
      <c r="M2449">
        <v>7</v>
      </c>
      <c r="N2449">
        <v>2017</v>
      </c>
      <c r="O2449" t="s">
        <v>376</v>
      </c>
      <c r="P2449">
        <v>0.5</v>
      </c>
      <c r="Q2449" t="s">
        <v>628</v>
      </c>
      <c r="R2449">
        <v>2</v>
      </c>
      <c r="S2449">
        <v>12</v>
      </c>
      <c r="T2449">
        <v>4.1500000000000002E-2</v>
      </c>
      <c r="U2449">
        <v>2.8346</v>
      </c>
      <c r="V2449">
        <f t="shared" si="38"/>
        <v>95.087899176271293</v>
      </c>
      <c r="Y2449" t="str">
        <f>VLOOKUP(Q2449,'Lista spp'!A:H,8,FALSE)</f>
        <v>fbrw</v>
      </c>
    </row>
    <row r="2450" spans="1:25" x14ac:dyDescent="0.25">
      <c r="A2450" t="s">
        <v>382</v>
      </c>
      <c r="B2450" t="s">
        <v>1040</v>
      </c>
      <c r="C2450" t="s">
        <v>88</v>
      </c>
      <c r="D2450" t="s">
        <v>371</v>
      </c>
      <c r="E2450" t="s">
        <v>372</v>
      </c>
      <c r="F2450" t="s">
        <v>374</v>
      </c>
      <c r="G2450" t="s">
        <v>375</v>
      </c>
      <c r="H2450" t="s">
        <v>25</v>
      </c>
      <c r="I2450">
        <v>7</v>
      </c>
      <c r="J2450">
        <v>231</v>
      </c>
      <c r="K2450">
        <v>240717</v>
      </c>
      <c r="L2450">
        <v>24</v>
      </c>
      <c r="M2450">
        <v>7</v>
      </c>
      <c r="N2450">
        <v>2017</v>
      </c>
      <c r="O2450" t="s">
        <v>376</v>
      </c>
      <c r="P2450">
        <v>0.5</v>
      </c>
      <c r="Q2450" t="s">
        <v>643</v>
      </c>
      <c r="R2450">
        <v>1</v>
      </c>
      <c r="S2450">
        <v>8</v>
      </c>
      <c r="T2450">
        <v>1.12E-2</v>
      </c>
      <c r="U2450">
        <v>2.9</v>
      </c>
      <c r="V2450">
        <f t="shared" si="38"/>
        <v>4.6577801416651923</v>
      </c>
      <c r="Y2450" t="str">
        <f>VLOOKUP(Q2450,'Lista spp'!A:H,8,FALSE)</f>
        <v>omni</v>
      </c>
    </row>
    <row r="2451" spans="1:25" x14ac:dyDescent="0.25">
      <c r="A2451" t="s">
        <v>383</v>
      </c>
      <c r="B2451" t="s">
        <v>1040</v>
      </c>
      <c r="C2451" t="s">
        <v>88</v>
      </c>
      <c r="D2451" t="s">
        <v>371</v>
      </c>
      <c r="E2451" t="s">
        <v>372</v>
      </c>
      <c r="F2451" t="s">
        <v>374</v>
      </c>
      <c r="G2451" t="s">
        <v>375</v>
      </c>
      <c r="H2451" t="s">
        <v>25</v>
      </c>
      <c r="I2451">
        <v>8</v>
      </c>
      <c r="J2451">
        <v>232</v>
      </c>
      <c r="K2451">
        <v>240717</v>
      </c>
      <c r="L2451">
        <v>24</v>
      </c>
      <c r="M2451">
        <v>7</v>
      </c>
      <c r="N2451">
        <v>2017</v>
      </c>
      <c r="O2451" t="s">
        <v>376</v>
      </c>
      <c r="P2451">
        <v>0.5</v>
      </c>
      <c r="Q2451" t="s">
        <v>305</v>
      </c>
      <c r="R2451">
        <v>1</v>
      </c>
      <c r="S2451">
        <v>10</v>
      </c>
      <c r="T2451">
        <v>1.4800000000000001E-2</v>
      </c>
      <c r="U2451">
        <v>3.1669999999999998</v>
      </c>
      <c r="V2451">
        <f t="shared" si="38"/>
        <v>21.740108909129241</v>
      </c>
      <c r="Y2451" t="str">
        <f>VLOOKUP(Q2451,'Lista spp'!A:H,8,FALSE)</f>
        <v>minv</v>
      </c>
    </row>
    <row r="2452" spans="1:25" x14ac:dyDescent="0.25">
      <c r="A2452" t="s">
        <v>383</v>
      </c>
      <c r="B2452" t="s">
        <v>1040</v>
      </c>
      <c r="C2452" t="s">
        <v>88</v>
      </c>
      <c r="D2452" t="s">
        <v>371</v>
      </c>
      <c r="E2452" t="s">
        <v>372</v>
      </c>
      <c r="F2452" t="s">
        <v>374</v>
      </c>
      <c r="G2452" t="s">
        <v>375</v>
      </c>
      <c r="H2452" t="s">
        <v>25</v>
      </c>
      <c r="I2452">
        <v>8</v>
      </c>
      <c r="J2452">
        <v>232</v>
      </c>
      <c r="K2452">
        <v>240717</v>
      </c>
      <c r="L2452">
        <v>24</v>
      </c>
      <c r="M2452">
        <v>7</v>
      </c>
      <c r="N2452">
        <v>2017</v>
      </c>
      <c r="O2452" t="s">
        <v>376</v>
      </c>
      <c r="P2452">
        <v>0.5</v>
      </c>
      <c r="Q2452" t="s">
        <v>308</v>
      </c>
      <c r="R2452">
        <v>1</v>
      </c>
      <c r="S2452">
        <v>13</v>
      </c>
      <c r="T2452">
        <v>4.8999999999999998E-3</v>
      </c>
      <c r="U2452">
        <v>3.3734000000000002</v>
      </c>
      <c r="V2452">
        <f t="shared" si="38"/>
        <v>28.052565475686048</v>
      </c>
      <c r="Y2452" t="str">
        <f>VLOOKUP(Q2452,'Lista spp'!A:H,8,FALSE)</f>
        <v>minv</v>
      </c>
    </row>
    <row r="2453" spans="1:25" x14ac:dyDescent="0.25">
      <c r="A2453" t="s">
        <v>383</v>
      </c>
      <c r="B2453" t="s">
        <v>1040</v>
      </c>
      <c r="C2453" t="s">
        <v>88</v>
      </c>
      <c r="D2453" t="s">
        <v>371</v>
      </c>
      <c r="E2453" t="s">
        <v>372</v>
      </c>
      <c r="F2453" t="s">
        <v>374</v>
      </c>
      <c r="G2453" t="s">
        <v>375</v>
      </c>
      <c r="H2453" t="s">
        <v>25</v>
      </c>
      <c r="I2453">
        <v>8</v>
      </c>
      <c r="J2453">
        <v>232</v>
      </c>
      <c r="K2453">
        <v>240717</v>
      </c>
      <c r="L2453">
        <v>24</v>
      </c>
      <c r="M2453">
        <v>7</v>
      </c>
      <c r="N2453">
        <v>2017</v>
      </c>
      <c r="O2453" t="s">
        <v>376</v>
      </c>
      <c r="P2453">
        <v>0.5</v>
      </c>
      <c r="Q2453" t="s">
        <v>408</v>
      </c>
      <c r="R2453">
        <v>2</v>
      </c>
      <c r="S2453">
        <v>6</v>
      </c>
      <c r="T2453">
        <v>2.46E-2</v>
      </c>
      <c r="U2453">
        <v>2.85</v>
      </c>
      <c r="V2453">
        <f t="shared" si="38"/>
        <v>8.1226205652332304</v>
      </c>
      <c r="Y2453" t="str">
        <f>VLOOKUP(Q2453,'Lista spp'!A:H,8,FALSE)</f>
        <v>omni</v>
      </c>
    </row>
    <row r="2454" spans="1:25" x14ac:dyDescent="0.25">
      <c r="A2454" t="s">
        <v>383</v>
      </c>
      <c r="B2454" t="s">
        <v>1040</v>
      </c>
      <c r="C2454" t="s">
        <v>88</v>
      </c>
      <c r="D2454" t="s">
        <v>371</v>
      </c>
      <c r="E2454" t="s">
        <v>372</v>
      </c>
      <c r="F2454" t="s">
        <v>374</v>
      </c>
      <c r="G2454" t="s">
        <v>375</v>
      </c>
      <c r="H2454" t="s">
        <v>25</v>
      </c>
      <c r="I2454">
        <v>8</v>
      </c>
      <c r="J2454">
        <v>232</v>
      </c>
      <c r="K2454">
        <v>240717</v>
      </c>
      <c r="L2454">
        <v>24</v>
      </c>
      <c r="M2454">
        <v>7</v>
      </c>
      <c r="N2454">
        <v>2017</v>
      </c>
      <c r="O2454" t="s">
        <v>376</v>
      </c>
      <c r="P2454">
        <v>0.5</v>
      </c>
      <c r="Q2454" t="s">
        <v>515</v>
      </c>
      <c r="R2454">
        <v>5</v>
      </c>
      <c r="S2454">
        <v>4</v>
      </c>
      <c r="T2454">
        <v>2.4E-2</v>
      </c>
      <c r="U2454">
        <v>2.93</v>
      </c>
      <c r="V2454">
        <f t="shared" si="38"/>
        <v>6.9697471128357975</v>
      </c>
      <c r="Y2454" t="str">
        <f>VLOOKUP(Q2454,'Lista spp'!A:H,8,FALSE)</f>
        <v>scrp</v>
      </c>
    </row>
    <row r="2455" spans="1:25" x14ac:dyDescent="0.25">
      <c r="A2455" t="s">
        <v>383</v>
      </c>
      <c r="B2455" t="s">
        <v>1040</v>
      </c>
      <c r="C2455" t="s">
        <v>88</v>
      </c>
      <c r="D2455" t="s">
        <v>371</v>
      </c>
      <c r="E2455" t="s">
        <v>372</v>
      </c>
      <c r="F2455" t="s">
        <v>374</v>
      </c>
      <c r="G2455" t="s">
        <v>375</v>
      </c>
      <c r="H2455" t="s">
        <v>25</v>
      </c>
      <c r="I2455">
        <v>8</v>
      </c>
      <c r="J2455">
        <v>232</v>
      </c>
      <c r="K2455">
        <v>240717</v>
      </c>
      <c r="L2455">
        <v>24</v>
      </c>
      <c r="M2455">
        <v>7</v>
      </c>
      <c r="N2455">
        <v>2017</v>
      </c>
      <c r="O2455" t="s">
        <v>376</v>
      </c>
      <c r="P2455">
        <v>0.5</v>
      </c>
      <c r="Q2455" t="s">
        <v>515</v>
      </c>
      <c r="R2455">
        <v>1</v>
      </c>
      <c r="S2455">
        <v>5</v>
      </c>
      <c r="T2455">
        <v>2.4E-2</v>
      </c>
      <c r="U2455">
        <v>2.93</v>
      </c>
      <c r="V2455">
        <f t="shared" si="38"/>
        <v>2.680361396301727</v>
      </c>
      <c r="Y2455" t="str">
        <f>VLOOKUP(Q2455,'Lista spp'!A:H,8,FALSE)</f>
        <v>scrp</v>
      </c>
    </row>
    <row r="2456" spans="1:25" x14ac:dyDescent="0.25">
      <c r="A2456" t="s">
        <v>383</v>
      </c>
      <c r="B2456" t="s">
        <v>1040</v>
      </c>
      <c r="C2456" t="s">
        <v>88</v>
      </c>
      <c r="D2456" t="s">
        <v>371</v>
      </c>
      <c r="E2456" t="s">
        <v>372</v>
      </c>
      <c r="F2456" t="s">
        <v>374</v>
      </c>
      <c r="G2456" t="s">
        <v>375</v>
      </c>
      <c r="H2456" t="s">
        <v>25</v>
      </c>
      <c r="I2456">
        <v>8</v>
      </c>
      <c r="J2456">
        <v>232</v>
      </c>
      <c r="K2456">
        <v>240717</v>
      </c>
      <c r="L2456">
        <v>24</v>
      </c>
      <c r="M2456">
        <v>7</v>
      </c>
      <c r="N2456">
        <v>2017</v>
      </c>
      <c r="O2456" t="s">
        <v>376</v>
      </c>
      <c r="P2456">
        <v>0.5</v>
      </c>
      <c r="Q2456" t="s">
        <v>515</v>
      </c>
      <c r="R2456">
        <v>1</v>
      </c>
      <c r="S2456">
        <v>10</v>
      </c>
      <c r="T2456">
        <v>2.4E-2</v>
      </c>
      <c r="U2456">
        <v>2.93</v>
      </c>
      <c r="V2456">
        <f t="shared" si="38"/>
        <v>20.427312916857062</v>
      </c>
      <c r="Y2456" t="str">
        <f>VLOOKUP(Q2456,'Lista spp'!A:H,8,FALSE)</f>
        <v>scrp</v>
      </c>
    </row>
    <row r="2457" spans="1:25" x14ac:dyDescent="0.25">
      <c r="A2457" t="s">
        <v>383</v>
      </c>
      <c r="B2457" t="s">
        <v>1040</v>
      </c>
      <c r="C2457" t="s">
        <v>88</v>
      </c>
      <c r="D2457" t="s">
        <v>371</v>
      </c>
      <c r="E2457" t="s">
        <v>372</v>
      </c>
      <c r="F2457" t="s">
        <v>374</v>
      </c>
      <c r="G2457" t="s">
        <v>375</v>
      </c>
      <c r="H2457" t="s">
        <v>25</v>
      </c>
      <c r="I2457">
        <v>8</v>
      </c>
      <c r="J2457">
        <v>232</v>
      </c>
      <c r="K2457">
        <v>240717</v>
      </c>
      <c r="L2457">
        <v>24</v>
      </c>
      <c r="M2457">
        <v>7</v>
      </c>
      <c r="N2457">
        <v>2017</v>
      </c>
      <c r="O2457" t="s">
        <v>376</v>
      </c>
      <c r="P2457">
        <v>0.5</v>
      </c>
      <c r="Q2457" t="s">
        <v>515</v>
      </c>
      <c r="R2457">
        <v>4</v>
      </c>
      <c r="S2457">
        <v>12</v>
      </c>
      <c r="T2457">
        <v>2.4E-2</v>
      </c>
      <c r="U2457">
        <v>2.93</v>
      </c>
      <c r="V2457">
        <f t="shared" si="38"/>
        <v>139.40305261993657</v>
      </c>
      <c r="Y2457" t="str">
        <f>VLOOKUP(Q2457,'Lista spp'!A:H,8,FALSE)</f>
        <v>scrp</v>
      </c>
    </row>
    <row r="2458" spans="1:25" x14ac:dyDescent="0.25">
      <c r="A2458" t="s">
        <v>383</v>
      </c>
      <c r="B2458" t="s">
        <v>1040</v>
      </c>
      <c r="C2458" t="s">
        <v>88</v>
      </c>
      <c r="D2458" t="s">
        <v>371</v>
      </c>
      <c r="E2458" t="s">
        <v>372</v>
      </c>
      <c r="F2458" t="s">
        <v>374</v>
      </c>
      <c r="G2458" t="s">
        <v>375</v>
      </c>
      <c r="H2458" t="s">
        <v>25</v>
      </c>
      <c r="I2458">
        <v>8</v>
      </c>
      <c r="J2458">
        <v>232</v>
      </c>
      <c r="K2458">
        <v>240717</v>
      </c>
      <c r="L2458">
        <v>24</v>
      </c>
      <c r="M2458">
        <v>7</v>
      </c>
      <c r="N2458">
        <v>2017</v>
      </c>
      <c r="O2458" t="s">
        <v>376</v>
      </c>
      <c r="P2458">
        <v>0.5</v>
      </c>
      <c r="Q2458" t="s">
        <v>445</v>
      </c>
      <c r="R2458">
        <v>1</v>
      </c>
      <c r="S2458">
        <v>11</v>
      </c>
      <c r="T2458">
        <v>1.44E-2</v>
      </c>
      <c r="U2458">
        <v>3.1</v>
      </c>
      <c r="V2458">
        <f t="shared" si="38"/>
        <v>24.360142029763661</v>
      </c>
      <c r="W2458" t="s">
        <v>435</v>
      </c>
      <c r="Y2458" t="str">
        <f>VLOOKUP(Q2458,'Lista spp'!A:H,8,FALSE)</f>
        <v>scrp</v>
      </c>
    </row>
    <row r="2459" spans="1:25" x14ac:dyDescent="0.25">
      <c r="A2459" t="s">
        <v>383</v>
      </c>
      <c r="B2459" t="s">
        <v>1040</v>
      </c>
      <c r="C2459" t="s">
        <v>88</v>
      </c>
      <c r="D2459" t="s">
        <v>371</v>
      </c>
      <c r="E2459" t="s">
        <v>372</v>
      </c>
      <c r="F2459" t="s">
        <v>374</v>
      </c>
      <c r="G2459" t="s">
        <v>375</v>
      </c>
      <c r="H2459" t="s">
        <v>25</v>
      </c>
      <c r="I2459">
        <v>8</v>
      </c>
      <c r="J2459">
        <v>232</v>
      </c>
      <c r="K2459">
        <v>240717</v>
      </c>
      <c r="L2459">
        <v>24</v>
      </c>
      <c r="M2459">
        <v>7</v>
      </c>
      <c r="N2459">
        <v>2017</v>
      </c>
      <c r="O2459" t="s">
        <v>376</v>
      </c>
      <c r="P2459">
        <v>0.5</v>
      </c>
      <c r="Q2459" t="s">
        <v>626</v>
      </c>
      <c r="R2459">
        <v>2</v>
      </c>
      <c r="S2459">
        <v>8</v>
      </c>
      <c r="T2459">
        <v>1.9300000000000001E-2</v>
      </c>
      <c r="U2459">
        <v>2.96</v>
      </c>
      <c r="V2459">
        <f t="shared" si="38"/>
        <v>18.185852576829522</v>
      </c>
      <c r="Y2459" t="str">
        <f>VLOOKUP(Q2459,'Lista spp'!A:H,8,FALSE)</f>
        <v>ther</v>
      </c>
    </row>
    <row r="2460" spans="1:25" x14ac:dyDescent="0.25">
      <c r="A2460" t="s">
        <v>384</v>
      </c>
      <c r="B2460" t="s">
        <v>1040</v>
      </c>
      <c r="C2460" t="s">
        <v>88</v>
      </c>
      <c r="D2460" t="s">
        <v>371</v>
      </c>
      <c r="E2460" t="s">
        <v>372</v>
      </c>
      <c r="F2460" t="s">
        <v>374</v>
      </c>
      <c r="G2460" t="s">
        <v>375</v>
      </c>
      <c r="H2460" t="s">
        <v>25</v>
      </c>
      <c r="I2460">
        <v>9</v>
      </c>
      <c r="J2460">
        <v>233</v>
      </c>
      <c r="K2460">
        <v>240717</v>
      </c>
      <c r="L2460">
        <v>24</v>
      </c>
      <c r="M2460">
        <v>7</v>
      </c>
      <c r="N2460">
        <v>2017</v>
      </c>
      <c r="O2460" t="s">
        <v>376</v>
      </c>
      <c r="P2460">
        <v>0.5</v>
      </c>
      <c r="Q2460" t="s">
        <v>315</v>
      </c>
      <c r="R2460">
        <v>16</v>
      </c>
      <c r="S2460">
        <v>7</v>
      </c>
      <c r="T2460">
        <v>8.6999999999999994E-3</v>
      </c>
      <c r="U2460">
        <v>3.1440000000000001</v>
      </c>
      <c r="V2460">
        <f t="shared" si="38"/>
        <v>63.18696169328291</v>
      </c>
      <c r="Y2460" t="str">
        <f>VLOOKUP(Q2460,'Lista spp'!A:H,8,FALSE)</f>
        <v>minv</v>
      </c>
    </row>
    <row r="2461" spans="1:25" x14ac:dyDescent="0.25">
      <c r="A2461" t="s">
        <v>384</v>
      </c>
      <c r="B2461" t="s">
        <v>1040</v>
      </c>
      <c r="C2461" t="s">
        <v>88</v>
      </c>
      <c r="D2461" t="s">
        <v>371</v>
      </c>
      <c r="E2461" t="s">
        <v>372</v>
      </c>
      <c r="F2461" t="s">
        <v>374</v>
      </c>
      <c r="G2461" t="s">
        <v>375</v>
      </c>
      <c r="H2461" t="s">
        <v>25</v>
      </c>
      <c r="I2461">
        <v>9</v>
      </c>
      <c r="J2461">
        <v>233</v>
      </c>
      <c r="K2461">
        <v>240717</v>
      </c>
      <c r="L2461">
        <v>24</v>
      </c>
      <c r="M2461">
        <v>7</v>
      </c>
      <c r="N2461">
        <v>2017</v>
      </c>
      <c r="O2461" t="s">
        <v>376</v>
      </c>
      <c r="P2461">
        <v>0.5</v>
      </c>
      <c r="Q2461" t="s">
        <v>305</v>
      </c>
      <c r="R2461">
        <v>2</v>
      </c>
      <c r="S2461">
        <v>5</v>
      </c>
      <c r="T2461">
        <v>1.4800000000000001E-2</v>
      </c>
      <c r="U2461">
        <v>3.1669999999999998</v>
      </c>
      <c r="V2461">
        <f t="shared" si="38"/>
        <v>4.8409401659443612</v>
      </c>
      <c r="Y2461" t="str">
        <f>VLOOKUP(Q2461,'Lista spp'!A:H,8,FALSE)</f>
        <v>minv</v>
      </c>
    </row>
    <row r="2462" spans="1:25" x14ac:dyDescent="0.25">
      <c r="A2462" t="s">
        <v>384</v>
      </c>
      <c r="B2462" t="s">
        <v>1040</v>
      </c>
      <c r="C2462" t="s">
        <v>88</v>
      </c>
      <c r="D2462" t="s">
        <v>371</v>
      </c>
      <c r="E2462" t="s">
        <v>372</v>
      </c>
      <c r="F2462" t="s">
        <v>374</v>
      </c>
      <c r="G2462" t="s">
        <v>375</v>
      </c>
      <c r="H2462" t="s">
        <v>25</v>
      </c>
      <c r="I2462">
        <v>9</v>
      </c>
      <c r="J2462">
        <v>233</v>
      </c>
      <c r="K2462">
        <v>240717</v>
      </c>
      <c r="L2462">
        <v>24</v>
      </c>
      <c r="M2462">
        <v>7</v>
      </c>
      <c r="N2462">
        <v>2017</v>
      </c>
      <c r="O2462" t="s">
        <v>376</v>
      </c>
      <c r="P2462">
        <v>0.5</v>
      </c>
      <c r="Q2462" t="s">
        <v>309</v>
      </c>
      <c r="R2462">
        <v>1</v>
      </c>
      <c r="S2462">
        <v>10</v>
      </c>
      <c r="T2462">
        <v>1.06E-2</v>
      </c>
      <c r="U2462">
        <v>3.18</v>
      </c>
      <c r="V2462">
        <f t="shared" si="38"/>
        <v>16.043749233423817</v>
      </c>
      <c r="Y2462" t="str">
        <f>VLOOKUP(Q2462,'Lista spp'!A:H,8,FALSE)</f>
        <v>minv</v>
      </c>
    </row>
    <row r="2463" spans="1:25" x14ac:dyDescent="0.25">
      <c r="A2463" t="s">
        <v>384</v>
      </c>
      <c r="B2463" t="s">
        <v>1040</v>
      </c>
      <c r="C2463" t="s">
        <v>88</v>
      </c>
      <c r="D2463" t="s">
        <v>371</v>
      </c>
      <c r="E2463" t="s">
        <v>372</v>
      </c>
      <c r="F2463" t="s">
        <v>374</v>
      </c>
      <c r="G2463" t="s">
        <v>375</v>
      </c>
      <c r="H2463" t="s">
        <v>25</v>
      </c>
      <c r="I2463">
        <v>9</v>
      </c>
      <c r="J2463">
        <v>233</v>
      </c>
      <c r="K2463">
        <v>240717</v>
      </c>
      <c r="L2463">
        <v>24</v>
      </c>
      <c r="M2463">
        <v>7</v>
      </c>
      <c r="N2463">
        <v>2017</v>
      </c>
      <c r="O2463" t="s">
        <v>376</v>
      </c>
      <c r="P2463">
        <v>0.5</v>
      </c>
      <c r="Q2463" t="s">
        <v>299</v>
      </c>
      <c r="R2463">
        <v>1</v>
      </c>
      <c r="S2463">
        <v>10</v>
      </c>
      <c r="T2463">
        <v>3.3500000000000002E-2</v>
      </c>
      <c r="U2463">
        <v>2.7719999999999998</v>
      </c>
      <c r="V2463">
        <f t="shared" si="38"/>
        <v>19.817314744878374</v>
      </c>
      <c r="Y2463" t="str">
        <f>VLOOKUP(Q2463,'Lista spp'!A:H,8,FALSE)</f>
        <v>minv</v>
      </c>
    </row>
    <row r="2464" spans="1:25" x14ac:dyDescent="0.25">
      <c r="A2464" t="s">
        <v>384</v>
      </c>
      <c r="B2464" t="s">
        <v>1040</v>
      </c>
      <c r="C2464" t="s">
        <v>88</v>
      </c>
      <c r="D2464" t="s">
        <v>371</v>
      </c>
      <c r="E2464" t="s">
        <v>372</v>
      </c>
      <c r="F2464" t="s">
        <v>374</v>
      </c>
      <c r="G2464" t="s">
        <v>375</v>
      </c>
      <c r="H2464" t="s">
        <v>25</v>
      </c>
      <c r="I2464">
        <v>9</v>
      </c>
      <c r="J2464">
        <v>233</v>
      </c>
      <c r="K2464">
        <v>240717</v>
      </c>
      <c r="L2464">
        <v>24</v>
      </c>
      <c r="M2464">
        <v>7</v>
      </c>
      <c r="N2464">
        <v>2017</v>
      </c>
      <c r="O2464" t="s">
        <v>376</v>
      </c>
      <c r="P2464">
        <v>0.5</v>
      </c>
      <c r="Q2464" t="s">
        <v>315</v>
      </c>
      <c r="R2464">
        <v>6</v>
      </c>
      <c r="S2464">
        <v>7</v>
      </c>
      <c r="T2464">
        <v>8.6999999999999994E-3</v>
      </c>
      <c r="U2464">
        <v>3.1440000000000001</v>
      </c>
      <c r="V2464">
        <f t="shared" si="38"/>
        <v>23.695110634981091</v>
      </c>
      <c r="Y2464" t="str">
        <f>VLOOKUP(Q2464,'Lista spp'!A:H,8,FALSE)</f>
        <v>minv</v>
      </c>
    </row>
    <row r="2465" spans="1:25" x14ac:dyDescent="0.25">
      <c r="A2465" t="s">
        <v>384</v>
      </c>
      <c r="B2465" t="s">
        <v>1040</v>
      </c>
      <c r="C2465" t="s">
        <v>88</v>
      </c>
      <c r="D2465" t="s">
        <v>371</v>
      </c>
      <c r="E2465" t="s">
        <v>372</v>
      </c>
      <c r="F2465" t="s">
        <v>374</v>
      </c>
      <c r="G2465" t="s">
        <v>375</v>
      </c>
      <c r="H2465" t="s">
        <v>25</v>
      </c>
      <c r="I2465">
        <v>9</v>
      </c>
      <c r="J2465">
        <v>233</v>
      </c>
      <c r="K2465">
        <v>240717</v>
      </c>
      <c r="L2465">
        <v>24</v>
      </c>
      <c r="M2465">
        <v>7</v>
      </c>
      <c r="N2465">
        <v>2017</v>
      </c>
      <c r="O2465" t="s">
        <v>376</v>
      </c>
      <c r="P2465">
        <v>0.5</v>
      </c>
      <c r="Q2465" t="s">
        <v>315</v>
      </c>
      <c r="R2465">
        <v>6</v>
      </c>
      <c r="S2465">
        <v>8</v>
      </c>
      <c r="T2465">
        <v>8.6999999999999994E-3</v>
      </c>
      <c r="U2465">
        <v>3.1440000000000001</v>
      </c>
      <c r="V2465">
        <f t="shared" si="38"/>
        <v>36.056653973776505</v>
      </c>
      <c r="Y2465" t="str">
        <f>VLOOKUP(Q2465,'Lista spp'!A:H,8,FALSE)</f>
        <v>minv</v>
      </c>
    </row>
    <row r="2466" spans="1:25" x14ac:dyDescent="0.25">
      <c r="A2466" t="s">
        <v>384</v>
      </c>
      <c r="B2466" t="s">
        <v>1040</v>
      </c>
      <c r="C2466" t="s">
        <v>88</v>
      </c>
      <c r="D2466" t="s">
        <v>371</v>
      </c>
      <c r="E2466" t="s">
        <v>372</v>
      </c>
      <c r="F2466" t="s">
        <v>374</v>
      </c>
      <c r="G2466" t="s">
        <v>375</v>
      </c>
      <c r="H2466" t="s">
        <v>25</v>
      </c>
      <c r="I2466">
        <v>9</v>
      </c>
      <c r="J2466">
        <v>233</v>
      </c>
      <c r="K2466">
        <v>240717</v>
      </c>
      <c r="L2466">
        <v>24</v>
      </c>
      <c r="M2466">
        <v>7</v>
      </c>
      <c r="N2466">
        <v>2017</v>
      </c>
      <c r="O2466" t="s">
        <v>376</v>
      </c>
      <c r="P2466">
        <v>0.5</v>
      </c>
      <c r="Q2466" t="s">
        <v>417</v>
      </c>
      <c r="R2466">
        <v>2</v>
      </c>
      <c r="S2466">
        <v>10</v>
      </c>
      <c r="T2466">
        <v>7.2099999999999997E-2</v>
      </c>
      <c r="U2466">
        <v>2.6589999999999998</v>
      </c>
      <c r="V2466">
        <f t="shared" si="38"/>
        <v>65.76052328017694</v>
      </c>
      <c r="Y2466" t="str">
        <f>VLOOKUP(Q2466,'Lista spp'!A:H,8,FALSE)</f>
        <v>pisc</v>
      </c>
    </row>
    <row r="2467" spans="1:25" x14ac:dyDescent="0.25">
      <c r="A2467" t="s">
        <v>384</v>
      </c>
      <c r="B2467" t="s">
        <v>1040</v>
      </c>
      <c r="C2467" t="s">
        <v>88</v>
      </c>
      <c r="D2467" t="s">
        <v>371</v>
      </c>
      <c r="E2467" t="s">
        <v>372</v>
      </c>
      <c r="F2467" t="s">
        <v>374</v>
      </c>
      <c r="G2467" t="s">
        <v>375</v>
      </c>
      <c r="H2467" t="s">
        <v>25</v>
      </c>
      <c r="I2467">
        <v>9</v>
      </c>
      <c r="J2467">
        <v>233</v>
      </c>
      <c r="K2467">
        <v>240717</v>
      </c>
      <c r="L2467">
        <v>24</v>
      </c>
      <c r="M2467">
        <v>7</v>
      </c>
      <c r="N2467">
        <v>2017</v>
      </c>
      <c r="O2467" t="s">
        <v>376</v>
      </c>
      <c r="P2467">
        <v>0.5</v>
      </c>
      <c r="Q2467" t="s">
        <v>515</v>
      </c>
      <c r="R2467">
        <v>2</v>
      </c>
      <c r="S2467">
        <v>10</v>
      </c>
      <c r="T2467">
        <v>2.4E-2</v>
      </c>
      <c r="U2467">
        <v>2.93</v>
      </c>
      <c r="V2467">
        <f t="shared" si="38"/>
        <v>40.854625833714124</v>
      </c>
      <c r="Y2467" t="str">
        <f>VLOOKUP(Q2467,'Lista spp'!A:H,8,FALSE)</f>
        <v>scrp</v>
      </c>
    </row>
    <row r="2468" spans="1:25" x14ac:dyDescent="0.25">
      <c r="A2468" t="s">
        <v>384</v>
      </c>
      <c r="B2468" t="s">
        <v>1040</v>
      </c>
      <c r="C2468" t="s">
        <v>88</v>
      </c>
      <c r="D2468" t="s">
        <v>371</v>
      </c>
      <c r="E2468" t="s">
        <v>372</v>
      </c>
      <c r="F2468" t="s">
        <v>374</v>
      </c>
      <c r="G2468" t="s">
        <v>375</v>
      </c>
      <c r="H2468" t="s">
        <v>25</v>
      </c>
      <c r="I2468">
        <v>9</v>
      </c>
      <c r="J2468">
        <v>233</v>
      </c>
      <c r="K2468">
        <v>240717</v>
      </c>
      <c r="L2468">
        <v>24</v>
      </c>
      <c r="M2468">
        <v>7</v>
      </c>
      <c r="N2468">
        <v>2017</v>
      </c>
      <c r="O2468" t="s">
        <v>376</v>
      </c>
      <c r="P2468">
        <v>0.5</v>
      </c>
      <c r="Q2468" t="s">
        <v>515</v>
      </c>
      <c r="R2468">
        <v>1</v>
      </c>
      <c r="S2468">
        <v>12</v>
      </c>
      <c r="T2468">
        <v>2.4E-2</v>
      </c>
      <c r="U2468">
        <v>2.93</v>
      </c>
      <c r="V2468">
        <f t="shared" si="38"/>
        <v>34.850763154984143</v>
      </c>
      <c r="Y2468" t="str">
        <f>VLOOKUP(Q2468,'Lista spp'!A:H,8,FALSE)</f>
        <v>scrp</v>
      </c>
    </row>
    <row r="2469" spans="1:25" x14ac:dyDescent="0.25">
      <c r="A2469" t="s">
        <v>384</v>
      </c>
      <c r="B2469" t="s">
        <v>1040</v>
      </c>
      <c r="C2469" t="s">
        <v>88</v>
      </c>
      <c r="D2469" t="s">
        <v>371</v>
      </c>
      <c r="E2469" t="s">
        <v>372</v>
      </c>
      <c r="F2469" t="s">
        <v>374</v>
      </c>
      <c r="G2469" t="s">
        <v>375</v>
      </c>
      <c r="H2469" t="s">
        <v>25</v>
      </c>
      <c r="I2469">
        <v>9</v>
      </c>
      <c r="J2469">
        <v>233</v>
      </c>
      <c r="K2469">
        <v>240717</v>
      </c>
      <c r="L2469">
        <v>24</v>
      </c>
      <c r="M2469">
        <v>7</v>
      </c>
      <c r="N2469">
        <v>2017</v>
      </c>
      <c r="O2469" t="s">
        <v>376</v>
      </c>
      <c r="P2469">
        <v>0.5</v>
      </c>
      <c r="Q2469" t="s">
        <v>515</v>
      </c>
      <c r="R2469">
        <v>6</v>
      </c>
      <c r="S2469">
        <v>4</v>
      </c>
      <c r="T2469">
        <v>2.4E-2</v>
      </c>
      <c r="U2469">
        <v>2.93</v>
      </c>
      <c r="V2469">
        <f t="shared" si="38"/>
        <v>8.3636965354029584</v>
      </c>
      <c r="Y2469" t="str">
        <f>VLOOKUP(Q2469,'Lista spp'!A:H,8,FALSE)</f>
        <v>scrp</v>
      </c>
    </row>
    <row r="2470" spans="1:25" x14ac:dyDescent="0.25">
      <c r="A2470" t="s">
        <v>384</v>
      </c>
      <c r="B2470" t="s">
        <v>1040</v>
      </c>
      <c r="C2470" t="s">
        <v>88</v>
      </c>
      <c r="D2470" t="s">
        <v>371</v>
      </c>
      <c r="E2470" t="s">
        <v>372</v>
      </c>
      <c r="F2470" t="s">
        <v>374</v>
      </c>
      <c r="G2470" t="s">
        <v>375</v>
      </c>
      <c r="H2470" t="s">
        <v>25</v>
      </c>
      <c r="I2470">
        <v>9</v>
      </c>
      <c r="J2470">
        <v>233</v>
      </c>
      <c r="K2470">
        <v>240717</v>
      </c>
      <c r="L2470">
        <v>24</v>
      </c>
      <c r="M2470">
        <v>7</v>
      </c>
      <c r="N2470">
        <v>2017</v>
      </c>
      <c r="O2470" t="s">
        <v>376</v>
      </c>
      <c r="P2470">
        <v>0.5</v>
      </c>
      <c r="Q2470" t="s">
        <v>515</v>
      </c>
      <c r="R2470">
        <v>2</v>
      </c>
      <c r="S2470">
        <v>8</v>
      </c>
      <c r="T2470">
        <v>2.4E-2</v>
      </c>
      <c r="U2470">
        <v>2.93</v>
      </c>
      <c r="V2470">
        <f t="shared" si="38"/>
        <v>21.246866996622089</v>
      </c>
      <c r="Y2470" t="str">
        <f>VLOOKUP(Q2470,'Lista spp'!A:H,8,FALSE)</f>
        <v>scrp</v>
      </c>
    </row>
    <row r="2471" spans="1:25" x14ac:dyDescent="0.25">
      <c r="A2471" t="s">
        <v>384</v>
      </c>
      <c r="B2471" t="s">
        <v>1040</v>
      </c>
      <c r="C2471" t="s">
        <v>88</v>
      </c>
      <c r="D2471" t="s">
        <v>371</v>
      </c>
      <c r="E2471" t="s">
        <v>372</v>
      </c>
      <c r="F2471" t="s">
        <v>374</v>
      </c>
      <c r="G2471" t="s">
        <v>375</v>
      </c>
      <c r="H2471" t="s">
        <v>25</v>
      </c>
      <c r="I2471">
        <v>9</v>
      </c>
      <c r="J2471">
        <v>233</v>
      </c>
      <c r="K2471">
        <v>240717</v>
      </c>
      <c r="L2471">
        <v>24</v>
      </c>
      <c r="M2471">
        <v>7</v>
      </c>
      <c r="N2471">
        <v>2017</v>
      </c>
      <c r="O2471" t="s">
        <v>376</v>
      </c>
      <c r="P2471">
        <v>0.5</v>
      </c>
      <c r="Q2471" t="s">
        <v>445</v>
      </c>
      <c r="R2471">
        <v>1</v>
      </c>
      <c r="S2471">
        <v>13</v>
      </c>
      <c r="T2471">
        <v>1.44E-2</v>
      </c>
      <c r="U2471">
        <v>3.1</v>
      </c>
      <c r="V2471">
        <f t="shared" si="38"/>
        <v>40.887154210399032</v>
      </c>
      <c r="W2471" t="s">
        <v>435</v>
      </c>
      <c r="Y2471" t="str">
        <f>VLOOKUP(Q2471,'Lista spp'!A:H,8,FALSE)</f>
        <v>scrp</v>
      </c>
    </row>
    <row r="2472" spans="1:25" x14ac:dyDescent="0.25">
      <c r="A2472" t="s">
        <v>384</v>
      </c>
      <c r="B2472" t="s">
        <v>1040</v>
      </c>
      <c r="C2472" t="s">
        <v>88</v>
      </c>
      <c r="D2472" t="s">
        <v>371</v>
      </c>
      <c r="E2472" t="s">
        <v>372</v>
      </c>
      <c r="F2472" t="s">
        <v>374</v>
      </c>
      <c r="G2472" t="s">
        <v>375</v>
      </c>
      <c r="H2472" t="s">
        <v>25</v>
      </c>
      <c r="I2472">
        <v>9</v>
      </c>
      <c r="J2472">
        <v>233</v>
      </c>
      <c r="K2472">
        <v>240717</v>
      </c>
      <c r="L2472">
        <v>24</v>
      </c>
      <c r="M2472">
        <v>7</v>
      </c>
      <c r="N2472">
        <v>2017</v>
      </c>
      <c r="O2472" t="s">
        <v>376</v>
      </c>
      <c r="P2472">
        <v>0.5</v>
      </c>
      <c r="Q2472" t="s">
        <v>445</v>
      </c>
      <c r="R2472">
        <v>1</v>
      </c>
      <c r="S2472">
        <v>10</v>
      </c>
      <c r="T2472">
        <v>1.44E-2</v>
      </c>
      <c r="U2472">
        <v>3.1</v>
      </c>
      <c r="V2472">
        <f t="shared" si="38"/>
        <v>18.12852592983602</v>
      </c>
      <c r="W2472" t="s">
        <v>435</v>
      </c>
      <c r="Y2472" t="str">
        <f>VLOOKUP(Q2472,'Lista spp'!A:H,8,FALSE)</f>
        <v>scrp</v>
      </c>
    </row>
    <row r="2473" spans="1:25" x14ac:dyDescent="0.25">
      <c r="A2473" t="s">
        <v>384</v>
      </c>
      <c r="B2473" t="s">
        <v>1040</v>
      </c>
      <c r="C2473" t="s">
        <v>88</v>
      </c>
      <c r="D2473" t="s">
        <v>371</v>
      </c>
      <c r="E2473" t="s">
        <v>372</v>
      </c>
      <c r="F2473" t="s">
        <v>374</v>
      </c>
      <c r="G2473" t="s">
        <v>375</v>
      </c>
      <c r="H2473" t="s">
        <v>25</v>
      </c>
      <c r="I2473">
        <v>9</v>
      </c>
      <c r="J2473">
        <v>233</v>
      </c>
      <c r="K2473">
        <v>240717</v>
      </c>
      <c r="L2473">
        <v>24</v>
      </c>
      <c r="M2473">
        <v>7</v>
      </c>
      <c r="N2473">
        <v>2017</v>
      </c>
      <c r="O2473" t="s">
        <v>376</v>
      </c>
      <c r="P2473">
        <v>0.5</v>
      </c>
      <c r="Q2473" t="s">
        <v>445</v>
      </c>
      <c r="R2473">
        <v>2</v>
      </c>
      <c r="S2473">
        <v>8</v>
      </c>
      <c r="T2473">
        <v>1.44E-2</v>
      </c>
      <c r="U2473">
        <v>3.1</v>
      </c>
      <c r="V2473">
        <f t="shared" si="38"/>
        <v>18.153963061418793</v>
      </c>
      <c r="W2473" t="s">
        <v>458</v>
      </c>
      <c r="Y2473" t="str">
        <f>VLOOKUP(Q2473,'Lista spp'!A:H,8,FALSE)</f>
        <v>scrp</v>
      </c>
    </row>
    <row r="2474" spans="1:25" x14ac:dyDescent="0.25">
      <c r="A2474" t="s">
        <v>384</v>
      </c>
      <c r="B2474" t="s">
        <v>1040</v>
      </c>
      <c r="C2474" t="s">
        <v>88</v>
      </c>
      <c r="D2474" t="s">
        <v>371</v>
      </c>
      <c r="E2474" t="s">
        <v>372</v>
      </c>
      <c r="F2474" t="s">
        <v>374</v>
      </c>
      <c r="G2474" t="s">
        <v>375</v>
      </c>
      <c r="H2474" t="s">
        <v>25</v>
      </c>
      <c r="I2474">
        <v>9</v>
      </c>
      <c r="J2474">
        <v>233</v>
      </c>
      <c r="K2474">
        <v>240717</v>
      </c>
      <c r="L2474">
        <v>24</v>
      </c>
      <c r="M2474">
        <v>7</v>
      </c>
      <c r="N2474">
        <v>2017</v>
      </c>
      <c r="O2474" t="s">
        <v>376</v>
      </c>
      <c r="P2474">
        <v>0.5</v>
      </c>
      <c r="Q2474" t="s">
        <v>448</v>
      </c>
      <c r="R2474">
        <v>1</v>
      </c>
      <c r="S2474">
        <v>15</v>
      </c>
      <c r="T2474">
        <v>1.7100000000000001E-2</v>
      </c>
      <c r="U2474">
        <v>3.2</v>
      </c>
      <c r="V2474">
        <f t="shared" si="38"/>
        <v>99.194624870892383</v>
      </c>
      <c r="W2474" t="s">
        <v>435</v>
      </c>
      <c r="Y2474" t="str">
        <f>VLOOKUP(Q2474,'Lista spp'!A:H,8,FALSE)</f>
        <v>scrp</v>
      </c>
    </row>
    <row r="2475" spans="1:25" x14ac:dyDescent="0.25">
      <c r="A2475" t="s">
        <v>384</v>
      </c>
      <c r="B2475" t="s">
        <v>1040</v>
      </c>
      <c r="C2475" t="s">
        <v>88</v>
      </c>
      <c r="D2475" t="s">
        <v>371</v>
      </c>
      <c r="E2475" t="s">
        <v>372</v>
      </c>
      <c r="F2475" t="s">
        <v>374</v>
      </c>
      <c r="G2475" t="s">
        <v>375</v>
      </c>
      <c r="H2475" t="s">
        <v>25</v>
      </c>
      <c r="I2475">
        <v>9</v>
      </c>
      <c r="J2475">
        <v>233</v>
      </c>
      <c r="K2475">
        <v>240717</v>
      </c>
      <c r="L2475">
        <v>24</v>
      </c>
      <c r="M2475">
        <v>7</v>
      </c>
      <c r="N2475">
        <v>2017</v>
      </c>
      <c r="O2475" t="s">
        <v>376</v>
      </c>
      <c r="P2475">
        <v>0.5</v>
      </c>
      <c r="Q2475" t="s">
        <v>615</v>
      </c>
      <c r="R2475">
        <v>3</v>
      </c>
      <c r="S2475">
        <v>15</v>
      </c>
      <c r="T2475">
        <v>2.9000000000000001E-2</v>
      </c>
      <c r="U2475">
        <v>2.98</v>
      </c>
      <c r="V2475">
        <f t="shared" si="38"/>
        <v>278.14496620804829</v>
      </c>
      <c r="Y2475" t="str">
        <f>VLOOKUP(Q2475,'Lista spp'!A:H,8,FALSE)</f>
        <v>sinv</v>
      </c>
    </row>
    <row r="2476" spans="1:25" x14ac:dyDescent="0.25">
      <c r="A2476" t="s">
        <v>385</v>
      </c>
      <c r="B2476" t="s">
        <v>1040</v>
      </c>
      <c r="C2476" t="s">
        <v>88</v>
      </c>
      <c r="D2476" t="s">
        <v>371</v>
      </c>
      <c r="E2476" t="s">
        <v>372</v>
      </c>
      <c r="F2476" t="s">
        <v>374</v>
      </c>
      <c r="G2476" t="s">
        <v>375</v>
      </c>
      <c r="H2476" t="s">
        <v>25</v>
      </c>
      <c r="I2476">
        <v>10</v>
      </c>
      <c r="J2476">
        <v>234</v>
      </c>
      <c r="K2476">
        <v>240717</v>
      </c>
      <c r="L2476">
        <v>24</v>
      </c>
      <c r="M2476">
        <v>7</v>
      </c>
      <c r="N2476">
        <v>2017</v>
      </c>
      <c r="O2476" t="s">
        <v>376</v>
      </c>
      <c r="P2476">
        <v>0.5</v>
      </c>
      <c r="Q2476" t="s">
        <v>315</v>
      </c>
      <c r="R2476">
        <v>50</v>
      </c>
      <c r="S2476">
        <v>4</v>
      </c>
      <c r="T2476">
        <v>8.6999999999999994E-3</v>
      </c>
      <c r="U2476">
        <v>3.1440000000000001</v>
      </c>
      <c r="V2476">
        <f t="shared" si="38"/>
        <v>33.991150912708683</v>
      </c>
      <c r="Y2476" t="str">
        <f>VLOOKUP(Q2476,'Lista spp'!A:H,8,FALSE)</f>
        <v>minv</v>
      </c>
    </row>
    <row r="2477" spans="1:25" x14ac:dyDescent="0.25">
      <c r="A2477" t="s">
        <v>385</v>
      </c>
      <c r="B2477" t="s">
        <v>1040</v>
      </c>
      <c r="C2477" t="s">
        <v>88</v>
      </c>
      <c r="D2477" t="s">
        <v>371</v>
      </c>
      <c r="E2477" t="s">
        <v>372</v>
      </c>
      <c r="F2477" t="s">
        <v>374</v>
      </c>
      <c r="G2477" t="s">
        <v>375</v>
      </c>
      <c r="H2477" t="s">
        <v>25</v>
      </c>
      <c r="I2477">
        <v>10</v>
      </c>
      <c r="J2477">
        <v>234</v>
      </c>
      <c r="K2477">
        <v>240717</v>
      </c>
      <c r="L2477">
        <v>24</v>
      </c>
      <c r="M2477">
        <v>7</v>
      </c>
      <c r="N2477">
        <v>2017</v>
      </c>
      <c r="O2477" t="s">
        <v>376</v>
      </c>
      <c r="P2477">
        <v>0.5</v>
      </c>
      <c r="Q2477" t="s">
        <v>299</v>
      </c>
      <c r="R2477">
        <v>1</v>
      </c>
      <c r="S2477">
        <v>18</v>
      </c>
      <c r="T2477">
        <v>3.3500000000000002E-2</v>
      </c>
      <c r="U2477">
        <v>2.7719999999999998</v>
      </c>
      <c r="V2477">
        <f t="shared" si="38"/>
        <v>101.07882648995231</v>
      </c>
      <c r="Y2477" t="str">
        <f>VLOOKUP(Q2477,'Lista spp'!A:H,8,FALSE)</f>
        <v>minv</v>
      </c>
    </row>
    <row r="2478" spans="1:25" x14ac:dyDescent="0.25">
      <c r="A2478" t="s">
        <v>385</v>
      </c>
      <c r="B2478" t="s">
        <v>1040</v>
      </c>
      <c r="C2478" t="s">
        <v>88</v>
      </c>
      <c r="D2478" t="s">
        <v>371</v>
      </c>
      <c r="E2478" t="s">
        <v>372</v>
      </c>
      <c r="F2478" t="s">
        <v>374</v>
      </c>
      <c r="G2478" t="s">
        <v>375</v>
      </c>
      <c r="H2478" t="s">
        <v>25</v>
      </c>
      <c r="I2478">
        <v>10</v>
      </c>
      <c r="J2478">
        <v>234</v>
      </c>
      <c r="K2478">
        <v>240717</v>
      </c>
      <c r="L2478">
        <v>24</v>
      </c>
      <c r="M2478">
        <v>7</v>
      </c>
      <c r="N2478">
        <v>2017</v>
      </c>
      <c r="O2478" t="s">
        <v>376</v>
      </c>
      <c r="P2478">
        <v>0.5</v>
      </c>
      <c r="Q2478" t="s">
        <v>408</v>
      </c>
      <c r="R2478">
        <v>1</v>
      </c>
      <c r="S2478">
        <v>6</v>
      </c>
      <c r="T2478">
        <v>2.46E-2</v>
      </c>
      <c r="U2478">
        <v>2.85</v>
      </c>
      <c r="V2478">
        <f t="shared" si="38"/>
        <v>4.0613102826166152</v>
      </c>
      <c r="Y2478" t="str">
        <f>VLOOKUP(Q2478,'Lista spp'!A:H,8,FALSE)</f>
        <v>omni</v>
      </c>
    </row>
    <row r="2479" spans="1:25" x14ac:dyDescent="0.25">
      <c r="A2479" t="s">
        <v>385</v>
      </c>
      <c r="B2479" t="s">
        <v>1040</v>
      </c>
      <c r="C2479" t="s">
        <v>88</v>
      </c>
      <c r="D2479" t="s">
        <v>371</v>
      </c>
      <c r="E2479" t="s">
        <v>372</v>
      </c>
      <c r="F2479" t="s">
        <v>374</v>
      </c>
      <c r="G2479" t="s">
        <v>375</v>
      </c>
      <c r="H2479" t="s">
        <v>25</v>
      </c>
      <c r="I2479">
        <v>10</v>
      </c>
      <c r="J2479">
        <v>234</v>
      </c>
      <c r="K2479">
        <v>240717</v>
      </c>
      <c r="L2479">
        <v>24</v>
      </c>
      <c r="M2479">
        <v>7</v>
      </c>
      <c r="N2479">
        <v>2017</v>
      </c>
      <c r="O2479" t="s">
        <v>376</v>
      </c>
      <c r="P2479">
        <v>0.5</v>
      </c>
      <c r="Q2479" t="s">
        <v>515</v>
      </c>
      <c r="R2479">
        <v>2</v>
      </c>
      <c r="S2479">
        <v>12</v>
      </c>
      <c r="T2479">
        <v>2.4E-2</v>
      </c>
      <c r="U2479">
        <v>2.93</v>
      </c>
      <c r="V2479">
        <f t="shared" si="38"/>
        <v>69.701526309968287</v>
      </c>
      <c r="Y2479" t="str">
        <f>VLOOKUP(Q2479,'Lista spp'!A:H,8,FALSE)</f>
        <v>scrp</v>
      </c>
    </row>
    <row r="2480" spans="1:25" x14ac:dyDescent="0.25">
      <c r="A2480" t="s">
        <v>385</v>
      </c>
      <c r="B2480" t="s">
        <v>1040</v>
      </c>
      <c r="C2480" t="s">
        <v>88</v>
      </c>
      <c r="D2480" t="s">
        <v>371</v>
      </c>
      <c r="E2480" t="s">
        <v>372</v>
      </c>
      <c r="F2480" t="s">
        <v>374</v>
      </c>
      <c r="G2480" t="s">
        <v>375</v>
      </c>
      <c r="H2480" t="s">
        <v>25</v>
      </c>
      <c r="I2480">
        <v>10</v>
      </c>
      <c r="J2480">
        <v>234</v>
      </c>
      <c r="K2480">
        <v>240717</v>
      </c>
      <c r="L2480">
        <v>24</v>
      </c>
      <c r="M2480">
        <v>7</v>
      </c>
      <c r="N2480">
        <v>2017</v>
      </c>
      <c r="O2480" t="s">
        <v>376</v>
      </c>
      <c r="P2480">
        <v>0.5</v>
      </c>
      <c r="Q2480" t="s">
        <v>515</v>
      </c>
      <c r="R2480">
        <v>6</v>
      </c>
      <c r="S2480">
        <v>5</v>
      </c>
      <c r="T2480">
        <v>2.4E-2</v>
      </c>
      <c r="U2480">
        <v>2.93</v>
      </c>
      <c r="V2480">
        <f t="shared" si="38"/>
        <v>16.082168377810362</v>
      </c>
      <c r="Y2480" t="str">
        <f>VLOOKUP(Q2480,'Lista spp'!A:H,8,FALSE)</f>
        <v>scrp</v>
      </c>
    </row>
    <row r="2481" spans="1:25" x14ac:dyDescent="0.25">
      <c r="A2481" t="s">
        <v>385</v>
      </c>
      <c r="B2481" t="s">
        <v>1040</v>
      </c>
      <c r="C2481" t="s">
        <v>88</v>
      </c>
      <c r="D2481" t="s">
        <v>371</v>
      </c>
      <c r="E2481" t="s">
        <v>372</v>
      </c>
      <c r="F2481" t="s">
        <v>374</v>
      </c>
      <c r="G2481" t="s">
        <v>375</v>
      </c>
      <c r="H2481" t="s">
        <v>25</v>
      </c>
      <c r="I2481">
        <v>10</v>
      </c>
      <c r="J2481">
        <v>234</v>
      </c>
      <c r="K2481">
        <v>240717</v>
      </c>
      <c r="L2481">
        <v>24</v>
      </c>
      <c r="M2481">
        <v>7</v>
      </c>
      <c r="N2481">
        <v>2017</v>
      </c>
      <c r="O2481" t="s">
        <v>376</v>
      </c>
      <c r="P2481">
        <v>0.5</v>
      </c>
      <c r="Q2481" t="s">
        <v>445</v>
      </c>
      <c r="R2481">
        <v>6</v>
      </c>
      <c r="S2481">
        <v>6</v>
      </c>
      <c r="T2481">
        <v>1.44E-2</v>
      </c>
      <c r="U2481">
        <v>3.1</v>
      </c>
      <c r="V2481">
        <f t="shared" si="38"/>
        <v>22.324545125442786</v>
      </c>
      <c r="W2481" t="s">
        <v>458</v>
      </c>
      <c r="Y2481" t="str">
        <f>VLOOKUP(Q2481,'Lista spp'!A:H,8,FALSE)</f>
        <v>scrp</v>
      </c>
    </row>
    <row r="2482" spans="1:25" x14ac:dyDescent="0.25">
      <c r="A2482" t="s">
        <v>203</v>
      </c>
      <c r="B2482" t="s">
        <v>1036</v>
      </c>
      <c r="C2482" t="s">
        <v>36</v>
      </c>
      <c r="D2482" t="s">
        <v>201</v>
      </c>
      <c r="E2482" t="s">
        <v>202</v>
      </c>
      <c r="F2482" t="s">
        <v>1053</v>
      </c>
      <c r="G2482" t="s">
        <v>1061</v>
      </c>
      <c r="H2482" t="s">
        <v>25</v>
      </c>
      <c r="I2482">
        <v>1</v>
      </c>
      <c r="J2482">
        <v>235</v>
      </c>
      <c r="K2482">
        <v>290717</v>
      </c>
      <c r="L2482">
        <v>29</v>
      </c>
      <c r="M2482">
        <v>7</v>
      </c>
      <c r="N2482">
        <v>2017</v>
      </c>
      <c r="O2482" t="s">
        <v>146</v>
      </c>
      <c r="P2482">
        <v>6</v>
      </c>
      <c r="Q2482" t="s">
        <v>61</v>
      </c>
      <c r="R2482">
        <v>3</v>
      </c>
      <c r="S2482">
        <v>15</v>
      </c>
      <c r="T2482">
        <v>1.8800000000000001E-2</v>
      </c>
      <c r="U2482">
        <v>2.9729999999999999</v>
      </c>
      <c r="V2482">
        <f t="shared" si="38"/>
        <v>176.92875322713235</v>
      </c>
      <c r="Y2482" t="str">
        <f>VLOOKUP(Q2482,'Lista spp'!A:H,8,FALSE)</f>
        <v>mcar</v>
      </c>
    </row>
    <row r="2483" spans="1:25" x14ac:dyDescent="0.25">
      <c r="A2483" t="s">
        <v>203</v>
      </c>
      <c r="B2483" t="s">
        <v>1036</v>
      </c>
      <c r="C2483" t="s">
        <v>36</v>
      </c>
      <c r="D2483" t="s">
        <v>201</v>
      </c>
      <c r="E2483" t="s">
        <v>202</v>
      </c>
      <c r="F2483" t="s">
        <v>1053</v>
      </c>
      <c r="G2483" t="s">
        <v>1061</v>
      </c>
      <c r="H2483" t="s">
        <v>25</v>
      </c>
      <c r="I2483">
        <v>1</v>
      </c>
      <c r="J2483">
        <v>235</v>
      </c>
      <c r="K2483">
        <v>290717</v>
      </c>
      <c r="L2483">
        <v>29</v>
      </c>
      <c r="M2483">
        <v>7</v>
      </c>
      <c r="N2483">
        <v>2017</v>
      </c>
      <c r="O2483" t="s">
        <v>146</v>
      </c>
      <c r="P2483">
        <v>6</v>
      </c>
      <c r="Q2483" t="s">
        <v>58</v>
      </c>
      <c r="R2483">
        <v>5</v>
      </c>
      <c r="S2483">
        <v>22</v>
      </c>
      <c r="T2483">
        <v>2.1100000000000001E-2</v>
      </c>
      <c r="U2483">
        <v>2.9260999999999999</v>
      </c>
      <c r="V2483">
        <f t="shared" si="38"/>
        <v>893.95460520236963</v>
      </c>
      <c r="Y2483" t="str">
        <f>VLOOKUP(Q2483,'Lista spp'!A:H,8,FALSE)</f>
        <v>mcar</v>
      </c>
    </row>
    <row r="2484" spans="1:25" x14ac:dyDescent="0.25">
      <c r="A2484" t="s">
        <v>203</v>
      </c>
      <c r="B2484" t="s">
        <v>1036</v>
      </c>
      <c r="C2484" t="s">
        <v>36</v>
      </c>
      <c r="D2484" t="s">
        <v>201</v>
      </c>
      <c r="E2484" t="s">
        <v>202</v>
      </c>
      <c r="F2484" t="s">
        <v>1053</v>
      </c>
      <c r="G2484" t="s">
        <v>1061</v>
      </c>
      <c r="H2484" t="s">
        <v>25</v>
      </c>
      <c r="I2484">
        <v>1</v>
      </c>
      <c r="J2484">
        <v>235</v>
      </c>
      <c r="K2484">
        <v>290717</v>
      </c>
      <c r="L2484">
        <v>29</v>
      </c>
      <c r="M2484">
        <v>7</v>
      </c>
      <c r="N2484">
        <v>2017</v>
      </c>
      <c r="O2484" t="s">
        <v>146</v>
      </c>
      <c r="P2484">
        <v>6</v>
      </c>
      <c r="Q2484" t="s">
        <v>302</v>
      </c>
      <c r="R2484">
        <v>10</v>
      </c>
      <c r="S2484">
        <v>20</v>
      </c>
      <c r="T2484">
        <v>1.21E-2</v>
      </c>
      <c r="U2484">
        <v>3.1469999999999998</v>
      </c>
      <c r="V2484">
        <f t="shared" si="38"/>
        <v>1503.5807838125556</v>
      </c>
      <c r="Y2484" t="str">
        <f>VLOOKUP(Q2484,'Lista spp'!A:H,8,FALSE)</f>
        <v>minv</v>
      </c>
    </row>
    <row r="2485" spans="1:25" x14ac:dyDescent="0.25">
      <c r="A2485" t="s">
        <v>203</v>
      </c>
      <c r="B2485" t="s">
        <v>1036</v>
      </c>
      <c r="C2485" t="s">
        <v>36</v>
      </c>
      <c r="D2485" t="s">
        <v>201</v>
      </c>
      <c r="E2485" t="s">
        <v>202</v>
      </c>
      <c r="F2485" t="s">
        <v>1053</v>
      </c>
      <c r="G2485" t="s">
        <v>1061</v>
      </c>
      <c r="H2485" t="s">
        <v>25</v>
      </c>
      <c r="I2485">
        <v>1</v>
      </c>
      <c r="J2485">
        <v>235</v>
      </c>
      <c r="K2485">
        <v>290717</v>
      </c>
      <c r="L2485">
        <v>29</v>
      </c>
      <c r="M2485">
        <v>7</v>
      </c>
      <c r="N2485">
        <v>2017</v>
      </c>
      <c r="O2485" t="s">
        <v>146</v>
      </c>
      <c r="P2485">
        <v>6</v>
      </c>
      <c r="Q2485" t="s">
        <v>307</v>
      </c>
      <c r="R2485">
        <v>15</v>
      </c>
      <c r="S2485">
        <v>18</v>
      </c>
      <c r="T2485">
        <v>1.01E-2</v>
      </c>
      <c r="U2485">
        <v>3.0813000000000001</v>
      </c>
      <c r="V2485">
        <f t="shared" si="38"/>
        <v>1117.5933342399524</v>
      </c>
      <c r="Y2485" t="str">
        <f>VLOOKUP(Q2485,'Lista spp'!A:H,8,FALSE)</f>
        <v>minv</v>
      </c>
    </row>
    <row r="2486" spans="1:25" x14ac:dyDescent="0.25">
      <c r="A2486" t="s">
        <v>203</v>
      </c>
      <c r="B2486" t="s">
        <v>1036</v>
      </c>
      <c r="C2486" t="s">
        <v>36</v>
      </c>
      <c r="D2486" t="s">
        <v>201</v>
      </c>
      <c r="E2486" t="s">
        <v>202</v>
      </c>
      <c r="F2486" t="s">
        <v>1053</v>
      </c>
      <c r="G2486" t="s">
        <v>1061</v>
      </c>
      <c r="H2486" t="s">
        <v>25</v>
      </c>
      <c r="I2486">
        <v>1</v>
      </c>
      <c r="J2486">
        <v>235</v>
      </c>
      <c r="K2486">
        <v>290717</v>
      </c>
      <c r="L2486">
        <v>29</v>
      </c>
      <c r="M2486">
        <v>7</v>
      </c>
      <c r="N2486">
        <v>2017</v>
      </c>
      <c r="O2486" t="s">
        <v>146</v>
      </c>
      <c r="P2486">
        <v>6</v>
      </c>
      <c r="Q2486" t="s">
        <v>305</v>
      </c>
      <c r="R2486">
        <v>5</v>
      </c>
      <c r="S2486">
        <v>17</v>
      </c>
      <c r="T2486">
        <v>1.4800000000000001E-2</v>
      </c>
      <c r="U2486">
        <v>3.1669999999999998</v>
      </c>
      <c r="V2486">
        <f t="shared" si="38"/>
        <v>583.53035628097859</v>
      </c>
      <c r="Y2486" t="str">
        <f>VLOOKUP(Q2486,'Lista spp'!A:H,8,FALSE)</f>
        <v>minv</v>
      </c>
    </row>
    <row r="2487" spans="1:25" x14ac:dyDescent="0.25">
      <c r="A2487" t="s">
        <v>203</v>
      </c>
      <c r="B2487" t="s">
        <v>1036</v>
      </c>
      <c r="C2487" t="s">
        <v>36</v>
      </c>
      <c r="D2487" t="s">
        <v>201</v>
      </c>
      <c r="E2487" t="s">
        <v>202</v>
      </c>
      <c r="F2487" t="s">
        <v>1053</v>
      </c>
      <c r="G2487" t="s">
        <v>1061</v>
      </c>
      <c r="H2487" t="s">
        <v>25</v>
      </c>
      <c r="I2487">
        <v>1</v>
      </c>
      <c r="J2487">
        <v>235</v>
      </c>
      <c r="K2487">
        <v>290717</v>
      </c>
      <c r="L2487">
        <v>29</v>
      </c>
      <c r="M2487">
        <v>7</v>
      </c>
      <c r="N2487">
        <v>2017</v>
      </c>
      <c r="O2487" t="s">
        <v>146</v>
      </c>
      <c r="P2487">
        <v>6</v>
      </c>
      <c r="Q2487" t="s">
        <v>309</v>
      </c>
      <c r="R2487">
        <v>1</v>
      </c>
      <c r="S2487">
        <v>18</v>
      </c>
      <c r="T2487">
        <v>1.06E-2</v>
      </c>
      <c r="U2487">
        <v>3.18</v>
      </c>
      <c r="V2487">
        <f t="shared" si="38"/>
        <v>104.00936178418416</v>
      </c>
      <c r="Y2487" t="str">
        <f>VLOOKUP(Q2487,'Lista spp'!A:H,8,FALSE)</f>
        <v>minv</v>
      </c>
    </row>
    <row r="2488" spans="1:25" x14ac:dyDescent="0.25">
      <c r="A2488" t="s">
        <v>203</v>
      </c>
      <c r="B2488" t="s">
        <v>1036</v>
      </c>
      <c r="C2488" t="s">
        <v>36</v>
      </c>
      <c r="D2488" t="s">
        <v>201</v>
      </c>
      <c r="E2488" t="s">
        <v>202</v>
      </c>
      <c r="F2488" t="s">
        <v>1053</v>
      </c>
      <c r="G2488" t="s">
        <v>1061</v>
      </c>
      <c r="H2488" t="s">
        <v>25</v>
      </c>
      <c r="I2488">
        <v>1</v>
      </c>
      <c r="J2488">
        <v>235</v>
      </c>
      <c r="K2488">
        <v>290717</v>
      </c>
      <c r="L2488">
        <v>29</v>
      </c>
      <c r="M2488">
        <v>7</v>
      </c>
      <c r="N2488">
        <v>2017</v>
      </c>
      <c r="O2488" t="s">
        <v>146</v>
      </c>
      <c r="P2488">
        <v>6</v>
      </c>
      <c r="Q2488" t="s">
        <v>301</v>
      </c>
      <c r="R2488">
        <v>1</v>
      </c>
      <c r="S2488">
        <v>20</v>
      </c>
      <c r="T2488">
        <v>1.95E-2</v>
      </c>
      <c r="U2488">
        <v>3.11</v>
      </c>
      <c r="V2488">
        <f t="shared" si="38"/>
        <v>216.88918552881822</v>
      </c>
      <c r="Y2488" t="str">
        <f>VLOOKUP(Q2488,'Lista spp'!A:H,8,FALSE)</f>
        <v>minv</v>
      </c>
    </row>
    <row r="2489" spans="1:25" x14ac:dyDescent="0.25">
      <c r="A2489" t="s">
        <v>203</v>
      </c>
      <c r="B2489" t="s">
        <v>1036</v>
      </c>
      <c r="C2489" t="s">
        <v>36</v>
      </c>
      <c r="D2489" t="s">
        <v>201</v>
      </c>
      <c r="E2489" t="s">
        <v>202</v>
      </c>
      <c r="F2489" t="s">
        <v>1053</v>
      </c>
      <c r="G2489" t="s">
        <v>1061</v>
      </c>
      <c r="H2489" t="s">
        <v>25</v>
      </c>
      <c r="I2489">
        <v>1</v>
      </c>
      <c r="J2489">
        <v>235</v>
      </c>
      <c r="K2489">
        <v>290717</v>
      </c>
      <c r="L2489">
        <v>29</v>
      </c>
      <c r="M2489">
        <v>7</v>
      </c>
      <c r="N2489">
        <v>2017</v>
      </c>
      <c r="O2489" t="s">
        <v>146</v>
      </c>
      <c r="P2489">
        <v>6</v>
      </c>
      <c r="Q2489" t="s">
        <v>298</v>
      </c>
      <c r="R2489">
        <v>1</v>
      </c>
      <c r="S2489">
        <v>16</v>
      </c>
      <c r="T2489">
        <v>1.4E-2</v>
      </c>
      <c r="U2489">
        <v>3.13</v>
      </c>
      <c r="V2489">
        <f t="shared" si="38"/>
        <v>82.228729742219528</v>
      </c>
      <c r="Y2489" t="str">
        <f>VLOOKUP(Q2489,'Lista spp'!A:H,8,FALSE)</f>
        <v>minv</v>
      </c>
    </row>
    <row r="2490" spans="1:25" x14ac:dyDescent="0.25">
      <c r="A2490" t="s">
        <v>203</v>
      </c>
      <c r="B2490" t="s">
        <v>1036</v>
      </c>
      <c r="C2490" t="s">
        <v>36</v>
      </c>
      <c r="D2490" t="s">
        <v>201</v>
      </c>
      <c r="E2490" t="s">
        <v>202</v>
      </c>
      <c r="F2490" t="s">
        <v>1053</v>
      </c>
      <c r="G2490" t="s">
        <v>1061</v>
      </c>
      <c r="H2490" t="s">
        <v>25</v>
      </c>
      <c r="I2490">
        <v>1</v>
      </c>
      <c r="J2490">
        <v>235</v>
      </c>
      <c r="K2490">
        <v>290717</v>
      </c>
      <c r="L2490">
        <v>29</v>
      </c>
      <c r="M2490">
        <v>7</v>
      </c>
      <c r="N2490">
        <v>2017</v>
      </c>
      <c r="O2490" t="s">
        <v>146</v>
      </c>
      <c r="P2490">
        <v>6</v>
      </c>
      <c r="Q2490" t="s">
        <v>408</v>
      </c>
      <c r="R2490">
        <v>4</v>
      </c>
      <c r="S2490">
        <v>14</v>
      </c>
      <c r="T2490">
        <v>2.46E-2</v>
      </c>
      <c r="U2490">
        <v>2.85</v>
      </c>
      <c r="V2490">
        <f t="shared" si="38"/>
        <v>181.74396564865913</v>
      </c>
      <c r="Y2490" t="str">
        <f>VLOOKUP(Q2490,'Lista spp'!A:H,8,FALSE)</f>
        <v>omni</v>
      </c>
    </row>
    <row r="2491" spans="1:25" x14ac:dyDescent="0.25">
      <c r="A2491" t="s">
        <v>203</v>
      </c>
      <c r="B2491" t="s">
        <v>1036</v>
      </c>
      <c r="C2491" t="s">
        <v>36</v>
      </c>
      <c r="D2491" t="s">
        <v>201</v>
      </c>
      <c r="E2491" t="s">
        <v>202</v>
      </c>
      <c r="F2491" t="s">
        <v>1053</v>
      </c>
      <c r="G2491" t="s">
        <v>1061</v>
      </c>
      <c r="H2491" t="s">
        <v>25</v>
      </c>
      <c r="I2491">
        <v>1</v>
      </c>
      <c r="J2491">
        <v>235</v>
      </c>
      <c r="K2491">
        <v>290717</v>
      </c>
      <c r="L2491">
        <v>29</v>
      </c>
      <c r="M2491">
        <v>7</v>
      </c>
      <c r="N2491">
        <v>2017</v>
      </c>
      <c r="O2491" t="s">
        <v>146</v>
      </c>
      <c r="P2491">
        <v>6</v>
      </c>
      <c r="Q2491" t="s">
        <v>431</v>
      </c>
      <c r="R2491">
        <v>3</v>
      </c>
      <c r="S2491">
        <v>8</v>
      </c>
      <c r="T2491">
        <v>1.66E-2</v>
      </c>
      <c r="U2491">
        <v>3.07</v>
      </c>
      <c r="V2491">
        <f t="shared" si="38"/>
        <v>29.492772637943439</v>
      </c>
      <c r="Y2491" t="str">
        <f>VLOOKUP(Q2491,'Lista spp'!A:H,8,FALSE)</f>
        <v>dpla</v>
      </c>
    </row>
    <row r="2492" spans="1:25" x14ac:dyDescent="0.25">
      <c r="A2492" t="s">
        <v>203</v>
      </c>
      <c r="B2492" t="s">
        <v>1036</v>
      </c>
      <c r="C2492" t="s">
        <v>36</v>
      </c>
      <c r="D2492" t="s">
        <v>201</v>
      </c>
      <c r="E2492" t="s">
        <v>202</v>
      </c>
      <c r="F2492" t="s">
        <v>1053</v>
      </c>
      <c r="G2492" t="s">
        <v>1061</v>
      </c>
      <c r="H2492" t="s">
        <v>25</v>
      </c>
      <c r="I2492">
        <v>1</v>
      </c>
      <c r="J2492">
        <v>235</v>
      </c>
      <c r="K2492">
        <v>290717</v>
      </c>
      <c r="L2492">
        <v>29</v>
      </c>
      <c r="M2492">
        <v>7</v>
      </c>
      <c r="N2492">
        <v>2017</v>
      </c>
      <c r="O2492" t="s">
        <v>146</v>
      </c>
      <c r="P2492">
        <v>6</v>
      </c>
      <c r="Q2492" t="s">
        <v>515</v>
      </c>
      <c r="R2492">
        <v>7</v>
      </c>
      <c r="S2492">
        <v>20</v>
      </c>
      <c r="T2492">
        <v>2.4E-2</v>
      </c>
      <c r="U2492">
        <v>2.93</v>
      </c>
      <c r="V2492">
        <f t="shared" si="38"/>
        <v>1089.7507310217777</v>
      </c>
      <c r="Y2492" t="str">
        <f>VLOOKUP(Q2492,'Lista spp'!A:H,8,FALSE)</f>
        <v>scrp</v>
      </c>
    </row>
    <row r="2493" spans="1:25" x14ac:dyDescent="0.25">
      <c r="A2493" t="s">
        <v>203</v>
      </c>
      <c r="B2493" t="s">
        <v>1036</v>
      </c>
      <c r="C2493" t="s">
        <v>36</v>
      </c>
      <c r="D2493" t="s">
        <v>201</v>
      </c>
      <c r="E2493" t="s">
        <v>202</v>
      </c>
      <c r="F2493" t="s">
        <v>1053</v>
      </c>
      <c r="G2493" t="s">
        <v>1061</v>
      </c>
      <c r="H2493" t="s">
        <v>25</v>
      </c>
      <c r="I2493">
        <v>1</v>
      </c>
      <c r="J2493">
        <v>235</v>
      </c>
      <c r="K2493">
        <v>290717</v>
      </c>
      <c r="L2493">
        <v>29</v>
      </c>
      <c r="M2493">
        <v>7</v>
      </c>
      <c r="N2493">
        <v>2017</v>
      </c>
      <c r="O2493" t="s">
        <v>146</v>
      </c>
      <c r="P2493">
        <v>6</v>
      </c>
      <c r="Q2493" t="s">
        <v>515</v>
      </c>
      <c r="R2493">
        <v>5</v>
      </c>
      <c r="S2493">
        <v>12</v>
      </c>
      <c r="T2493">
        <v>2.4E-2</v>
      </c>
      <c r="U2493">
        <v>2.93</v>
      </c>
      <c r="V2493">
        <f t="shared" si="38"/>
        <v>174.25381577492072</v>
      </c>
      <c r="Y2493" t="str">
        <f>VLOOKUP(Q2493,'Lista spp'!A:H,8,FALSE)</f>
        <v>scrp</v>
      </c>
    </row>
    <row r="2494" spans="1:25" x14ac:dyDescent="0.25">
      <c r="A2494" t="s">
        <v>203</v>
      </c>
      <c r="B2494" t="s">
        <v>1036</v>
      </c>
      <c r="C2494" t="s">
        <v>36</v>
      </c>
      <c r="D2494" t="s">
        <v>201</v>
      </c>
      <c r="E2494" t="s">
        <v>202</v>
      </c>
      <c r="F2494" t="s">
        <v>1053</v>
      </c>
      <c r="G2494" t="s">
        <v>1061</v>
      </c>
      <c r="H2494" t="s">
        <v>25</v>
      </c>
      <c r="I2494">
        <v>1</v>
      </c>
      <c r="J2494">
        <v>235</v>
      </c>
      <c r="K2494">
        <v>290717</v>
      </c>
      <c r="L2494">
        <v>29</v>
      </c>
      <c r="M2494">
        <v>7</v>
      </c>
      <c r="N2494">
        <v>2017</v>
      </c>
      <c r="O2494" t="s">
        <v>146</v>
      </c>
      <c r="P2494">
        <v>6</v>
      </c>
      <c r="Q2494" t="s">
        <v>515</v>
      </c>
      <c r="R2494">
        <v>5</v>
      </c>
      <c r="S2494">
        <v>15</v>
      </c>
      <c r="T2494">
        <v>2.4E-2</v>
      </c>
      <c r="U2494">
        <v>2.93</v>
      </c>
      <c r="V2494">
        <f t="shared" si="38"/>
        <v>335.06466834442676</v>
      </c>
      <c r="Y2494" t="str">
        <f>VLOOKUP(Q2494,'Lista spp'!A:H,8,FALSE)</f>
        <v>scrp</v>
      </c>
    </row>
    <row r="2495" spans="1:25" x14ac:dyDescent="0.25">
      <c r="A2495" t="s">
        <v>203</v>
      </c>
      <c r="B2495" t="s">
        <v>1036</v>
      </c>
      <c r="C2495" t="s">
        <v>36</v>
      </c>
      <c r="D2495" t="s">
        <v>201</v>
      </c>
      <c r="E2495" t="s">
        <v>202</v>
      </c>
      <c r="F2495" t="s">
        <v>1053</v>
      </c>
      <c r="G2495" t="s">
        <v>1061</v>
      </c>
      <c r="H2495" t="s">
        <v>25</v>
      </c>
      <c r="I2495">
        <v>1</v>
      </c>
      <c r="J2495">
        <v>235</v>
      </c>
      <c r="K2495">
        <v>290717</v>
      </c>
      <c r="L2495">
        <v>29</v>
      </c>
      <c r="M2495">
        <v>7</v>
      </c>
      <c r="N2495">
        <v>2017</v>
      </c>
      <c r="O2495" t="s">
        <v>146</v>
      </c>
      <c r="P2495">
        <v>6</v>
      </c>
      <c r="Q2495" t="s">
        <v>455</v>
      </c>
      <c r="R2495">
        <v>1</v>
      </c>
      <c r="S2495">
        <v>60</v>
      </c>
      <c r="T2495">
        <v>3.5200000000000002E-2</v>
      </c>
      <c r="U2495">
        <v>2.88</v>
      </c>
      <c r="V2495">
        <f t="shared" si="38"/>
        <v>4651.7703326288311</v>
      </c>
      <c r="Y2495" t="str">
        <f>VLOOKUP(Q2495,'Lista spp'!A:H,8,FALSE)</f>
        <v>scrp</v>
      </c>
    </row>
    <row r="2496" spans="1:25" x14ac:dyDescent="0.25">
      <c r="A2496" t="s">
        <v>203</v>
      </c>
      <c r="B2496" t="s">
        <v>1036</v>
      </c>
      <c r="C2496" t="s">
        <v>36</v>
      </c>
      <c r="D2496" t="s">
        <v>201</v>
      </c>
      <c r="E2496" t="s">
        <v>202</v>
      </c>
      <c r="F2496" t="s">
        <v>1053</v>
      </c>
      <c r="G2496" t="s">
        <v>1061</v>
      </c>
      <c r="H2496" t="s">
        <v>25</v>
      </c>
      <c r="I2496">
        <v>1</v>
      </c>
      <c r="J2496">
        <v>235</v>
      </c>
      <c r="K2496">
        <v>290717</v>
      </c>
      <c r="L2496">
        <v>29</v>
      </c>
      <c r="M2496">
        <v>7</v>
      </c>
      <c r="N2496">
        <v>2017</v>
      </c>
      <c r="O2496" t="s">
        <v>146</v>
      </c>
      <c r="P2496">
        <v>6</v>
      </c>
      <c r="Q2496" t="s">
        <v>455</v>
      </c>
      <c r="R2496">
        <v>2</v>
      </c>
      <c r="S2496">
        <v>50</v>
      </c>
      <c r="T2496">
        <v>3.5200000000000002E-2</v>
      </c>
      <c r="U2496">
        <v>2.88</v>
      </c>
      <c r="V2496">
        <f t="shared" si="38"/>
        <v>5503.0856425080665</v>
      </c>
      <c r="Y2496" t="str">
        <f>VLOOKUP(Q2496,'Lista spp'!A:H,8,FALSE)</f>
        <v>scrp</v>
      </c>
    </row>
    <row r="2497" spans="1:25" x14ac:dyDescent="0.25">
      <c r="A2497" t="s">
        <v>203</v>
      </c>
      <c r="B2497" t="s">
        <v>1036</v>
      </c>
      <c r="C2497" t="s">
        <v>36</v>
      </c>
      <c r="D2497" t="s">
        <v>201</v>
      </c>
      <c r="E2497" t="s">
        <v>202</v>
      </c>
      <c r="F2497" t="s">
        <v>1053</v>
      </c>
      <c r="G2497" t="s">
        <v>1061</v>
      </c>
      <c r="H2497" t="s">
        <v>25</v>
      </c>
      <c r="I2497">
        <v>1</v>
      </c>
      <c r="J2497">
        <v>235</v>
      </c>
      <c r="K2497">
        <v>290717</v>
      </c>
      <c r="L2497">
        <v>29</v>
      </c>
      <c r="M2497">
        <v>7</v>
      </c>
      <c r="N2497">
        <v>2017</v>
      </c>
      <c r="O2497" t="s">
        <v>146</v>
      </c>
      <c r="P2497">
        <v>6</v>
      </c>
      <c r="Q2497" t="s">
        <v>455</v>
      </c>
      <c r="R2497">
        <v>5</v>
      </c>
      <c r="S2497">
        <v>53</v>
      </c>
      <c r="T2497">
        <v>3.5200000000000002E-2</v>
      </c>
      <c r="U2497">
        <v>2.88</v>
      </c>
      <c r="V2497">
        <f t="shared" si="38"/>
        <v>16271.484328928724</v>
      </c>
      <c r="Y2497" t="str">
        <f>VLOOKUP(Q2497,'Lista spp'!A:H,8,FALSE)</f>
        <v>scrp</v>
      </c>
    </row>
    <row r="2498" spans="1:25" x14ac:dyDescent="0.25">
      <c r="A2498" t="s">
        <v>203</v>
      </c>
      <c r="B2498" t="s">
        <v>1036</v>
      </c>
      <c r="C2498" t="s">
        <v>36</v>
      </c>
      <c r="D2498" t="s">
        <v>201</v>
      </c>
      <c r="E2498" t="s">
        <v>202</v>
      </c>
      <c r="F2498" t="s">
        <v>1053</v>
      </c>
      <c r="G2498" t="s">
        <v>1061</v>
      </c>
      <c r="H2498" t="s">
        <v>25</v>
      </c>
      <c r="I2498">
        <v>1</v>
      </c>
      <c r="J2498">
        <v>235</v>
      </c>
      <c r="K2498">
        <v>290717</v>
      </c>
      <c r="L2498">
        <v>29</v>
      </c>
      <c r="M2498">
        <v>7</v>
      </c>
      <c r="N2498">
        <v>2017</v>
      </c>
      <c r="O2498" t="s">
        <v>146</v>
      </c>
      <c r="P2498">
        <v>6</v>
      </c>
      <c r="Q2498" t="s">
        <v>445</v>
      </c>
      <c r="R2498">
        <v>1</v>
      </c>
      <c r="S2498">
        <v>40</v>
      </c>
      <c r="T2498">
        <v>1.44E-2</v>
      </c>
      <c r="U2498">
        <v>3.1</v>
      </c>
      <c r="V2498">
        <f t="shared" ref="V2498:V2561" si="39">T2498*(S2498^U2498)*R2498</f>
        <v>1332.7493065039168</v>
      </c>
      <c r="W2498" t="s">
        <v>432</v>
      </c>
      <c r="Y2498" t="str">
        <f>VLOOKUP(Q2498,'Lista spp'!A:H,8,FALSE)</f>
        <v>scrp</v>
      </c>
    </row>
    <row r="2499" spans="1:25" x14ac:dyDescent="0.25">
      <c r="A2499" t="s">
        <v>203</v>
      </c>
      <c r="B2499" t="s">
        <v>1036</v>
      </c>
      <c r="C2499" t="s">
        <v>36</v>
      </c>
      <c r="D2499" t="s">
        <v>201</v>
      </c>
      <c r="E2499" t="s">
        <v>202</v>
      </c>
      <c r="F2499" t="s">
        <v>1053</v>
      </c>
      <c r="G2499" t="s">
        <v>1061</v>
      </c>
      <c r="H2499" t="s">
        <v>25</v>
      </c>
      <c r="I2499">
        <v>1</v>
      </c>
      <c r="J2499">
        <v>235</v>
      </c>
      <c r="K2499">
        <v>290717</v>
      </c>
      <c r="L2499">
        <v>29</v>
      </c>
      <c r="M2499">
        <v>7</v>
      </c>
      <c r="N2499">
        <v>2017</v>
      </c>
      <c r="O2499" t="s">
        <v>146</v>
      </c>
      <c r="P2499">
        <v>6</v>
      </c>
      <c r="Q2499" t="s">
        <v>618</v>
      </c>
      <c r="R2499">
        <v>1</v>
      </c>
      <c r="S2499">
        <v>30</v>
      </c>
      <c r="T2499">
        <v>5.6099999999999997E-2</v>
      </c>
      <c r="U2499">
        <v>2.653</v>
      </c>
      <c r="V2499">
        <f t="shared" si="39"/>
        <v>465.33481888538381</v>
      </c>
      <c r="Y2499" t="str">
        <f>VLOOKUP(Q2499,'Lista spp'!A:H,8,FALSE)</f>
        <v>sinv</v>
      </c>
    </row>
    <row r="2500" spans="1:25" x14ac:dyDescent="0.25">
      <c r="A2500" t="s">
        <v>203</v>
      </c>
      <c r="B2500" t="s">
        <v>1036</v>
      </c>
      <c r="C2500" t="s">
        <v>36</v>
      </c>
      <c r="D2500" t="s">
        <v>201</v>
      </c>
      <c r="E2500" t="s">
        <v>202</v>
      </c>
      <c r="F2500" t="s">
        <v>1053</v>
      </c>
      <c r="G2500" t="s">
        <v>1061</v>
      </c>
      <c r="H2500" t="s">
        <v>25</v>
      </c>
      <c r="I2500">
        <v>1</v>
      </c>
      <c r="J2500">
        <v>235</v>
      </c>
      <c r="K2500">
        <v>290717</v>
      </c>
      <c r="L2500">
        <v>29</v>
      </c>
      <c r="M2500">
        <v>7</v>
      </c>
      <c r="N2500">
        <v>2017</v>
      </c>
      <c r="O2500" t="s">
        <v>146</v>
      </c>
      <c r="P2500">
        <v>6</v>
      </c>
      <c r="Q2500" t="s">
        <v>620</v>
      </c>
      <c r="R2500">
        <v>1</v>
      </c>
      <c r="S2500">
        <v>15</v>
      </c>
      <c r="T2500">
        <v>3.1800000000000002E-2</v>
      </c>
      <c r="U2500">
        <v>2.984</v>
      </c>
      <c r="V2500">
        <f t="shared" si="39"/>
        <v>102.77404194712268</v>
      </c>
      <c r="Y2500" t="str">
        <f>VLOOKUP(Q2500,'Lista spp'!A:H,8,FALSE)</f>
        <v>sinv</v>
      </c>
    </row>
    <row r="2501" spans="1:25" x14ac:dyDescent="0.25">
      <c r="A2501" t="s">
        <v>203</v>
      </c>
      <c r="B2501" t="s">
        <v>1036</v>
      </c>
      <c r="C2501" t="s">
        <v>36</v>
      </c>
      <c r="D2501" t="s">
        <v>201</v>
      </c>
      <c r="E2501" t="s">
        <v>202</v>
      </c>
      <c r="F2501" t="s">
        <v>1053</v>
      </c>
      <c r="G2501" t="s">
        <v>1061</v>
      </c>
      <c r="H2501" t="s">
        <v>25</v>
      </c>
      <c r="I2501">
        <v>1</v>
      </c>
      <c r="J2501">
        <v>235</v>
      </c>
      <c r="K2501">
        <v>290717</v>
      </c>
      <c r="L2501">
        <v>29</v>
      </c>
      <c r="M2501">
        <v>7</v>
      </c>
      <c r="N2501">
        <v>2017</v>
      </c>
      <c r="O2501" t="s">
        <v>146</v>
      </c>
      <c r="P2501">
        <v>6</v>
      </c>
      <c r="Q2501" t="s">
        <v>621</v>
      </c>
      <c r="R2501">
        <v>1</v>
      </c>
      <c r="S2501">
        <v>24</v>
      </c>
      <c r="T2501">
        <v>3.3599999999999998E-2</v>
      </c>
      <c r="U2501">
        <v>2.9</v>
      </c>
      <c r="V2501">
        <f t="shared" si="39"/>
        <v>338.02737928226236</v>
      </c>
      <c r="Y2501" t="str">
        <f>VLOOKUP(Q2501,'Lista spp'!A:H,8,FALSE)</f>
        <v>omni</v>
      </c>
    </row>
    <row r="2502" spans="1:25" x14ac:dyDescent="0.25">
      <c r="A2502" t="s">
        <v>203</v>
      </c>
      <c r="B2502" t="s">
        <v>1036</v>
      </c>
      <c r="C2502" t="s">
        <v>36</v>
      </c>
      <c r="D2502" t="s">
        <v>201</v>
      </c>
      <c r="E2502" t="s">
        <v>202</v>
      </c>
      <c r="F2502" t="s">
        <v>1053</v>
      </c>
      <c r="G2502" t="s">
        <v>1061</v>
      </c>
      <c r="H2502" t="s">
        <v>25</v>
      </c>
      <c r="I2502">
        <v>1</v>
      </c>
      <c r="J2502">
        <v>235</v>
      </c>
      <c r="K2502">
        <v>290717</v>
      </c>
      <c r="L2502">
        <v>29</v>
      </c>
      <c r="M2502">
        <v>7</v>
      </c>
      <c r="N2502">
        <v>2017</v>
      </c>
      <c r="O2502" t="s">
        <v>146</v>
      </c>
      <c r="P2502">
        <v>6</v>
      </c>
      <c r="Q2502" t="s">
        <v>626</v>
      </c>
      <c r="R2502">
        <v>1</v>
      </c>
      <c r="S2502">
        <v>10</v>
      </c>
      <c r="T2502">
        <v>1.9300000000000001E-2</v>
      </c>
      <c r="U2502">
        <v>2.96</v>
      </c>
      <c r="V2502">
        <f t="shared" si="39"/>
        <v>17.601809199569061</v>
      </c>
      <c r="Y2502" t="str">
        <f>VLOOKUP(Q2502,'Lista spp'!A:H,8,FALSE)</f>
        <v>ther</v>
      </c>
    </row>
    <row r="2503" spans="1:25" x14ac:dyDescent="0.25">
      <c r="A2503" t="s">
        <v>203</v>
      </c>
      <c r="B2503" t="s">
        <v>1036</v>
      </c>
      <c r="C2503" t="s">
        <v>36</v>
      </c>
      <c r="D2503" t="s">
        <v>201</v>
      </c>
      <c r="E2503" t="s">
        <v>202</v>
      </c>
      <c r="F2503" t="s">
        <v>1053</v>
      </c>
      <c r="G2503" t="s">
        <v>1061</v>
      </c>
      <c r="H2503" t="s">
        <v>25</v>
      </c>
      <c r="I2503">
        <v>1</v>
      </c>
      <c r="J2503">
        <v>235</v>
      </c>
      <c r="K2503">
        <v>290717</v>
      </c>
      <c r="L2503">
        <v>29</v>
      </c>
      <c r="M2503">
        <v>7</v>
      </c>
      <c r="N2503">
        <v>2017</v>
      </c>
      <c r="O2503" t="s">
        <v>146</v>
      </c>
      <c r="P2503">
        <v>6</v>
      </c>
      <c r="Q2503" t="s">
        <v>628</v>
      </c>
      <c r="R2503">
        <v>1</v>
      </c>
      <c r="S2503">
        <v>30</v>
      </c>
      <c r="T2503">
        <v>4.1500000000000002E-2</v>
      </c>
      <c r="U2503">
        <v>2.8346</v>
      </c>
      <c r="V2503">
        <f t="shared" si="39"/>
        <v>638.40459661047851</v>
      </c>
      <c r="Y2503" t="str">
        <f>VLOOKUP(Q2503,'Lista spp'!A:H,8,FALSE)</f>
        <v>fbrw</v>
      </c>
    </row>
    <row r="2504" spans="1:25" x14ac:dyDescent="0.25">
      <c r="A2504" t="s">
        <v>204</v>
      </c>
      <c r="B2504" t="s">
        <v>1036</v>
      </c>
      <c r="C2504" t="s">
        <v>36</v>
      </c>
      <c r="D2504" t="s">
        <v>201</v>
      </c>
      <c r="E2504" t="s">
        <v>202</v>
      </c>
      <c r="F2504" t="s">
        <v>1053</v>
      </c>
      <c r="G2504" t="s">
        <v>1061</v>
      </c>
      <c r="H2504" t="s">
        <v>25</v>
      </c>
      <c r="I2504">
        <v>2</v>
      </c>
      <c r="J2504">
        <v>236</v>
      </c>
      <c r="K2504">
        <v>290717</v>
      </c>
      <c r="L2504">
        <v>29</v>
      </c>
      <c r="M2504">
        <v>7</v>
      </c>
      <c r="N2504">
        <v>2017</v>
      </c>
      <c r="O2504" t="s">
        <v>146</v>
      </c>
      <c r="P2504">
        <v>6</v>
      </c>
      <c r="Q2504" t="s">
        <v>58</v>
      </c>
      <c r="R2504">
        <v>14</v>
      </c>
      <c r="S2504">
        <v>22</v>
      </c>
      <c r="T2504">
        <v>2.1100000000000001E-2</v>
      </c>
      <c r="U2504">
        <v>2.9260999999999999</v>
      </c>
      <c r="V2504">
        <f t="shared" si="39"/>
        <v>2503.0728945666351</v>
      </c>
      <c r="Y2504" t="str">
        <f>VLOOKUP(Q2504,'Lista spp'!A:H,8,FALSE)</f>
        <v>mcar</v>
      </c>
    </row>
    <row r="2505" spans="1:25" x14ac:dyDescent="0.25">
      <c r="A2505" t="s">
        <v>204</v>
      </c>
      <c r="B2505" t="s">
        <v>1036</v>
      </c>
      <c r="C2505" t="s">
        <v>36</v>
      </c>
      <c r="D2505" t="s">
        <v>201</v>
      </c>
      <c r="E2505" t="s">
        <v>202</v>
      </c>
      <c r="F2505" t="s">
        <v>1053</v>
      </c>
      <c r="G2505" t="s">
        <v>1061</v>
      </c>
      <c r="H2505" t="s">
        <v>25</v>
      </c>
      <c r="I2505">
        <v>2</v>
      </c>
      <c r="J2505">
        <v>236</v>
      </c>
      <c r="K2505">
        <v>290717</v>
      </c>
      <c r="L2505">
        <v>29</v>
      </c>
      <c r="M2505">
        <v>7</v>
      </c>
      <c r="N2505">
        <v>2017</v>
      </c>
      <c r="O2505" t="s">
        <v>146</v>
      </c>
      <c r="P2505">
        <v>6</v>
      </c>
      <c r="Q2505" t="s">
        <v>117</v>
      </c>
      <c r="R2505">
        <v>6</v>
      </c>
      <c r="S2505">
        <v>24</v>
      </c>
      <c r="T2505">
        <v>3.2800000000000003E-2</v>
      </c>
      <c r="U2505">
        <v>2.8119999999999998</v>
      </c>
      <c r="V2505">
        <f t="shared" si="39"/>
        <v>1496.8528403893411</v>
      </c>
      <c r="Y2505" t="str">
        <f>VLOOKUP(Q2505,'Lista spp'!A:H,8,FALSE)</f>
        <v>mcar</v>
      </c>
    </row>
    <row r="2506" spans="1:25" x14ac:dyDescent="0.25">
      <c r="A2506" t="s">
        <v>204</v>
      </c>
      <c r="B2506" t="s">
        <v>1036</v>
      </c>
      <c r="C2506" t="s">
        <v>36</v>
      </c>
      <c r="D2506" t="s">
        <v>201</v>
      </c>
      <c r="E2506" t="s">
        <v>202</v>
      </c>
      <c r="F2506" t="s">
        <v>1053</v>
      </c>
      <c r="G2506" t="s">
        <v>1061</v>
      </c>
      <c r="H2506" t="s">
        <v>25</v>
      </c>
      <c r="I2506">
        <v>2</v>
      </c>
      <c r="J2506">
        <v>236</v>
      </c>
      <c r="K2506">
        <v>290717</v>
      </c>
      <c r="L2506">
        <v>29</v>
      </c>
      <c r="M2506">
        <v>7</v>
      </c>
      <c r="N2506">
        <v>2017</v>
      </c>
      <c r="O2506" t="s">
        <v>146</v>
      </c>
      <c r="P2506">
        <v>6</v>
      </c>
      <c r="Q2506" t="s">
        <v>73</v>
      </c>
      <c r="R2506">
        <v>1</v>
      </c>
      <c r="S2506">
        <v>15</v>
      </c>
      <c r="T2506">
        <v>1.2500000000000001E-2</v>
      </c>
      <c r="U2506">
        <v>3.2240000000000002</v>
      </c>
      <c r="V2506">
        <f t="shared" si="39"/>
        <v>77.379912127885035</v>
      </c>
      <c r="Y2506" t="str">
        <f>VLOOKUP(Q2506,'Lista spp'!A:H,8,FALSE)</f>
        <v>mcar</v>
      </c>
    </row>
    <row r="2507" spans="1:25" x14ac:dyDescent="0.25">
      <c r="A2507" t="s">
        <v>205</v>
      </c>
      <c r="B2507" t="s">
        <v>1036</v>
      </c>
      <c r="C2507" t="s">
        <v>36</v>
      </c>
      <c r="D2507" t="s">
        <v>201</v>
      </c>
      <c r="E2507" t="s">
        <v>202</v>
      </c>
      <c r="F2507" t="s">
        <v>1053</v>
      </c>
      <c r="G2507" t="s">
        <v>1061</v>
      </c>
      <c r="H2507" t="s">
        <v>25</v>
      </c>
      <c r="I2507">
        <v>3</v>
      </c>
      <c r="J2507">
        <v>236</v>
      </c>
      <c r="K2507">
        <v>290717</v>
      </c>
      <c r="L2507">
        <v>29</v>
      </c>
      <c r="M2507">
        <v>7</v>
      </c>
      <c r="N2507">
        <v>2017</v>
      </c>
      <c r="O2507" t="s">
        <v>146</v>
      </c>
      <c r="P2507">
        <v>6</v>
      </c>
      <c r="Q2507" t="s">
        <v>117</v>
      </c>
      <c r="R2507">
        <v>2</v>
      </c>
      <c r="S2507">
        <v>20</v>
      </c>
      <c r="T2507">
        <v>3.2800000000000003E-2</v>
      </c>
      <c r="U2507">
        <v>2.8119999999999998</v>
      </c>
      <c r="V2507">
        <f t="shared" si="39"/>
        <v>298.81348124670234</v>
      </c>
      <c r="Y2507" t="str">
        <f>VLOOKUP(Q2507,'Lista spp'!A:H,8,FALSE)</f>
        <v>mcar</v>
      </c>
    </row>
    <row r="2508" spans="1:25" x14ac:dyDescent="0.25">
      <c r="A2508" t="s">
        <v>204</v>
      </c>
      <c r="B2508" t="s">
        <v>1036</v>
      </c>
      <c r="C2508" t="s">
        <v>36</v>
      </c>
      <c r="D2508" t="s">
        <v>201</v>
      </c>
      <c r="E2508" t="s">
        <v>202</v>
      </c>
      <c r="F2508" t="s">
        <v>1053</v>
      </c>
      <c r="G2508" t="s">
        <v>1061</v>
      </c>
      <c r="H2508" t="s">
        <v>25</v>
      </c>
      <c r="I2508">
        <v>2</v>
      </c>
      <c r="J2508">
        <v>236</v>
      </c>
      <c r="K2508">
        <v>290717</v>
      </c>
      <c r="L2508">
        <v>29</v>
      </c>
      <c r="M2508">
        <v>7</v>
      </c>
      <c r="N2508">
        <v>2017</v>
      </c>
      <c r="O2508" t="s">
        <v>146</v>
      </c>
      <c r="P2508">
        <v>6</v>
      </c>
      <c r="Q2508" t="s">
        <v>298</v>
      </c>
      <c r="R2508">
        <v>2</v>
      </c>
      <c r="S2508">
        <v>23</v>
      </c>
      <c r="T2508">
        <v>1.4E-2</v>
      </c>
      <c r="U2508">
        <v>3.13</v>
      </c>
      <c r="V2508">
        <f t="shared" si="39"/>
        <v>512.1134215911319</v>
      </c>
      <c r="Y2508" t="str">
        <f>VLOOKUP(Q2508,'Lista spp'!A:H,8,FALSE)</f>
        <v>minv</v>
      </c>
    </row>
    <row r="2509" spans="1:25" x14ac:dyDescent="0.25">
      <c r="A2509" t="s">
        <v>204</v>
      </c>
      <c r="B2509" t="s">
        <v>1036</v>
      </c>
      <c r="C2509" t="s">
        <v>36</v>
      </c>
      <c r="D2509" t="s">
        <v>201</v>
      </c>
      <c r="E2509" t="s">
        <v>202</v>
      </c>
      <c r="F2509" t="s">
        <v>1053</v>
      </c>
      <c r="G2509" t="s">
        <v>1061</v>
      </c>
      <c r="H2509" t="s">
        <v>25</v>
      </c>
      <c r="I2509">
        <v>2</v>
      </c>
      <c r="J2509">
        <v>236</v>
      </c>
      <c r="K2509">
        <v>290717</v>
      </c>
      <c r="L2509">
        <v>29</v>
      </c>
      <c r="M2509">
        <v>7</v>
      </c>
      <c r="N2509">
        <v>2017</v>
      </c>
      <c r="O2509" t="s">
        <v>146</v>
      </c>
      <c r="P2509">
        <v>6</v>
      </c>
      <c r="Q2509" t="s">
        <v>302</v>
      </c>
      <c r="R2509">
        <v>6</v>
      </c>
      <c r="S2509">
        <v>22</v>
      </c>
      <c r="T2509">
        <v>1.21E-2</v>
      </c>
      <c r="U2509">
        <v>3.1469999999999998</v>
      </c>
      <c r="V2509">
        <f t="shared" si="39"/>
        <v>1217.7013772855655</v>
      </c>
      <c r="Y2509" t="str">
        <f>VLOOKUP(Q2509,'Lista spp'!A:H,8,FALSE)</f>
        <v>minv</v>
      </c>
    </row>
    <row r="2510" spans="1:25" x14ac:dyDescent="0.25">
      <c r="A2510" t="s">
        <v>204</v>
      </c>
      <c r="B2510" t="s">
        <v>1036</v>
      </c>
      <c r="C2510" t="s">
        <v>36</v>
      </c>
      <c r="D2510" t="s">
        <v>201</v>
      </c>
      <c r="E2510" t="s">
        <v>202</v>
      </c>
      <c r="F2510" t="s">
        <v>1053</v>
      </c>
      <c r="G2510" t="s">
        <v>1061</v>
      </c>
      <c r="H2510" t="s">
        <v>25</v>
      </c>
      <c r="I2510">
        <v>2</v>
      </c>
      <c r="J2510">
        <v>236</v>
      </c>
      <c r="K2510">
        <v>290717</v>
      </c>
      <c r="L2510">
        <v>29</v>
      </c>
      <c r="M2510">
        <v>7</v>
      </c>
      <c r="N2510">
        <v>2017</v>
      </c>
      <c r="O2510" t="s">
        <v>146</v>
      </c>
      <c r="P2510">
        <v>6</v>
      </c>
      <c r="Q2510" t="s">
        <v>307</v>
      </c>
      <c r="R2510">
        <v>20</v>
      </c>
      <c r="S2510">
        <v>18</v>
      </c>
      <c r="T2510">
        <v>1.01E-2</v>
      </c>
      <c r="U2510">
        <v>3.0813000000000001</v>
      </c>
      <c r="V2510">
        <f t="shared" si="39"/>
        <v>1490.1244456532697</v>
      </c>
      <c r="Y2510" t="str">
        <f>VLOOKUP(Q2510,'Lista spp'!A:H,8,FALSE)</f>
        <v>minv</v>
      </c>
    </row>
    <row r="2511" spans="1:25" x14ac:dyDescent="0.25">
      <c r="A2511" t="s">
        <v>204</v>
      </c>
      <c r="B2511" t="s">
        <v>1036</v>
      </c>
      <c r="C2511" t="s">
        <v>36</v>
      </c>
      <c r="D2511" t="s">
        <v>201</v>
      </c>
      <c r="E2511" t="s">
        <v>202</v>
      </c>
      <c r="F2511" t="s">
        <v>1053</v>
      </c>
      <c r="G2511" t="s">
        <v>1061</v>
      </c>
      <c r="H2511" t="s">
        <v>25</v>
      </c>
      <c r="I2511">
        <v>2</v>
      </c>
      <c r="J2511">
        <v>236</v>
      </c>
      <c r="K2511">
        <v>290717</v>
      </c>
      <c r="L2511">
        <v>29</v>
      </c>
      <c r="M2511">
        <v>7</v>
      </c>
      <c r="N2511">
        <v>2017</v>
      </c>
      <c r="O2511" t="s">
        <v>146</v>
      </c>
      <c r="P2511">
        <v>6</v>
      </c>
      <c r="Q2511" t="s">
        <v>309</v>
      </c>
      <c r="R2511">
        <v>6</v>
      </c>
      <c r="S2511">
        <v>20</v>
      </c>
      <c r="T2511">
        <v>1.06E-2</v>
      </c>
      <c r="U2511">
        <v>3.18</v>
      </c>
      <c r="V2511">
        <f t="shared" si="39"/>
        <v>872.43383838108684</v>
      </c>
      <c r="Y2511" t="str">
        <f>VLOOKUP(Q2511,'Lista spp'!A:H,8,FALSE)</f>
        <v>minv</v>
      </c>
    </row>
    <row r="2512" spans="1:25" x14ac:dyDescent="0.25">
      <c r="A2512" t="s">
        <v>204</v>
      </c>
      <c r="B2512" t="s">
        <v>1036</v>
      </c>
      <c r="C2512" t="s">
        <v>36</v>
      </c>
      <c r="D2512" t="s">
        <v>201</v>
      </c>
      <c r="E2512" t="s">
        <v>202</v>
      </c>
      <c r="F2512" t="s">
        <v>1053</v>
      </c>
      <c r="G2512" t="s">
        <v>1061</v>
      </c>
      <c r="H2512" t="s">
        <v>25</v>
      </c>
      <c r="I2512">
        <v>2</v>
      </c>
      <c r="J2512">
        <v>236</v>
      </c>
      <c r="K2512">
        <v>290717</v>
      </c>
      <c r="L2512">
        <v>29</v>
      </c>
      <c r="M2512">
        <v>7</v>
      </c>
      <c r="N2512">
        <v>2017</v>
      </c>
      <c r="O2512" t="s">
        <v>146</v>
      </c>
      <c r="P2512">
        <v>6</v>
      </c>
      <c r="Q2512" t="s">
        <v>308</v>
      </c>
      <c r="R2512">
        <v>1</v>
      </c>
      <c r="S2512">
        <v>20</v>
      </c>
      <c r="T2512">
        <v>4.8999999999999998E-3</v>
      </c>
      <c r="U2512">
        <v>3.3734000000000002</v>
      </c>
      <c r="V2512">
        <f t="shared" si="39"/>
        <v>119.97497480491293</v>
      </c>
      <c r="Y2512" t="str">
        <f>VLOOKUP(Q2512,'Lista spp'!A:H,8,FALSE)</f>
        <v>minv</v>
      </c>
    </row>
    <row r="2513" spans="1:25" x14ac:dyDescent="0.25">
      <c r="A2513" t="s">
        <v>205</v>
      </c>
      <c r="B2513" t="s">
        <v>1036</v>
      </c>
      <c r="C2513" t="s">
        <v>36</v>
      </c>
      <c r="D2513" t="s">
        <v>201</v>
      </c>
      <c r="E2513" t="s">
        <v>202</v>
      </c>
      <c r="F2513" t="s">
        <v>1053</v>
      </c>
      <c r="G2513" t="s">
        <v>1061</v>
      </c>
      <c r="H2513" t="s">
        <v>25</v>
      </c>
      <c r="I2513">
        <v>3</v>
      </c>
      <c r="J2513">
        <v>236</v>
      </c>
      <c r="K2513">
        <v>290717</v>
      </c>
      <c r="L2513">
        <v>29</v>
      </c>
      <c r="M2513">
        <v>7</v>
      </c>
      <c r="N2513">
        <v>2017</v>
      </c>
      <c r="O2513" t="s">
        <v>146</v>
      </c>
      <c r="P2513">
        <v>6</v>
      </c>
      <c r="Q2513" t="s">
        <v>309</v>
      </c>
      <c r="R2513">
        <v>14</v>
      </c>
      <c r="S2513">
        <v>18</v>
      </c>
      <c r="T2513">
        <v>1.06E-2</v>
      </c>
      <c r="U2513">
        <v>3.18</v>
      </c>
      <c r="V2513">
        <f t="shared" si="39"/>
        <v>1456.1310649785783</v>
      </c>
      <c r="Y2513" t="str">
        <f>VLOOKUP(Q2513,'Lista spp'!A:H,8,FALSE)</f>
        <v>minv</v>
      </c>
    </row>
    <row r="2514" spans="1:25" x14ac:dyDescent="0.25">
      <c r="A2514" t="s">
        <v>205</v>
      </c>
      <c r="B2514" t="s">
        <v>1036</v>
      </c>
      <c r="C2514" t="s">
        <v>36</v>
      </c>
      <c r="D2514" t="s">
        <v>201</v>
      </c>
      <c r="E2514" t="s">
        <v>202</v>
      </c>
      <c r="F2514" t="s">
        <v>1053</v>
      </c>
      <c r="G2514" t="s">
        <v>1061</v>
      </c>
      <c r="H2514" t="s">
        <v>25</v>
      </c>
      <c r="I2514">
        <v>3</v>
      </c>
      <c r="J2514">
        <v>236</v>
      </c>
      <c r="K2514">
        <v>290717</v>
      </c>
      <c r="L2514">
        <v>29</v>
      </c>
      <c r="M2514">
        <v>7</v>
      </c>
      <c r="N2514">
        <v>2017</v>
      </c>
      <c r="O2514" t="s">
        <v>146</v>
      </c>
      <c r="P2514">
        <v>6</v>
      </c>
      <c r="Q2514" t="s">
        <v>417</v>
      </c>
      <c r="R2514">
        <v>5</v>
      </c>
      <c r="S2514">
        <v>18</v>
      </c>
      <c r="T2514">
        <v>7.2099999999999997E-2</v>
      </c>
      <c r="U2514">
        <v>2.6589999999999998</v>
      </c>
      <c r="V2514">
        <f t="shared" si="39"/>
        <v>784.64797835504771</v>
      </c>
      <c r="Y2514" t="str">
        <f>VLOOKUP(Q2514,'Lista spp'!A:H,8,FALSE)</f>
        <v>pisc</v>
      </c>
    </row>
    <row r="2515" spans="1:25" x14ac:dyDescent="0.25">
      <c r="A2515" t="s">
        <v>204</v>
      </c>
      <c r="B2515" t="s">
        <v>1036</v>
      </c>
      <c r="C2515" t="s">
        <v>36</v>
      </c>
      <c r="D2515" t="s">
        <v>201</v>
      </c>
      <c r="E2515" t="s">
        <v>202</v>
      </c>
      <c r="F2515" t="s">
        <v>1053</v>
      </c>
      <c r="G2515" t="s">
        <v>1061</v>
      </c>
      <c r="H2515" t="s">
        <v>25</v>
      </c>
      <c r="I2515">
        <v>2</v>
      </c>
      <c r="J2515">
        <v>236</v>
      </c>
      <c r="K2515">
        <v>290717</v>
      </c>
      <c r="L2515">
        <v>29</v>
      </c>
      <c r="M2515">
        <v>7</v>
      </c>
      <c r="N2515">
        <v>2017</v>
      </c>
      <c r="O2515" t="s">
        <v>146</v>
      </c>
      <c r="P2515">
        <v>6</v>
      </c>
      <c r="Q2515" t="s">
        <v>431</v>
      </c>
      <c r="R2515">
        <v>2</v>
      </c>
      <c r="S2515">
        <v>8</v>
      </c>
      <c r="T2515">
        <v>1.66E-2</v>
      </c>
      <c r="U2515">
        <v>3.07</v>
      </c>
      <c r="V2515">
        <f t="shared" si="39"/>
        <v>19.661848425295627</v>
      </c>
      <c r="Y2515" t="str">
        <f>VLOOKUP(Q2515,'Lista spp'!A:H,8,FALSE)</f>
        <v>dpla</v>
      </c>
    </row>
    <row r="2516" spans="1:25" x14ac:dyDescent="0.25">
      <c r="A2516" t="s">
        <v>205</v>
      </c>
      <c r="B2516" t="s">
        <v>1036</v>
      </c>
      <c r="C2516" t="s">
        <v>36</v>
      </c>
      <c r="D2516" t="s">
        <v>201</v>
      </c>
      <c r="E2516" t="s">
        <v>202</v>
      </c>
      <c r="F2516" t="s">
        <v>1053</v>
      </c>
      <c r="G2516" t="s">
        <v>1061</v>
      </c>
      <c r="H2516" t="s">
        <v>25</v>
      </c>
      <c r="I2516">
        <v>3</v>
      </c>
      <c r="J2516">
        <v>236</v>
      </c>
      <c r="K2516">
        <v>290717</v>
      </c>
      <c r="L2516">
        <v>29</v>
      </c>
      <c r="M2516">
        <v>7</v>
      </c>
      <c r="N2516">
        <v>2017</v>
      </c>
      <c r="O2516" t="s">
        <v>146</v>
      </c>
      <c r="P2516">
        <v>6</v>
      </c>
      <c r="Q2516" t="s">
        <v>431</v>
      </c>
      <c r="R2516">
        <v>1</v>
      </c>
      <c r="S2516">
        <v>7</v>
      </c>
      <c r="T2516">
        <v>1.66E-2</v>
      </c>
      <c r="U2516">
        <v>3.07</v>
      </c>
      <c r="V2516">
        <f t="shared" si="39"/>
        <v>6.5246778084883275</v>
      </c>
      <c r="Y2516" t="str">
        <f>VLOOKUP(Q2516,'Lista spp'!A:H,8,FALSE)</f>
        <v>dpla</v>
      </c>
    </row>
    <row r="2517" spans="1:25" x14ac:dyDescent="0.25">
      <c r="A2517" t="s">
        <v>204</v>
      </c>
      <c r="B2517" t="s">
        <v>1036</v>
      </c>
      <c r="C2517" t="s">
        <v>36</v>
      </c>
      <c r="D2517" t="s">
        <v>201</v>
      </c>
      <c r="E2517" t="s">
        <v>202</v>
      </c>
      <c r="F2517" t="s">
        <v>1053</v>
      </c>
      <c r="G2517" t="s">
        <v>1061</v>
      </c>
      <c r="H2517" t="s">
        <v>25</v>
      </c>
      <c r="I2517">
        <v>2</v>
      </c>
      <c r="J2517">
        <v>236</v>
      </c>
      <c r="K2517">
        <v>290717</v>
      </c>
      <c r="L2517">
        <v>29</v>
      </c>
      <c r="M2517">
        <v>7</v>
      </c>
      <c r="N2517">
        <v>2017</v>
      </c>
      <c r="O2517" t="s">
        <v>146</v>
      </c>
      <c r="P2517">
        <v>6</v>
      </c>
      <c r="Q2517" t="s">
        <v>560</v>
      </c>
      <c r="R2517">
        <v>2</v>
      </c>
      <c r="S2517">
        <v>15</v>
      </c>
      <c r="T2517">
        <v>2.5999999999999999E-2</v>
      </c>
      <c r="U2517">
        <v>2.87</v>
      </c>
      <c r="V2517">
        <f t="shared" si="39"/>
        <v>123.41991902042648</v>
      </c>
      <c r="Y2517" t="str">
        <f>VLOOKUP(Q2517,'Lista spp'!A:H,8,FALSE)</f>
        <v>scrp</v>
      </c>
    </row>
    <row r="2518" spans="1:25" x14ac:dyDescent="0.25">
      <c r="A2518" t="s">
        <v>204</v>
      </c>
      <c r="B2518" t="s">
        <v>1036</v>
      </c>
      <c r="C2518" t="s">
        <v>36</v>
      </c>
      <c r="D2518" t="s">
        <v>201</v>
      </c>
      <c r="E2518" t="s">
        <v>202</v>
      </c>
      <c r="F2518" t="s">
        <v>1053</v>
      </c>
      <c r="G2518" t="s">
        <v>1061</v>
      </c>
      <c r="H2518" t="s">
        <v>25</v>
      </c>
      <c r="I2518">
        <v>2</v>
      </c>
      <c r="J2518">
        <v>236</v>
      </c>
      <c r="K2518">
        <v>290717</v>
      </c>
      <c r="L2518">
        <v>29</v>
      </c>
      <c r="M2518">
        <v>7</v>
      </c>
      <c r="N2518">
        <v>2017</v>
      </c>
      <c r="O2518" t="s">
        <v>146</v>
      </c>
      <c r="P2518">
        <v>6</v>
      </c>
      <c r="Q2518" t="s">
        <v>560</v>
      </c>
      <c r="R2518">
        <v>1</v>
      </c>
      <c r="S2518">
        <v>22</v>
      </c>
      <c r="T2518">
        <v>2.5999999999999999E-2</v>
      </c>
      <c r="U2518">
        <v>2.87</v>
      </c>
      <c r="V2518">
        <f t="shared" si="39"/>
        <v>185.23644686508763</v>
      </c>
      <c r="Y2518" t="str">
        <f>VLOOKUP(Q2518,'Lista spp'!A:H,8,FALSE)</f>
        <v>scrp</v>
      </c>
    </row>
    <row r="2519" spans="1:25" x14ac:dyDescent="0.25">
      <c r="A2519" t="s">
        <v>204</v>
      </c>
      <c r="B2519" t="s">
        <v>1036</v>
      </c>
      <c r="C2519" t="s">
        <v>36</v>
      </c>
      <c r="D2519" t="s">
        <v>201</v>
      </c>
      <c r="E2519" t="s">
        <v>202</v>
      </c>
      <c r="F2519" t="s">
        <v>1053</v>
      </c>
      <c r="G2519" t="s">
        <v>1061</v>
      </c>
      <c r="H2519" t="s">
        <v>25</v>
      </c>
      <c r="I2519">
        <v>2</v>
      </c>
      <c r="J2519">
        <v>236</v>
      </c>
      <c r="K2519">
        <v>290717</v>
      </c>
      <c r="L2519">
        <v>29</v>
      </c>
      <c r="M2519">
        <v>7</v>
      </c>
      <c r="N2519">
        <v>2017</v>
      </c>
      <c r="O2519" t="s">
        <v>146</v>
      </c>
      <c r="P2519">
        <v>6</v>
      </c>
      <c r="Q2519" t="s">
        <v>515</v>
      </c>
      <c r="R2519">
        <v>1</v>
      </c>
      <c r="S2519">
        <v>23</v>
      </c>
      <c r="T2519">
        <v>2.4E-2</v>
      </c>
      <c r="U2519">
        <v>2.93</v>
      </c>
      <c r="V2519">
        <f t="shared" si="39"/>
        <v>234.46272125105483</v>
      </c>
      <c r="Y2519" t="str">
        <f>VLOOKUP(Q2519,'Lista spp'!A:H,8,FALSE)</f>
        <v>scrp</v>
      </c>
    </row>
    <row r="2520" spans="1:25" x14ac:dyDescent="0.25">
      <c r="A2520" t="s">
        <v>204</v>
      </c>
      <c r="B2520" t="s">
        <v>1036</v>
      </c>
      <c r="C2520" t="s">
        <v>36</v>
      </c>
      <c r="D2520" t="s">
        <v>201</v>
      </c>
      <c r="E2520" t="s">
        <v>202</v>
      </c>
      <c r="F2520" t="s">
        <v>1053</v>
      </c>
      <c r="G2520" t="s">
        <v>1061</v>
      </c>
      <c r="H2520" t="s">
        <v>25</v>
      </c>
      <c r="I2520">
        <v>2</v>
      </c>
      <c r="J2520">
        <v>236</v>
      </c>
      <c r="K2520">
        <v>290717</v>
      </c>
      <c r="L2520">
        <v>29</v>
      </c>
      <c r="M2520">
        <v>7</v>
      </c>
      <c r="N2520">
        <v>2017</v>
      </c>
      <c r="O2520" t="s">
        <v>146</v>
      </c>
      <c r="P2520">
        <v>6</v>
      </c>
      <c r="Q2520" t="s">
        <v>455</v>
      </c>
      <c r="R2520">
        <v>4</v>
      </c>
      <c r="S2520">
        <v>50</v>
      </c>
      <c r="T2520">
        <v>3.5200000000000002E-2</v>
      </c>
      <c r="U2520">
        <v>2.88</v>
      </c>
      <c r="V2520">
        <f t="shared" si="39"/>
        <v>11006.171285016133</v>
      </c>
      <c r="Y2520" t="str">
        <f>VLOOKUP(Q2520,'Lista spp'!A:H,8,FALSE)</f>
        <v>scrp</v>
      </c>
    </row>
    <row r="2521" spans="1:25" x14ac:dyDescent="0.25">
      <c r="A2521" t="s">
        <v>204</v>
      </c>
      <c r="B2521" t="s">
        <v>1036</v>
      </c>
      <c r="C2521" t="s">
        <v>36</v>
      </c>
      <c r="D2521" t="s">
        <v>201</v>
      </c>
      <c r="E2521" t="s">
        <v>202</v>
      </c>
      <c r="F2521" t="s">
        <v>1053</v>
      </c>
      <c r="G2521" t="s">
        <v>1061</v>
      </c>
      <c r="H2521" t="s">
        <v>25</v>
      </c>
      <c r="I2521">
        <v>2</v>
      </c>
      <c r="J2521">
        <v>236</v>
      </c>
      <c r="K2521">
        <v>290717</v>
      </c>
      <c r="L2521">
        <v>29</v>
      </c>
      <c r="M2521">
        <v>7</v>
      </c>
      <c r="N2521">
        <v>2017</v>
      </c>
      <c r="O2521" t="s">
        <v>146</v>
      </c>
      <c r="P2521">
        <v>6</v>
      </c>
      <c r="Q2521" t="s">
        <v>455</v>
      </c>
      <c r="R2521">
        <v>1</v>
      </c>
      <c r="S2521">
        <v>48</v>
      </c>
      <c r="T2521">
        <v>3.5200000000000002E-2</v>
      </c>
      <c r="U2521">
        <v>2.88</v>
      </c>
      <c r="V2521">
        <f t="shared" si="39"/>
        <v>2446.3434395478594</v>
      </c>
      <c r="Y2521" t="str">
        <f>VLOOKUP(Q2521,'Lista spp'!A:H,8,FALSE)</f>
        <v>scrp</v>
      </c>
    </row>
    <row r="2522" spans="1:25" x14ac:dyDescent="0.25">
      <c r="A2522" t="s">
        <v>204</v>
      </c>
      <c r="B2522" t="s">
        <v>1036</v>
      </c>
      <c r="C2522" t="s">
        <v>36</v>
      </c>
      <c r="D2522" t="s">
        <v>201</v>
      </c>
      <c r="E2522" t="s">
        <v>202</v>
      </c>
      <c r="F2522" t="s">
        <v>1053</v>
      </c>
      <c r="G2522" t="s">
        <v>1061</v>
      </c>
      <c r="H2522" t="s">
        <v>25</v>
      </c>
      <c r="I2522">
        <v>2</v>
      </c>
      <c r="J2522">
        <v>236</v>
      </c>
      <c r="K2522">
        <v>290717</v>
      </c>
      <c r="L2522">
        <v>29</v>
      </c>
      <c r="M2522">
        <v>7</v>
      </c>
      <c r="N2522">
        <v>2017</v>
      </c>
      <c r="O2522" t="s">
        <v>146</v>
      </c>
      <c r="P2522">
        <v>6</v>
      </c>
      <c r="Q2522" t="s">
        <v>455</v>
      </c>
      <c r="R2522">
        <v>1</v>
      </c>
      <c r="S2522">
        <v>54</v>
      </c>
      <c r="T2522">
        <v>3.5200000000000002E-2</v>
      </c>
      <c r="U2522">
        <v>2.88</v>
      </c>
      <c r="V2522">
        <f t="shared" si="39"/>
        <v>3434.2878371323682</v>
      </c>
      <c r="Y2522" t="str">
        <f>VLOOKUP(Q2522,'Lista spp'!A:H,8,FALSE)</f>
        <v>scrp</v>
      </c>
    </row>
    <row r="2523" spans="1:25" x14ac:dyDescent="0.25">
      <c r="A2523" t="s">
        <v>204</v>
      </c>
      <c r="B2523" t="s">
        <v>1036</v>
      </c>
      <c r="C2523" t="s">
        <v>36</v>
      </c>
      <c r="D2523" t="s">
        <v>201</v>
      </c>
      <c r="E2523" t="s">
        <v>202</v>
      </c>
      <c r="F2523" t="s">
        <v>1053</v>
      </c>
      <c r="G2523" t="s">
        <v>1061</v>
      </c>
      <c r="H2523" t="s">
        <v>25</v>
      </c>
      <c r="I2523">
        <v>2</v>
      </c>
      <c r="J2523">
        <v>236</v>
      </c>
      <c r="K2523">
        <v>290717</v>
      </c>
      <c r="L2523">
        <v>29</v>
      </c>
      <c r="M2523">
        <v>7</v>
      </c>
      <c r="N2523">
        <v>2017</v>
      </c>
      <c r="O2523" t="s">
        <v>146</v>
      </c>
      <c r="P2523">
        <v>6</v>
      </c>
      <c r="Q2523" t="s">
        <v>515</v>
      </c>
      <c r="R2523">
        <v>1</v>
      </c>
      <c r="S2523">
        <v>12</v>
      </c>
      <c r="T2523">
        <v>2.4E-2</v>
      </c>
      <c r="U2523">
        <v>2.93</v>
      </c>
      <c r="V2523">
        <f t="shared" si="39"/>
        <v>34.850763154984143</v>
      </c>
      <c r="Y2523" t="str">
        <f>VLOOKUP(Q2523,'Lista spp'!A:H,8,FALSE)</f>
        <v>scrp</v>
      </c>
    </row>
    <row r="2524" spans="1:25" x14ac:dyDescent="0.25">
      <c r="A2524" t="s">
        <v>205</v>
      </c>
      <c r="B2524" t="s">
        <v>1036</v>
      </c>
      <c r="C2524" t="s">
        <v>36</v>
      </c>
      <c r="D2524" t="s">
        <v>201</v>
      </c>
      <c r="E2524" t="s">
        <v>202</v>
      </c>
      <c r="F2524" t="s">
        <v>1053</v>
      </c>
      <c r="G2524" t="s">
        <v>1061</v>
      </c>
      <c r="H2524" t="s">
        <v>25</v>
      </c>
      <c r="I2524">
        <v>3</v>
      </c>
      <c r="J2524">
        <v>236</v>
      </c>
      <c r="K2524">
        <v>290717</v>
      </c>
      <c r="L2524">
        <v>29</v>
      </c>
      <c r="M2524">
        <v>7</v>
      </c>
      <c r="N2524">
        <v>2017</v>
      </c>
      <c r="O2524" t="s">
        <v>146</v>
      </c>
      <c r="P2524">
        <v>6</v>
      </c>
      <c r="Q2524" t="s">
        <v>515</v>
      </c>
      <c r="R2524">
        <v>2</v>
      </c>
      <c r="S2524">
        <v>20</v>
      </c>
      <c r="T2524">
        <v>2.4E-2</v>
      </c>
      <c r="U2524">
        <v>2.93</v>
      </c>
      <c r="V2524">
        <f t="shared" si="39"/>
        <v>311.35735172050789</v>
      </c>
      <c r="Y2524" t="str">
        <f>VLOOKUP(Q2524,'Lista spp'!A:H,8,FALSE)</f>
        <v>scrp</v>
      </c>
    </row>
    <row r="2525" spans="1:25" x14ac:dyDescent="0.25">
      <c r="A2525" t="s">
        <v>205</v>
      </c>
      <c r="B2525" t="s">
        <v>1036</v>
      </c>
      <c r="C2525" t="s">
        <v>36</v>
      </c>
      <c r="D2525" t="s">
        <v>201</v>
      </c>
      <c r="E2525" t="s">
        <v>202</v>
      </c>
      <c r="F2525" t="s">
        <v>1053</v>
      </c>
      <c r="G2525" t="s">
        <v>1061</v>
      </c>
      <c r="H2525" t="s">
        <v>25</v>
      </c>
      <c r="I2525">
        <v>3</v>
      </c>
      <c r="J2525">
        <v>236</v>
      </c>
      <c r="K2525">
        <v>290717</v>
      </c>
      <c r="L2525">
        <v>29</v>
      </c>
      <c r="M2525">
        <v>7</v>
      </c>
      <c r="N2525">
        <v>2017</v>
      </c>
      <c r="O2525" t="s">
        <v>146</v>
      </c>
      <c r="P2525">
        <v>6</v>
      </c>
      <c r="Q2525" t="s">
        <v>515</v>
      </c>
      <c r="R2525">
        <v>2</v>
      </c>
      <c r="S2525">
        <v>17</v>
      </c>
      <c r="T2525">
        <v>2.4E-2</v>
      </c>
      <c r="U2525">
        <v>2.93</v>
      </c>
      <c r="V2525">
        <f t="shared" si="39"/>
        <v>193.40004776811836</v>
      </c>
      <c r="Y2525" t="str">
        <f>VLOOKUP(Q2525,'Lista spp'!A:H,8,FALSE)</f>
        <v>scrp</v>
      </c>
    </row>
    <row r="2526" spans="1:25" x14ac:dyDescent="0.25">
      <c r="A2526" t="s">
        <v>205</v>
      </c>
      <c r="B2526" t="s">
        <v>1036</v>
      </c>
      <c r="C2526" t="s">
        <v>36</v>
      </c>
      <c r="D2526" t="s">
        <v>201</v>
      </c>
      <c r="E2526" t="s">
        <v>202</v>
      </c>
      <c r="F2526" t="s">
        <v>1053</v>
      </c>
      <c r="G2526" t="s">
        <v>1061</v>
      </c>
      <c r="H2526" t="s">
        <v>25</v>
      </c>
      <c r="I2526">
        <v>3</v>
      </c>
      <c r="J2526">
        <v>236</v>
      </c>
      <c r="K2526">
        <v>290717</v>
      </c>
      <c r="L2526">
        <v>29</v>
      </c>
      <c r="M2526">
        <v>7</v>
      </c>
      <c r="N2526">
        <v>2017</v>
      </c>
      <c r="O2526" t="s">
        <v>146</v>
      </c>
      <c r="P2526">
        <v>6</v>
      </c>
      <c r="Q2526" t="s">
        <v>455</v>
      </c>
      <c r="R2526">
        <v>2</v>
      </c>
      <c r="S2526">
        <v>48</v>
      </c>
      <c r="T2526">
        <v>3.5200000000000002E-2</v>
      </c>
      <c r="U2526">
        <v>2.88</v>
      </c>
      <c r="V2526">
        <f t="shared" si="39"/>
        <v>4892.6868790957187</v>
      </c>
      <c r="Y2526" t="str">
        <f>VLOOKUP(Q2526,'Lista spp'!A:H,8,FALSE)</f>
        <v>scrp</v>
      </c>
    </row>
    <row r="2527" spans="1:25" x14ac:dyDescent="0.25">
      <c r="A2527" t="s">
        <v>205</v>
      </c>
      <c r="B2527" t="s">
        <v>1036</v>
      </c>
      <c r="C2527" t="s">
        <v>36</v>
      </c>
      <c r="D2527" t="s">
        <v>201</v>
      </c>
      <c r="E2527" t="s">
        <v>202</v>
      </c>
      <c r="F2527" t="s">
        <v>1053</v>
      </c>
      <c r="G2527" t="s">
        <v>1061</v>
      </c>
      <c r="H2527" t="s">
        <v>25</v>
      </c>
      <c r="I2527">
        <v>3</v>
      </c>
      <c r="J2527">
        <v>236</v>
      </c>
      <c r="K2527">
        <v>290717</v>
      </c>
      <c r="L2527">
        <v>29</v>
      </c>
      <c r="M2527">
        <v>7</v>
      </c>
      <c r="N2527">
        <v>2017</v>
      </c>
      <c r="O2527" t="s">
        <v>146</v>
      </c>
      <c r="P2527">
        <v>6</v>
      </c>
      <c r="Q2527" t="s">
        <v>455</v>
      </c>
      <c r="R2527">
        <v>1</v>
      </c>
      <c r="S2527">
        <v>50</v>
      </c>
      <c r="T2527">
        <v>3.5200000000000002E-2</v>
      </c>
      <c r="U2527">
        <v>2.88</v>
      </c>
      <c r="V2527">
        <f t="shared" si="39"/>
        <v>2751.5428212540332</v>
      </c>
      <c r="Y2527" t="str">
        <f>VLOOKUP(Q2527,'Lista spp'!A:H,8,FALSE)</f>
        <v>scrp</v>
      </c>
    </row>
    <row r="2528" spans="1:25" x14ac:dyDescent="0.25">
      <c r="A2528" t="s">
        <v>205</v>
      </c>
      <c r="B2528" t="s">
        <v>1036</v>
      </c>
      <c r="C2528" t="s">
        <v>36</v>
      </c>
      <c r="D2528" t="s">
        <v>201</v>
      </c>
      <c r="E2528" t="s">
        <v>202</v>
      </c>
      <c r="F2528" t="s">
        <v>1053</v>
      </c>
      <c r="G2528" t="s">
        <v>1061</v>
      </c>
      <c r="H2528" t="s">
        <v>25</v>
      </c>
      <c r="I2528">
        <v>3</v>
      </c>
      <c r="J2528">
        <v>236</v>
      </c>
      <c r="K2528">
        <v>290717</v>
      </c>
      <c r="L2528">
        <v>29</v>
      </c>
      <c r="M2528">
        <v>7</v>
      </c>
      <c r="N2528">
        <v>2017</v>
      </c>
      <c r="O2528" t="s">
        <v>146</v>
      </c>
      <c r="P2528">
        <v>6</v>
      </c>
      <c r="Q2528" t="s">
        <v>627</v>
      </c>
      <c r="R2528">
        <v>1</v>
      </c>
      <c r="S2528">
        <v>6</v>
      </c>
      <c r="T2528">
        <v>1.9300000000000001E-2</v>
      </c>
      <c r="U2528">
        <v>2.96</v>
      </c>
      <c r="V2528">
        <f t="shared" si="39"/>
        <v>3.8804760749739735</v>
      </c>
      <c r="Y2528" t="str">
        <f>VLOOKUP(Q2528,'Lista spp'!A:H,8,FALSE)</f>
        <v>dpla</v>
      </c>
    </row>
    <row r="2529" spans="1:25" x14ac:dyDescent="0.25">
      <c r="A2529" t="s">
        <v>426</v>
      </c>
      <c r="B2529" t="s">
        <v>1036</v>
      </c>
      <c r="C2529" t="s">
        <v>36</v>
      </c>
      <c r="D2529" t="s">
        <v>201</v>
      </c>
      <c r="E2529" t="s">
        <v>202</v>
      </c>
      <c r="F2529" t="s">
        <v>1053</v>
      </c>
      <c r="G2529" t="s">
        <v>1061</v>
      </c>
      <c r="H2529" t="s">
        <v>25</v>
      </c>
      <c r="I2529">
        <v>4</v>
      </c>
      <c r="J2529">
        <v>237</v>
      </c>
      <c r="K2529">
        <v>290717</v>
      </c>
      <c r="L2529">
        <v>29</v>
      </c>
      <c r="M2529">
        <v>7</v>
      </c>
      <c r="N2529">
        <v>2017</v>
      </c>
      <c r="O2529" t="s">
        <v>146</v>
      </c>
      <c r="P2529">
        <v>6</v>
      </c>
      <c r="Q2529" t="s">
        <v>417</v>
      </c>
      <c r="R2529">
        <v>7</v>
      </c>
      <c r="S2529">
        <v>18</v>
      </c>
      <c r="T2529">
        <v>7.2099999999999997E-2</v>
      </c>
      <c r="U2529">
        <v>2.6589999999999998</v>
      </c>
      <c r="V2529">
        <f t="shared" si="39"/>
        <v>1098.5071696970667</v>
      </c>
      <c r="Y2529" t="str">
        <f>VLOOKUP(Q2529,'Lista spp'!A:H,8,FALSE)</f>
        <v>pisc</v>
      </c>
    </row>
    <row r="2530" spans="1:25" x14ac:dyDescent="0.25">
      <c r="A2530" t="s">
        <v>426</v>
      </c>
      <c r="B2530" t="s">
        <v>1036</v>
      </c>
      <c r="C2530" t="s">
        <v>36</v>
      </c>
      <c r="D2530" t="s">
        <v>201</v>
      </c>
      <c r="E2530" t="s">
        <v>202</v>
      </c>
      <c r="F2530" t="s">
        <v>1053</v>
      </c>
      <c r="G2530" t="s">
        <v>1061</v>
      </c>
      <c r="H2530" t="s">
        <v>25</v>
      </c>
      <c r="I2530">
        <v>4</v>
      </c>
      <c r="J2530">
        <v>237</v>
      </c>
      <c r="K2530">
        <v>290717</v>
      </c>
      <c r="L2530">
        <v>29</v>
      </c>
      <c r="M2530">
        <v>7</v>
      </c>
      <c r="N2530">
        <v>2017</v>
      </c>
      <c r="O2530" t="s">
        <v>146</v>
      </c>
      <c r="P2530">
        <v>6</v>
      </c>
      <c r="Q2530" t="s">
        <v>560</v>
      </c>
      <c r="R2530">
        <v>2</v>
      </c>
      <c r="S2530">
        <v>18</v>
      </c>
      <c r="T2530">
        <v>2.5999999999999999E-2</v>
      </c>
      <c r="U2530">
        <v>2.87</v>
      </c>
      <c r="V2530">
        <f t="shared" si="39"/>
        <v>208.27418000217628</v>
      </c>
      <c r="Y2530" t="str">
        <f>VLOOKUP(Q2530,'Lista spp'!A:H,8,FALSE)</f>
        <v>scrp</v>
      </c>
    </row>
    <row r="2531" spans="1:25" x14ac:dyDescent="0.25">
      <c r="A2531" t="s">
        <v>426</v>
      </c>
      <c r="B2531" t="s">
        <v>1036</v>
      </c>
      <c r="C2531" t="s">
        <v>36</v>
      </c>
      <c r="D2531" t="s">
        <v>201</v>
      </c>
      <c r="E2531" t="s">
        <v>202</v>
      </c>
      <c r="F2531" t="s">
        <v>1053</v>
      </c>
      <c r="G2531" t="s">
        <v>1061</v>
      </c>
      <c r="H2531" t="s">
        <v>25</v>
      </c>
      <c r="I2531">
        <v>4</v>
      </c>
      <c r="J2531">
        <v>237</v>
      </c>
      <c r="K2531">
        <v>290717</v>
      </c>
      <c r="L2531">
        <v>29</v>
      </c>
      <c r="M2531">
        <v>7</v>
      </c>
      <c r="N2531">
        <v>2017</v>
      </c>
      <c r="O2531" t="s">
        <v>146</v>
      </c>
      <c r="P2531">
        <v>6</v>
      </c>
      <c r="Q2531" t="s">
        <v>560</v>
      </c>
      <c r="R2531">
        <v>2</v>
      </c>
      <c r="S2531">
        <v>22</v>
      </c>
      <c r="T2531">
        <v>2.5999999999999999E-2</v>
      </c>
      <c r="U2531">
        <v>2.87</v>
      </c>
      <c r="V2531">
        <f t="shared" si="39"/>
        <v>370.47289373017526</v>
      </c>
      <c r="Y2531" t="str">
        <f>VLOOKUP(Q2531,'Lista spp'!A:H,8,FALSE)</f>
        <v>scrp</v>
      </c>
    </row>
    <row r="2532" spans="1:25" x14ac:dyDescent="0.25">
      <c r="A2532" t="s">
        <v>426</v>
      </c>
      <c r="B2532" t="s">
        <v>1036</v>
      </c>
      <c r="C2532" t="s">
        <v>36</v>
      </c>
      <c r="D2532" t="s">
        <v>201</v>
      </c>
      <c r="E2532" t="s">
        <v>202</v>
      </c>
      <c r="F2532" t="s">
        <v>1053</v>
      </c>
      <c r="G2532" t="s">
        <v>1061</v>
      </c>
      <c r="H2532" t="s">
        <v>25</v>
      </c>
      <c r="I2532">
        <v>4</v>
      </c>
      <c r="J2532">
        <v>237</v>
      </c>
      <c r="K2532">
        <v>290717</v>
      </c>
      <c r="L2532">
        <v>29</v>
      </c>
      <c r="M2532">
        <v>7</v>
      </c>
      <c r="N2532">
        <v>2017</v>
      </c>
      <c r="O2532" t="s">
        <v>146</v>
      </c>
      <c r="P2532">
        <v>6</v>
      </c>
      <c r="Q2532" t="s">
        <v>515</v>
      </c>
      <c r="R2532">
        <v>1</v>
      </c>
      <c r="S2532">
        <v>20</v>
      </c>
      <c r="T2532">
        <v>2.4E-2</v>
      </c>
      <c r="U2532">
        <v>2.93</v>
      </c>
      <c r="V2532">
        <f t="shared" si="39"/>
        <v>155.67867586025395</v>
      </c>
      <c r="Y2532" t="str">
        <f>VLOOKUP(Q2532,'Lista spp'!A:H,8,FALSE)</f>
        <v>scrp</v>
      </c>
    </row>
    <row r="2533" spans="1:25" x14ac:dyDescent="0.25">
      <c r="A2533" t="s">
        <v>426</v>
      </c>
      <c r="B2533" t="s">
        <v>1036</v>
      </c>
      <c r="C2533" t="s">
        <v>36</v>
      </c>
      <c r="D2533" t="s">
        <v>201</v>
      </c>
      <c r="E2533" t="s">
        <v>202</v>
      </c>
      <c r="F2533" t="s">
        <v>1053</v>
      </c>
      <c r="G2533" t="s">
        <v>1061</v>
      </c>
      <c r="H2533" t="s">
        <v>25</v>
      </c>
      <c r="I2533">
        <v>4</v>
      </c>
      <c r="J2533">
        <v>237</v>
      </c>
      <c r="K2533">
        <v>290717</v>
      </c>
      <c r="L2533">
        <v>29</v>
      </c>
      <c r="M2533">
        <v>7</v>
      </c>
      <c r="N2533">
        <v>2017</v>
      </c>
      <c r="O2533" t="s">
        <v>146</v>
      </c>
      <c r="P2533">
        <v>6</v>
      </c>
      <c r="Q2533" t="s">
        <v>515</v>
      </c>
      <c r="R2533">
        <v>10</v>
      </c>
      <c r="S2533">
        <v>22</v>
      </c>
      <c r="T2533">
        <v>2.4E-2</v>
      </c>
      <c r="U2533">
        <v>2.93</v>
      </c>
      <c r="V2533">
        <f t="shared" si="39"/>
        <v>2058.3048459329534</v>
      </c>
      <c r="Y2533" t="str">
        <f>VLOOKUP(Q2533,'Lista spp'!A:H,8,FALSE)</f>
        <v>scrp</v>
      </c>
    </row>
    <row r="2534" spans="1:25" x14ac:dyDescent="0.25">
      <c r="A2534" t="s">
        <v>426</v>
      </c>
      <c r="B2534" t="s">
        <v>1036</v>
      </c>
      <c r="C2534" t="s">
        <v>36</v>
      </c>
      <c r="D2534" t="s">
        <v>201</v>
      </c>
      <c r="E2534" t="s">
        <v>202</v>
      </c>
      <c r="F2534" t="s">
        <v>1053</v>
      </c>
      <c r="G2534" t="s">
        <v>1061</v>
      </c>
      <c r="H2534" t="s">
        <v>25</v>
      </c>
      <c r="I2534">
        <v>4</v>
      </c>
      <c r="J2534">
        <v>237</v>
      </c>
      <c r="K2534">
        <v>290717</v>
      </c>
      <c r="L2534">
        <v>29</v>
      </c>
      <c r="M2534">
        <v>7</v>
      </c>
      <c r="N2534">
        <v>2017</v>
      </c>
      <c r="O2534" t="s">
        <v>146</v>
      </c>
      <c r="P2534">
        <v>6</v>
      </c>
      <c r="Q2534" t="s">
        <v>448</v>
      </c>
      <c r="R2534">
        <v>1</v>
      </c>
      <c r="S2534">
        <v>35</v>
      </c>
      <c r="T2534">
        <v>1.7100000000000001E-2</v>
      </c>
      <c r="U2534">
        <v>3.2</v>
      </c>
      <c r="V2534">
        <f t="shared" si="39"/>
        <v>1492.8420247021672</v>
      </c>
      <c r="W2534" t="s">
        <v>432</v>
      </c>
      <c r="Y2534" t="str">
        <f>VLOOKUP(Q2534,'Lista spp'!A:H,8,FALSE)</f>
        <v>scrp</v>
      </c>
    </row>
    <row r="2535" spans="1:25" x14ac:dyDescent="0.25">
      <c r="A2535" t="s">
        <v>426</v>
      </c>
      <c r="B2535" t="s">
        <v>1036</v>
      </c>
      <c r="C2535" t="s">
        <v>36</v>
      </c>
      <c r="D2535" t="s">
        <v>201</v>
      </c>
      <c r="E2535" t="s">
        <v>202</v>
      </c>
      <c r="F2535" t="s">
        <v>1053</v>
      </c>
      <c r="G2535" t="s">
        <v>1061</v>
      </c>
      <c r="H2535" t="s">
        <v>25</v>
      </c>
      <c r="I2535">
        <v>4</v>
      </c>
      <c r="J2535">
        <v>237</v>
      </c>
      <c r="K2535">
        <v>290717</v>
      </c>
      <c r="L2535">
        <v>29</v>
      </c>
      <c r="M2535">
        <v>7</v>
      </c>
      <c r="N2535">
        <v>2017</v>
      </c>
      <c r="O2535" t="s">
        <v>146</v>
      </c>
      <c r="P2535">
        <v>6</v>
      </c>
      <c r="Q2535" t="s">
        <v>621</v>
      </c>
      <c r="R2535">
        <v>1</v>
      </c>
      <c r="S2535">
        <v>28</v>
      </c>
      <c r="T2535">
        <v>3.3599999999999998E-2</v>
      </c>
      <c r="U2535">
        <v>2.9</v>
      </c>
      <c r="V2535">
        <f t="shared" si="39"/>
        <v>528.56398523769508</v>
      </c>
      <c r="Y2535" t="str">
        <f>VLOOKUP(Q2535,'Lista spp'!A:H,8,FALSE)</f>
        <v>omni</v>
      </c>
    </row>
    <row r="2536" spans="1:25" x14ac:dyDescent="0.25">
      <c r="A2536" t="s">
        <v>426</v>
      </c>
      <c r="B2536" t="s">
        <v>1036</v>
      </c>
      <c r="C2536" t="s">
        <v>36</v>
      </c>
      <c r="D2536" t="s">
        <v>201</v>
      </c>
      <c r="E2536" t="s">
        <v>202</v>
      </c>
      <c r="F2536" t="s">
        <v>1053</v>
      </c>
      <c r="G2536" t="s">
        <v>1061</v>
      </c>
      <c r="H2536" t="s">
        <v>25</v>
      </c>
      <c r="I2536">
        <v>4</v>
      </c>
      <c r="J2536">
        <v>237</v>
      </c>
      <c r="K2536">
        <v>290717</v>
      </c>
      <c r="L2536">
        <v>29</v>
      </c>
      <c r="M2536">
        <v>7</v>
      </c>
      <c r="N2536">
        <v>2017</v>
      </c>
      <c r="O2536" t="s">
        <v>146</v>
      </c>
      <c r="P2536">
        <v>6</v>
      </c>
      <c r="Q2536" t="s">
        <v>627</v>
      </c>
      <c r="R2536">
        <v>1</v>
      </c>
      <c r="S2536">
        <v>7</v>
      </c>
      <c r="T2536">
        <v>1.9300000000000001E-2</v>
      </c>
      <c r="U2536">
        <v>2.96</v>
      </c>
      <c r="V2536">
        <f t="shared" si="39"/>
        <v>6.1241738036500317</v>
      </c>
      <c r="Y2536" t="str">
        <f>VLOOKUP(Q2536,'Lista spp'!A:H,8,FALSE)</f>
        <v>dpla</v>
      </c>
    </row>
    <row r="2537" spans="1:25" x14ac:dyDescent="0.25">
      <c r="A2537" t="s">
        <v>426</v>
      </c>
      <c r="B2537" t="s">
        <v>1036</v>
      </c>
      <c r="C2537" t="s">
        <v>36</v>
      </c>
      <c r="D2537" t="s">
        <v>201</v>
      </c>
      <c r="E2537" t="s">
        <v>202</v>
      </c>
      <c r="F2537" t="s">
        <v>1053</v>
      </c>
      <c r="G2537" t="s">
        <v>1061</v>
      </c>
      <c r="H2537" t="s">
        <v>25</v>
      </c>
      <c r="I2537">
        <v>4</v>
      </c>
      <c r="J2537">
        <v>237</v>
      </c>
      <c r="K2537">
        <v>290717</v>
      </c>
      <c r="L2537">
        <v>29</v>
      </c>
      <c r="M2537">
        <v>7</v>
      </c>
      <c r="N2537">
        <v>2017</v>
      </c>
      <c r="O2537" t="s">
        <v>146</v>
      </c>
      <c r="P2537">
        <v>6</v>
      </c>
      <c r="Q2537" t="s">
        <v>627</v>
      </c>
      <c r="R2537">
        <v>3</v>
      </c>
      <c r="S2537">
        <v>6</v>
      </c>
      <c r="T2537">
        <v>1.9300000000000001E-2</v>
      </c>
      <c r="U2537">
        <v>2.96</v>
      </c>
      <c r="V2537">
        <f t="shared" si="39"/>
        <v>11.641428224921921</v>
      </c>
      <c r="Y2537" t="str">
        <f>VLOOKUP(Q2537,'Lista spp'!A:H,8,FALSE)</f>
        <v>dpla</v>
      </c>
    </row>
    <row r="2538" spans="1:25" x14ac:dyDescent="0.25">
      <c r="A2538" t="s">
        <v>206</v>
      </c>
      <c r="B2538" t="s">
        <v>1036</v>
      </c>
      <c r="C2538" t="s">
        <v>36</v>
      </c>
      <c r="D2538" t="s">
        <v>201</v>
      </c>
      <c r="E2538" t="s">
        <v>202</v>
      </c>
      <c r="F2538" t="s">
        <v>1053</v>
      </c>
      <c r="G2538" t="s">
        <v>1061</v>
      </c>
      <c r="H2538" t="s">
        <v>25</v>
      </c>
      <c r="I2538">
        <v>5</v>
      </c>
      <c r="J2538">
        <v>238</v>
      </c>
      <c r="K2538">
        <v>290717</v>
      </c>
      <c r="L2538">
        <v>29</v>
      </c>
      <c r="M2538">
        <v>7</v>
      </c>
      <c r="N2538">
        <v>2017</v>
      </c>
      <c r="O2538" t="s">
        <v>146</v>
      </c>
      <c r="P2538">
        <v>6</v>
      </c>
      <c r="Q2538" t="s">
        <v>58</v>
      </c>
      <c r="R2538">
        <v>3</v>
      </c>
      <c r="S2538">
        <v>25</v>
      </c>
      <c r="T2538">
        <v>2.1100000000000001E-2</v>
      </c>
      <c r="U2538">
        <v>2.9260999999999999</v>
      </c>
      <c r="V2538">
        <f t="shared" si="39"/>
        <v>779.67923764458078</v>
      </c>
      <c r="Y2538" t="str">
        <f>VLOOKUP(Q2538,'Lista spp'!A:H,8,FALSE)</f>
        <v>mcar</v>
      </c>
    </row>
    <row r="2539" spans="1:25" x14ac:dyDescent="0.25">
      <c r="A2539" t="s">
        <v>206</v>
      </c>
      <c r="B2539" t="s">
        <v>1036</v>
      </c>
      <c r="C2539" t="s">
        <v>36</v>
      </c>
      <c r="D2539" t="s">
        <v>201</v>
      </c>
      <c r="E2539" t="s">
        <v>202</v>
      </c>
      <c r="F2539" t="s">
        <v>1053</v>
      </c>
      <c r="G2539" t="s">
        <v>1061</v>
      </c>
      <c r="H2539" t="s">
        <v>25</v>
      </c>
      <c r="I2539">
        <v>5</v>
      </c>
      <c r="J2539">
        <v>238</v>
      </c>
      <c r="K2539">
        <v>290717</v>
      </c>
      <c r="L2539">
        <v>29</v>
      </c>
      <c r="M2539">
        <v>7</v>
      </c>
      <c r="N2539">
        <v>2017</v>
      </c>
      <c r="O2539" t="s">
        <v>146</v>
      </c>
      <c r="P2539">
        <v>6</v>
      </c>
      <c r="Q2539" t="s">
        <v>61</v>
      </c>
      <c r="R2539">
        <v>4</v>
      </c>
      <c r="S2539">
        <v>14</v>
      </c>
      <c r="T2539">
        <v>1.8800000000000001E-2</v>
      </c>
      <c r="U2539">
        <v>2.9729999999999999</v>
      </c>
      <c r="V2539">
        <f t="shared" si="39"/>
        <v>192.15712426797663</v>
      </c>
      <c r="Y2539" t="str">
        <f>VLOOKUP(Q2539,'Lista spp'!A:H,8,FALSE)</f>
        <v>mcar</v>
      </c>
    </row>
    <row r="2540" spans="1:25" x14ac:dyDescent="0.25">
      <c r="A2540" t="s">
        <v>206</v>
      </c>
      <c r="B2540" t="s">
        <v>1036</v>
      </c>
      <c r="C2540" t="s">
        <v>36</v>
      </c>
      <c r="D2540" t="s">
        <v>201</v>
      </c>
      <c r="E2540" t="s">
        <v>202</v>
      </c>
      <c r="F2540" t="s">
        <v>1053</v>
      </c>
      <c r="G2540" t="s">
        <v>1061</v>
      </c>
      <c r="H2540" t="s">
        <v>25</v>
      </c>
      <c r="I2540">
        <v>5</v>
      </c>
      <c r="J2540">
        <v>238</v>
      </c>
      <c r="K2540">
        <v>290717</v>
      </c>
      <c r="L2540">
        <v>29</v>
      </c>
      <c r="M2540">
        <v>7</v>
      </c>
      <c r="N2540">
        <v>2017</v>
      </c>
      <c r="O2540" t="s">
        <v>146</v>
      </c>
      <c r="P2540">
        <v>6</v>
      </c>
      <c r="Q2540" t="s">
        <v>117</v>
      </c>
      <c r="R2540">
        <v>1</v>
      </c>
      <c r="S2540">
        <v>35</v>
      </c>
      <c r="T2540">
        <v>3.2800000000000003E-2</v>
      </c>
      <c r="U2540">
        <v>2.8119999999999998</v>
      </c>
      <c r="V2540">
        <f t="shared" si="39"/>
        <v>720.7641620100602</v>
      </c>
      <c r="Y2540" t="str">
        <f>VLOOKUP(Q2540,'Lista spp'!A:H,8,FALSE)</f>
        <v>mcar</v>
      </c>
    </row>
    <row r="2541" spans="1:25" x14ac:dyDescent="0.25">
      <c r="A2541" t="s">
        <v>206</v>
      </c>
      <c r="B2541" t="s">
        <v>1036</v>
      </c>
      <c r="C2541" t="s">
        <v>36</v>
      </c>
      <c r="D2541" t="s">
        <v>201</v>
      </c>
      <c r="E2541" t="s">
        <v>202</v>
      </c>
      <c r="F2541" t="s">
        <v>1053</v>
      </c>
      <c r="G2541" t="s">
        <v>1061</v>
      </c>
      <c r="H2541" t="s">
        <v>25</v>
      </c>
      <c r="I2541">
        <v>5</v>
      </c>
      <c r="J2541">
        <v>238</v>
      </c>
      <c r="K2541">
        <v>290717</v>
      </c>
      <c r="L2541">
        <v>29</v>
      </c>
      <c r="M2541">
        <v>7</v>
      </c>
      <c r="N2541">
        <v>2017</v>
      </c>
      <c r="O2541" t="s">
        <v>146</v>
      </c>
      <c r="P2541">
        <v>6</v>
      </c>
      <c r="Q2541" t="s">
        <v>181</v>
      </c>
      <c r="R2541">
        <v>1</v>
      </c>
      <c r="S2541">
        <v>40</v>
      </c>
      <c r="T2541">
        <v>8.8400000000000006E-3</v>
      </c>
      <c r="U2541">
        <v>2.9470000000000001</v>
      </c>
      <c r="V2541">
        <f t="shared" si="39"/>
        <v>465.2892936123248</v>
      </c>
      <c r="X2541" t="s">
        <v>207</v>
      </c>
      <c r="Y2541" t="str">
        <f>VLOOKUP(Q2541,'Lista spp'!A:H,8,FALSE)</f>
        <v>pisc</v>
      </c>
    </row>
    <row r="2542" spans="1:25" x14ac:dyDescent="0.25">
      <c r="A2542" t="s">
        <v>206</v>
      </c>
      <c r="B2542" t="s">
        <v>1036</v>
      </c>
      <c r="C2542" t="s">
        <v>36</v>
      </c>
      <c r="D2542" t="s">
        <v>201</v>
      </c>
      <c r="E2542" t="s">
        <v>202</v>
      </c>
      <c r="F2542" t="s">
        <v>1053</v>
      </c>
      <c r="G2542" t="s">
        <v>1061</v>
      </c>
      <c r="H2542" t="s">
        <v>25</v>
      </c>
      <c r="I2542">
        <v>5</v>
      </c>
      <c r="J2542">
        <v>238</v>
      </c>
      <c r="K2542">
        <v>290717</v>
      </c>
      <c r="L2542">
        <v>29</v>
      </c>
      <c r="M2542">
        <v>7</v>
      </c>
      <c r="N2542">
        <v>2017</v>
      </c>
      <c r="O2542" t="s">
        <v>146</v>
      </c>
      <c r="P2542">
        <v>6</v>
      </c>
      <c r="Q2542" t="s">
        <v>295</v>
      </c>
      <c r="R2542">
        <v>1</v>
      </c>
      <c r="S2542">
        <v>12</v>
      </c>
      <c r="T2542">
        <v>9.2800000000000001E-3</v>
      </c>
      <c r="U2542">
        <v>3.07</v>
      </c>
      <c r="V2542">
        <f t="shared" si="39"/>
        <v>19.082461796389396</v>
      </c>
      <c r="Y2542" t="str">
        <f>VLOOKUP(Q2542,'Lista spp'!A:H,8,FALSE)</f>
        <v>minv</v>
      </c>
    </row>
    <row r="2543" spans="1:25" x14ac:dyDescent="0.25">
      <c r="A2543" t="s">
        <v>206</v>
      </c>
      <c r="B2543" t="s">
        <v>1036</v>
      </c>
      <c r="C2543" t="s">
        <v>36</v>
      </c>
      <c r="D2543" t="s">
        <v>201</v>
      </c>
      <c r="E2543" t="s">
        <v>202</v>
      </c>
      <c r="F2543" t="s">
        <v>1053</v>
      </c>
      <c r="G2543" t="s">
        <v>1061</v>
      </c>
      <c r="H2543" t="s">
        <v>25</v>
      </c>
      <c r="I2543">
        <v>5</v>
      </c>
      <c r="J2543">
        <v>238</v>
      </c>
      <c r="K2543">
        <v>290717</v>
      </c>
      <c r="L2543">
        <v>29</v>
      </c>
      <c r="M2543">
        <v>7</v>
      </c>
      <c r="N2543">
        <v>2017</v>
      </c>
      <c r="O2543" t="s">
        <v>146</v>
      </c>
      <c r="P2543">
        <v>6</v>
      </c>
      <c r="Q2543" t="s">
        <v>431</v>
      </c>
      <c r="R2543">
        <v>2</v>
      </c>
      <c r="S2543">
        <v>3</v>
      </c>
      <c r="T2543">
        <v>1.66E-2</v>
      </c>
      <c r="U2543">
        <v>3.07</v>
      </c>
      <c r="V2543">
        <f t="shared" si="39"/>
        <v>0.96805567598262254</v>
      </c>
      <c r="Y2543" t="str">
        <f>VLOOKUP(Q2543,'Lista spp'!A:H,8,FALSE)</f>
        <v>dpla</v>
      </c>
    </row>
    <row r="2544" spans="1:25" x14ac:dyDescent="0.25">
      <c r="A2544" t="s">
        <v>206</v>
      </c>
      <c r="B2544" t="s">
        <v>1036</v>
      </c>
      <c r="C2544" t="s">
        <v>36</v>
      </c>
      <c r="D2544" t="s">
        <v>201</v>
      </c>
      <c r="E2544" t="s">
        <v>202</v>
      </c>
      <c r="F2544" t="s">
        <v>1053</v>
      </c>
      <c r="G2544" t="s">
        <v>1061</v>
      </c>
      <c r="H2544" t="s">
        <v>25</v>
      </c>
      <c r="I2544">
        <v>5</v>
      </c>
      <c r="J2544">
        <v>238</v>
      </c>
      <c r="K2544">
        <v>290717</v>
      </c>
      <c r="L2544">
        <v>29</v>
      </c>
      <c r="M2544">
        <v>7</v>
      </c>
      <c r="N2544">
        <v>2017</v>
      </c>
      <c r="O2544" t="s">
        <v>146</v>
      </c>
      <c r="P2544">
        <v>6</v>
      </c>
      <c r="Q2544" t="s">
        <v>431</v>
      </c>
      <c r="R2544">
        <v>1</v>
      </c>
      <c r="S2544">
        <v>8</v>
      </c>
      <c r="T2544">
        <v>1.66E-2</v>
      </c>
      <c r="U2544">
        <v>3.07</v>
      </c>
      <c r="V2544">
        <f t="shared" si="39"/>
        <v>9.8309242126478136</v>
      </c>
      <c r="Y2544" t="str">
        <f>VLOOKUP(Q2544,'Lista spp'!A:H,8,FALSE)</f>
        <v>dpla</v>
      </c>
    </row>
    <row r="2545" spans="1:25" x14ac:dyDescent="0.25">
      <c r="A2545" t="s">
        <v>206</v>
      </c>
      <c r="B2545" t="s">
        <v>1036</v>
      </c>
      <c r="C2545" t="s">
        <v>36</v>
      </c>
      <c r="D2545" t="s">
        <v>201</v>
      </c>
      <c r="E2545" t="s">
        <v>202</v>
      </c>
      <c r="F2545" t="s">
        <v>1053</v>
      </c>
      <c r="G2545" t="s">
        <v>1061</v>
      </c>
      <c r="H2545" t="s">
        <v>25</v>
      </c>
      <c r="I2545">
        <v>5</v>
      </c>
      <c r="J2545">
        <v>238</v>
      </c>
      <c r="K2545">
        <v>290717</v>
      </c>
      <c r="L2545">
        <v>29</v>
      </c>
      <c r="M2545">
        <v>7</v>
      </c>
      <c r="N2545">
        <v>2017</v>
      </c>
      <c r="O2545" t="s">
        <v>146</v>
      </c>
      <c r="P2545">
        <v>6</v>
      </c>
      <c r="Q2545" t="s">
        <v>431</v>
      </c>
      <c r="R2545">
        <v>2</v>
      </c>
      <c r="S2545">
        <v>6</v>
      </c>
      <c r="T2545">
        <v>1.66E-2</v>
      </c>
      <c r="U2545">
        <v>3.07</v>
      </c>
      <c r="V2545">
        <f t="shared" si="39"/>
        <v>8.1294735500397159</v>
      </c>
      <c r="Y2545" t="str">
        <f>VLOOKUP(Q2545,'Lista spp'!A:H,8,FALSE)</f>
        <v>dpla</v>
      </c>
    </row>
    <row r="2546" spans="1:25" x14ac:dyDescent="0.25">
      <c r="A2546" t="s">
        <v>206</v>
      </c>
      <c r="B2546" t="s">
        <v>1036</v>
      </c>
      <c r="C2546" t="s">
        <v>36</v>
      </c>
      <c r="D2546" t="s">
        <v>201</v>
      </c>
      <c r="E2546" t="s">
        <v>202</v>
      </c>
      <c r="F2546" t="s">
        <v>1053</v>
      </c>
      <c r="G2546" t="s">
        <v>1061</v>
      </c>
      <c r="H2546" t="s">
        <v>25</v>
      </c>
      <c r="I2546">
        <v>5</v>
      </c>
      <c r="J2546">
        <v>238</v>
      </c>
      <c r="K2546">
        <v>290717</v>
      </c>
      <c r="L2546">
        <v>29</v>
      </c>
      <c r="M2546">
        <v>7</v>
      </c>
      <c r="N2546">
        <v>2017</v>
      </c>
      <c r="O2546" t="s">
        <v>146</v>
      </c>
      <c r="P2546">
        <v>6</v>
      </c>
      <c r="Q2546" t="s">
        <v>515</v>
      </c>
      <c r="R2546">
        <v>7</v>
      </c>
      <c r="S2546">
        <v>20</v>
      </c>
      <c r="T2546">
        <v>2.4E-2</v>
      </c>
      <c r="U2546">
        <v>2.93</v>
      </c>
      <c r="V2546">
        <f t="shared" si="39"/>
        <v>1089.7507310217777</v>
      </c>
      <c r="Y2546" t="str">
        <f>VLOOKUP(Q2546,'Lista spp'!A:H,8,FALSE)</f>
        <v>scrp</v>
      </c>
    </row>
    <row r="2547" spans="1:25" x14ac:dyDescent="0.25">
      <c r="A2547" t="s">
        <v>206</v>
      </c>
      <c r="B2547" t="s">
        <v>1036</v>
      </c>
      <c r="C2547" t="s">
        <v>36</v>
      </c>
      <c r="D2547" t="s">
        <v>201</v>
      </c>
      <c r="E2547" t="s">
        <v>202</v>
      </c>
      <c r="F2547" t="s">
        <v>1053</v>
      </c>
      <c r="G2547" t="s">
        <v>1061</v>
      </c>
      <c r="H2547" t="s">
        <v>25</v>
      </c>
      <c r="I2547">
        <v>5</v>
      </c>
      <c r="J2547">
        <v>238</v>
      </c>
      <c r="K2547">
        <v>290717</v>
      </c>
      <c r="L2547">
        <v>29</v>
      </c>
      <c r="M2547">
        <v>7</v>
      </c>
      <c r="N2547">
        <v>2017</v>
      </c>
      <c r="O2547" t="s">
        <v>146</v>
      </c>
      <c r="P2547">
        <v>6</v>
      </c>
      <c r="Q2547" t="s">
        <v>622</v>
      </c>
      <c r="R2547">
        <v>2</v>
      </c>
      <c r="S2547">
        <v>30</v>
      </c>
      <c r="T2547">
        <v>2.0299999999999999E-2</v>
      </c>
      <c r="U2547">
        <v>3.1259999999999999</v>
      </c>
      <c r="V2547">
        <f t="shared" si="39"/>
        <v>1682.7014766019465</v>
      </c>
      <c r="Y2547" t="str">
        <f>VLOOKUP(Q2547,'Lista spp'!A:H,8,FALSE)</f>
        <v>omni</v>
      </c>
    </row>
    <row r="2548" spans="1:25" x14ac:dyDescent="0.25">
      <c r="A2548" t="s">
        <v>206</v>
      </c>
      <c r="B2548" t="s">
        <v>1036</v>
      </c>
      <c r="C2548" t="s">
        <v>36</v>
      </c>
      <c r="D2548" t="s">
        <v>201</v>
      </c>
      <c r="E2548" t="s">
        <v>202</v>
      </c>
      <c r="F2548" t="s">
        <v>1053</v>
      </c>
      <c r="G2548" t="s">
        <v>1061</v>
      </c>
      <c r="H2548" t="s">
        <v>25</v>
      </c>
      <c r="I2548">
        <v>5</v>
      </c>
      <c r="J2548">
        <v>238</v>
      </c>
      <c r="K2548">
        <v>290717</v>
      </c>
      <c r="L2548">
        <v>29</v>
      </c>
      <c r="M2548">
        <v>7</v>
      </c>
      <c r="N2548">
        <v>2017</v>
      </c>
      <c r="O2548" t="s">
        <v>146</v>
      </c>
      <c r="P2548">
        <v>6</v>
      </c>
      <c r="Q2548" t="s">
        <v>627</v>
      </c>
      <c r="R2548">
        <v>4</v>
      </c>
      <c r="S2548">
        <v>7</v>
      </c>
      <c r="T2548">
        <v>1.9300000000000001E-2</v>
      </c>
      <c r="U2548">
        <v>2.96</v>
      </c>
      <c r="V2548">
        <f t="shared" si="39"/>
        <v>24.496695214600127</v>
      </c>
      <c r="Y2548" t="str">
        <f>VLOOKUP(Q2548,'Lista spp'!A:H,8,FALSE)</f>
        <v>dpla</v>
      </c>
    </row>
    <row r="2549" spans="1:25" x14ac:dyDescent="0.25">
      <c r="A2549" t="s">
        <v>210</v>
      </c>
      <c r="B2549" t="s">
        <v>1036</v>
      </c>
      <c r="C2549" t="s">
        <v>36</v>
      </c>
      <c r="D2549" t="s">
        <v>208</v>
      </c>
      <c r="E2549" t="s">
        <v>209</v>
      </c>
      <c r="F2549" t="s">
        <v>1029</v>
      </c>
      <c r="G2549" t="s">
        <v>1061</v>
      </c>
      <c r="H2549" t="s">
        <v>25</v>
      </c>
      <c r="I2549">
        <v>1</v>
      </c>
      <c r="J2549">
        <v>239</v>
      </c>
      <c r="K2549">
        <v>290717</v>
      </c>
      <c r="L2549">
        <v>29</v>
      </c>
      <c r="M2549">
        <v>7</v>
      </c>
      <c r="N2549">
        <v>2017</v>
      </c>
      <c r="O2549" t="s">
        <v>70</v>
      </c>
      <c r="P2549">
        <v>6</v>
      </c>
      <c r="Q2549" t="s">
        <v>118</v>
      </c>
      <c r="R2549">
        <v>1</v>
      </c>
      <c r="S2549">
        <v>20</v>
      </c>
      <c r="T2549">
        <v>4.4999999999999998E-2</v>
      </c>
      <c r="U2549">
        <v>2.7269999999999999</v>
      </c>
      <c r="V2549">
        <f t="shared" si="39"/>
        <v>158.89905410722463</v>
      </c>
      <c r="Y2549" t="str">
        <f>VLOOKUP(Q2549,'Lista spp'!A:H,8,FALSE)</f>
        <v>mcar</v>
      </c>
    </row>
    <row r="2550" spans="1:25" x14ac:dyDescent="0.25">
      <c r="A2550" t="s">
        <v>210</v>
      </c>
      <c r="B2550" t="s">
        <v>1036</v>
      </c>
      <c r="C2550" t="s">
        <v>36</v>
      </c>
      <c r="D2550" t="s">
        <v>208</v>
      </c>
      <c r="E2550" t="s">
        <v>209</v>
      </c>
      <c r="F2550" t="s">
        <v>1029</v>
      </c>
      <c r="G2550" t="s">
        <v>1061</v>
      </c>
      <c r="H2550" t="s">
        <v>25</v>
      </c>
      <c r="I2550">
        <v>1</v>
      </c>
      <c r="J2550">
        <v>239</v>
      </c>
      <c r="K2550">
        <v>290717</v>
      </c>
      <c r="L2550">
        <v>29</v>
      </c>
      <c r="M2550">
        <v>7</v>
      </c>
      <c r="N2550">
        <v>2017</v>
      </c>
      <c r="O2550" t="s">
        <v>70</v>
      </c>
      <c r="P2550">
        <v>6</v>
      </c>
      <c r="Q2550" t="s">
        <v>58</v>
      </c>
      <c r="R2550">
        <v>20</v>
      </c>
      <c r="S2550">
        <v>23</v>
      </c>
      <c r="T2550">
        <v>2.1100000000000001E-2</v>
      </c>
      <c r="U2550">
        <v>2.9260999999999999</v>
      </c>
      <c r="V2550">
        <f t="shared" si="39"/>
        <v>4072.5298100270165</v>
      </c>
      <c r="Y2550" t="str">
        <f>VLOOKUP(Q2550,'Lista spp'!A:H,8,FALSE)</f>
        <v>mcar</v>
      </c>
    </row>
    <row r="2551" spans="1:25" x14ac:dyDescent="0.25">
      <c r="A2551" t="s">
        <v>210</v>
      </c>
      <c r="B2551" t="s">
        <v>1036</v>
      </c>
      <c r="C2551" t="s">
        <v>36</v>
      </c>
      <c r="D2551" t="s">
        <v>208</v>
      </c>
      <c r="E2551" t="s">
        <v>209</v>
      </c>
      <c r="F2551" t="s">
        <v>1029</v>
      </c>
      <c r="G2551" t="s">
        <v>1061</v>
      </c>
      <c r="H2551" t="s">
        <v>25</v>
      </c>
      <c r="I2551">
        <v>1</v>
      </c>
      <c r="J2551">
        <v>239</v>
      </c>
      <c r="K2551">
        <v>290717</v>
      </c>
      <c r="L2551">
        <v>29</v>
      </c>
      <c r="M2551">
        <v>7</v>
      </c>
      <c r="N2551">
        <v>2017</v>
      </c>
      <c r="O2551" t="s">
        <v>70</v>
      </c>
      <c r="P2551">
        <v>6</v>
      </c>
      <c r="Q2551" t="s">
        <v>315</v>
      </c>
      <c r="R2551">
        <v>50</v>
      </c>
      <c r="S2551">
        <v>15</v>
      </c>
      <c r="T2551">
        <v>8.6999999999999994E-3</v>
      </c>
      <c r="U2551">
        <v>3.1440000000000001</v>
      </c>
      <c r="V2551">
        <f t="shared" si="39"/>
        <v>2168.3040222039699</v>
      </c>
      <c r="Y2551" t="str">
        <f>VLOOKUP(Q2551,'Lista spp'!A:H,8,FALSE)</f>
        <v>minv</v>
      </c>
    </row>
    <row r="2552" spans="1:25" x14ac:dyDescent="0.25">
      <c r="A2552" t="s">
        <v>210</v>
      </c>
      <c r="B2552" t="s">
        <v>1036</v>
      </c>
      <c r="C2552" t="s">
        <v>36</v>
      </c>
      <c r="D2552" t="s">
        <v>208</v>
      </c>
      <c r="E2552" t="s">
        <v>209</v>
      </c>
      <c r="F2552" t="s">
        <v>1029</v>
      </c>
      <c r="G2552" t="s">
        <v>1061</v>
      </c>
      <c r="H2552" t="s">
        <v>25</v>
      </c>
      <c r="I2552">
        <v>1</v>
      </c>
      <c r="J2552">
        <v>239</v>
      </c>
      <c r="K2552">
        <v>290717</v>
      </c>
      <c r="L2552">
        <v>29</v>
      </c>
      <c r="M2552">
        <v>7</v>
      </c>
      <c r="N2552">
        <v>2017</v>
      </c>
      <c r="O2552" t="s">
        <v>70</v>
      </c>
      <c r="P2552">
        <v>6</v>
      </c>
      <c r="Q2552" t="s">
        <v>307</v>
      </c>
      <c r="R2552">
        <v>10</v>
      </c>
      <c r="S2552">
        <v>18</v>
      </c>
      <c r="T2552">
        <v>1.01E-2</v>
      </c>
      <c r="U2552">
        <v>3.0813000000000001</v>
      </c>
      <c r="V2552">
        <f t="shared" si="39"/>
        <v>745.06222282663487</v>
      </c>
      <c r="Y2552" t="str">
        <f>VLOOKUP(Q2552,'Lista spp'!A:H,8,FALSE)</f>
        <v>minv</v>
      </c>
    </row>
    <row r="2553" spans="1:25" x14ac:dyDescent="0.25">
      <c r="A2553" t="s">
        <v>210</v>
      </c>
      <c r="B2553" t="s">
        <v>1036</v>
      </c>
      <c r="C2553" t="s">
        <v>36</v>
      </c>
      <c r="D2553" t="s">
        <v>208</v>
      </c>
      <c r="E2553" t="s">
        <v>209</v>
      </c>
      <c r="F2553" t="s">
        <v>1029</v>
      </c>
      <c r="G2553" t="s">
        <v>1061</v>
      </c>
      <c r="H2553" t="s">
        <v>25</v>
      </c>
      <c r="I2553">
        <v>1</v>
      </c>
      <c r="J2553">
        <v>239</v>
      </c>
      <c r="K2553">
        <v>290717</v>
      </c>
      <c r="L2553">
        <v>29</v>
      </c>
      <c r="M2553">
        <v>7</v>
      </c>
      <c r="N2553">
        <v>2017</v>
      </c>
      <c r="O2553" t="s">
        <v>70</v>
      </c>
      <c r="P2553">
        <v>6</v>
      </c>
      <c r="Q2553" t="s">
        <v>302</v>
      </c>
      <c r="R2553">
        <v>10</v>
      </c>
      <c r="S2553">
        <v>23</v>
      </c>
      <c r="T2553">
        <v>1.21E-2</v>
      </c>
      <c r="U2553">
        <v>3.1469999999999998</v>
      </c>
      <c r="V2553">
        <f t="shared" si="39"/>
        <v>2334.2258284519394</v>
      </c>
      <c r="Y2553" t="str">
        <f>VLOOKUP(Q2553,'Lista spp'!A:H,8,FALSE)</f>
        <v>minv</v>
      </c>
    </row>
    <row r="2554" spans="1:25" x14ac:dyDescent="0.25">
      <c r="A2554" t="s">
        <v>210</v>
      </c>
      <c r="B2554" t="s">
        <v>1036</v>
      </c>
      <c r="C2554" t="s">
        <v>36</v>
      </c>
      <c r="D2554" t="s">
        <v>208</v>
      </c>
      <c r="E2554" t="s">
        <v>209</v>
      </c>
      <c r="F2554" t="s">
        <v>1029</v>
      </c>
      <c r="G2554" t="s">
        <v>1061</v>
      </c>
      <c r="H2554" t="s">
        <v>25</v>
      </c>
      <c r="I2554">
        <v>1</v>
      </c>
      <c r="J2554">
        <v>239</v>
      </c>
      <c r="K2554">
        <v>290717</v>
      </c>
      <c r="L2554">
        <v>29</v>
      </c>
      <c r="M2554">
        <v>7</v>
      </c>
      <c r="N2554">
        <v>2017</v>
      </c>
      <c r="O2554" t="s">
        <v>70</v>
      </c>
      <c r="P2554">
        <v>6</v>
      </c>
      <c r="Q2554" t="s">
        <v>299</v>
      </c>
      <c r="R2554">
        <v>12</v>
      </c>
      <c r="S2554">
        <v>23</v>
      </c>
      <c r="T2554">
        <v>3.3500000000000002E-2</v>
      </c>
      <c r="U2554">
        <v>2.7719999999999998</v>
      </c>
      <c r="V2554">
        <f t="shared" si="39"/>
        <v>2392.9609663822357</v>
      </c>
      <c r="Y2554" t="str">
        <f>VLOOKUP(Q2554,'Lista spp'!A:H,8,FALSE)</f>
        <v>minv</v>
      </c>
    </row>
    <row r="2555" spans="1:25" x14ac:dyDescent="0.25">
      <c r="A2555" t="s">
        <v>210</v>
      </c>
      <c r="B2555" t="s">
        <v>1036</v>
      </c>
      <c r="C2555" t="s">
        <v>36</v>
      </c>
      <c r="D2555" t="s">
        <v>208</v>
      </c>
      <c r="E2555" t="s">
        <v>209</v>
      </c>
      <c r="F2555" t="s">
        <v>1029</v>
      </c>
      <c r="G2555" t="s">
        <v>1061</v>
      </c>
      <c r="H2555" t="s">
        <v>25</v>
      </c>
      <c r="I2555">
        <v>1</v>
      </c>
      <c r="J2555">
        <v>239</v>
      </c>
      <c r="K2555">
        <v>290717</v>
      </c>
      <c r="L2555">
        <v>29</v>
      </c>
      <c r="M2555">
        <v>7</v>
      </c>
      <c r="N2555">
        <v>2017</v>
      </c>
      <c r="O2555" t="s">
        <v>70</v>
      </c>
      <c r="P2555">
        <v>6</v>
      </c>
      <c r="Q2555" t="s">
        <v>305</v>
      </c>
      <c r="R2555">
        <v>7</v>
      </c>
      <c r="S2555">
        <v>16</v>
      </c>
      <c r="T2555">
        <v>1.4800000000000001E-2</v>
      </c>
      <c r="U2555">
        <v>3.1669999999999998</v>
      </c>
      <c r="V2555">
        <f t="shared" si="39"/>
        <v>674.22948433884312</v>
      </c>
      <c r="Y2555" t="str">
        <f>VLOOKUP(Q2555,'Lista spp'!A:H,8,FALSE)</f>
        <v>minv</v>
      </c>
    </row>
    <row r="2556" spans="1:25" x14ac:dyDescent="0.25">
      <c r="A2556" t="s">
        <v>210</v>
      </c>
      <c r="B2556" t="s">
        <v>1036</v>
      </c>
      <c r="C2556" t="s">
        <v>36</v>
      </c>
      <c r="D2556" t="s">
        <v>208</v>
      </c>
      <c r="E2556" t="s">
        <v>209</v>
      </c>
      <c r="F2556" t="s">
        <v>1029</v>
      </c>
      <c r="G2556" t="s">
        <v>1061</v>
      </c>
      <c r="H2556" t="s">
        <v>25</v>
      </c>
      <c r="I2556">
        <v>1</v>
      </c>
      <c r="J2556">
        <v>239</v>
      </c>
      <c r="K2556">
        <v>290717</v>
      </c>
      <c r="L2556">
        <v>29</v>
      </c>
      <c r="M2556">
        <v>7</v>
      </c>
      <c r="N2556">
        <v>2017</v>
      </c>
      <c r="O2556" t="s">
        <v>70</v>
      </c>
      <c r="P2556">
        <v>6</v>
      </c>
      <c r="Q2556" t="s">
        <v>305</v>
      </c>
      <c r="R2556">
        <v>4</v>
      </c>
      <c r="S2556">
        <v>18</v>
      </c>
      <c r="T2556">
        <v>1.4800000000000001E-2</v>
      </c>
      <c r="U2556">
        <v>3.1669999999999998</v>
      </c>
      <c r="V2556">
        <f t="shared" si="39"/>
        <v>559.46088807219712</v>
      </c>
      <c r="Y2556" t="str">
        <f>VLOOKUP(Q2556,'Lista spp'!A:H,8,FALSE)</f>
        <v>minv</v>
      </c>
    </row>
    <row r="2557" spans="1:25" x14ac:dyDescent="0.25">
      <c r="A2557" t="s">
        <v>210</v>
      </c>
      <c r="B2557" t="s">
        <v>1036</v>
      </c>
      <c r="C2557" t="s">
        <v>36</v>
      </c>
      <c r="D2557" t="s">
        <v>208</v>
      </c>
      <c r="E2557" t="s">
        <v>209</v>
      </c>
      <c r="F2557" t="s">
        <v>1029</v>
      </c>
      <c r="G2557" t="s">
        <v>1061</v>
      </c>
      <c r="H2557" t="s">
        <v>25</v>
      </c>
      <c r="I2557">
        <v>1</v>
      </c>
      <c r="J2557">
        <v>239</v>
      </c>
      <c r="K2557">
        <v>290717</v>
      </c>
      <c r="L2557">
        <v>29</v>
      </c>
      <c r="M2557">
        <v>7</v>
      </c>
      <c r="N2557">
        <v>2017</v>
      </c>
      <c r="O2557" t="s">
        <v>70</v>
      </c>
      <c r="P2557">
        <v>6</v>
      </c>
      <c r="Q2557" t="s">
        <v>408</v>
      </c>
      <c r="R2557">
        <v>2</v>
      </c>
      <c r="S2557">
        <v>15</v>
      </c>
      <c r="T2557">
        <v>2.46E-2</v>
      </c>
      <c r="U2557">
        <v>2.85</v>
      </c>
      <c r="V2557">
        <f t="shared" si="39"/>
        <v>110.61784437911781</v>
      </c>
      <c r="Y2557" t="str">
        <f>VLOOKUP(Q2557,'Lista spp'!A:H,8,FALSE)</f>
        <v>omni</v>
      </c>
    </row>
    <row r="2558" spans="1:25" x14ac:dyDescent="0.25">
      <c r="A2558" t="s">
        <v>210</v>
      </c>
      <c r="B2558" t="s">
        <v>1036</v>
      </c>
      <c r="C2558" t="s">
        <v>36</v>
      </c>
      <c r="D2558" t="s">
        <v>208</v>
      </c>
      <c r="E2558" t="s">
        <v>209</v>
      </c>
      <c r="F2558" t="s">
        <v>1029</v>
      </c>
      <c r="G2558" t="s">
        <v>1061</v>
      </c>
      <c r="H2558" t="s">
        <v>25</v>
      </c>
      <c r="I2558">
        <v>1</v>
      </c>
      <c r="J2558">
        <v>239</v>
      </c>
      <c r="K2558">
        <v>290717</v>
      </c>
      <c r="L2558">
        <v>29</v>
      </c>
      <c r="M2558">
        <v>7</v>
      </c>
      <c r="N2558">
        <v>2017</v>
      </c>
      <c r="O2558" t="s">
        <v>70</v>
      </c>
      <c r="P2558">
        <v>6</v>
      </c>
      <c r="Q2558" t="s">
        <v>515</v>
      </c>
      <c r="R2558">
        <v>3</v>
      </c>
      <c r="S2558">
        <v>25</v>
      </c>
      <c r="T2558">
        <v>2.4E-2</v>
      </c>
      <c r="U2558">
        <v>2.93</v>
      </c>
      <c r="V2558">
        <f t="shared" si="39"/>
        <v>898.04215184806822</v>
      </c>
      <c r="Y2558" t="str">
        <f>VLOOKUP(Q2558,'Lista spp'!A:H,8,FALSE)</f>
        <v>scrp</v>
      </c>
    </row>
    <row r="2559" spans="1:25" x14ac:dyDescent="0.25">
      <c r="A2559" t="s">
        <v>210</v>
      </c>
      <c r="B2559" t="s">
        <v>1036</v>
      </c>
      <c r="C2559" t="s">
        <v>36</v>
      </c>
      <c r="D2559" t="s">
        <v>208</v>
      </c>
      <c r="E2559" t="s">
        <v>209</v>
      </c>
      <c r="F2559" t="s">
        <v>1029</v>
      </c>
      <c r="G2559" t="s">
        <v>1061</v>
      </c>
      <c r="H2559" t="s">
        <v>25</v>
      </c>
      <c r="I2559">
        <v>1</v>
      </c>
      <c r="J2559">
        <v>239</v>
      </c>
      <c r="K2559">
        <v>290717</v>
      </c>
      <c r="L2559">
        <v>29</v>
      </c>
      <c r="M2559">
        <v>7</v>
      </c>
      <c r="N2559">
        <v>2017</v>
      </c>
      <c r="O2559" t="s">
        <v>70</v>
      </c>
      <c r="P2559">
        <v>6</v>
      </c>
      <c r="Q2559" t="s">
        <v>455</v>
      </c>
      <c r="R2559">
        <v>2</v>
      </c>
      <c r="S2559">
        <v>55</v>
      </c>
      <c r="T2559">
        <v>3.5200000000000002E-2</v>
      </c>
      <c r="U2559">
        <v>2.88</v>
      </c>
      <c r="V2559">
        <f t="shared" si="39"/>
        <v>7241.3110819432031</v>
      </c>
      <c r="Y2559" t="str">
        <f>VLOOKUP(Q2559,'Lista spp'!A:H,8,FALSE)</f>
        <v>scrp</v>
      </c>
    </row>
    <row r="2560" spans="1:25" x14ac:dyDescent="0.25">
      <c r="A2560" t="s">
        <v>210</v>
      </c>
      <c r="B2560" t="s">
        <v>1036</v>
      </c>
      <c r="C2560" t="s">
        <v>36</v>
      </c>
      <c r="D2560" t="s">
        <v>208</v>
      </c>
      <c r="E2560" t="s">
        <v>209</v>
      </c>
      <c r="F2560" t="s">
        <v>1029</v>
      </c>
      <c r="G2560" t="s">
        <v>1061</v>
      </c>
      <c r="H2560" t="s">
        <v>25</v>
      </c>
      <c r="I2560">
        <v>1</v>
      </c>
      <c r="J2560">
        <v>239</v>
      </c>
      <c r="K2560">
        <v>290717</v>
      </c>
      <c r="L2560">
        <v>29</v>
      </c>
      <c r="M2560">
        <v>7</v>
      </c>
      <c r="N2560">
        <v>2017</v>
      </c>
      <c r="O2560" t="s">
        <v>70</v>
      </c>
      <c r="P2560">
        <v>6</v>
      </c>
      <c r="Q2560" t="s">
        <v>455</v>
      </c>
      <c r="R2560">
        <v>2</v>
      </c>
      <c r="S2560">
        <v>58</v>
      </c>
      <c r="T2560">
        <v>3.5200000000000002E-2</v>
      </c>
      <c r="U2560">
        <v>2.88</v>
      </c>
      <c r="V2560">
        <f t="shared" si="39"/>
        <v>8438.1119044117349</v>
      </c>
      <c r="Y2560" t="str">
        <f>VLOOKUP(Q2560,'Lista spp'!A:H,8,FALSE)</f>
        <v>scrp</v>
      </c>
    </row>
    <row r="2561" spans="1:25" x14ac:dyDescent="0.25">
      <c r="A2561" t="s">
        <v>210</v>
      </c>
      <c r="B2561" t="s">
        <v>1036</v>
      </c>
      <c r="C2561" t="s">
        <v>36</v>
      </c>
      <c r="D2561" t="s">
        <v>208</v>
      </c>
      <c r="E2561" t="s">
        <v>209</v>
      </c>
      <c r="F2561" t="s">
        <v>1029</v>
      </c>
      <c r="G2561" t="s">
        <v>1061</v>
      </c>
      <c r="H2561" t="s">
        <v>25</v>
      </c>
      <c r="I2561">
        <v>1</v>
      </c>
      <c r="J2561">
        <v>239</v>
      </c>
      <c r="K2561">
        <v>290717</v>
      </c>
      <c r="L2561">
        <v>29</v>
      </c>
      <c r="M2561">
        <v>7</v>
      </c>
      <c r="N2561">
        <v>2017</v>
      </c>
      <c r="O2561" t="s">
        <v>70</v>
      </c>
      <c r="P2561">
        <v>6</v>
      </c>
      <c r="Q2561" t="s">
        <v>455</v>
      </c>
      <c r="R2561">
        <v>2</v>
      </c>
      <c r="S2561">
        <v>60</v>
      </c>
      <c r="T2561">
        <v>3.5200000000000002E-2</v>
      </c>
      <c r="U2561">
        <v>2.88</v>
      </c>
      <c r="V2561">
        <f t="shared" si="39"/>
        <v>9303.5406652576621</v>
      </c>
      <c r="Y2561" t="str">
        <f>VLOOKUP(Q2561,'Lista spp'!A:H,8,FALSE)</f>
        <v>scrp</v>
      </c>
    </row>
    <row r="2562" spans="1:25" x14ac:dyDescent="0.25">
      <c r="A2562" t="s">
        <v>210</v>
      </c>
      <c r="B2562" t="s">
        <v>1036</v>
      </c>
      <c r="C2562" t="s">
        <v>36</v>
      </c>
      <c r="D2562" t="s">
        <v>208</v>
      </c>
      <c r="E2562" t="s">
        <v>209</v>
      </c>
      <c r="F2562" t="s">
        <v>1029</v>
      </c>
      <c r="G2562" t="s">
        <v>1061</v>
      </c>
      <c r="H2562" t="s">
        <v>25</v>
      </c>
      <c r="I2562">
        <v>1</v>
      </c>
      <c r="J2562">
        <v>239</v>
      </c>
      <c r="K2562">
        <v>290717</v>
      </c>
      <c r="L2562">
        <v>29</v>
      </c>
      <c r="M2562">
        <v>7</v>
      </c>
      <c r="N2562">
        <v>2017</v>
      </c>
      <c r="O2562" t="s">
        <v>70</v>
      </c>
      <c r="P2562">
        <v>6</v>
      </c>
      <c r="Q2562" t="s">
        <v>621</v>
      </c>
      <c r="R2562">
        <v>1</v>
      </c>
      <c r="S2562">
        <v>30</v>
      </c>
      <c r="T2562">
        <v>3.3599999999999998E-2</v>
      </c>
      <c r="U2562">
        <v>2.9</v>
      </c>
      <c r="V2562">
        <f t="shared" ref="V2562:V2625" si="40">T2562*(S2562^U2562)*R2562</f>
        <v>645.64072434533796</v>
      </c>
      <c r="Y2562" t="str">
        <f>VLOOKUP(Q2562,'Lista spp'!A:H,8,FALSE)</f>
        <v>omni</v>
      </c>
    </row>
    <row r="2563" spans="1:25" x14ac:dyDescent="0.25">
      <c r="A2563" t="s">
        <v>210</v>
      </c>
      <c r="B2563" t="s">
        <v>1036</v>
      </c>
      <c r="C2563" t="s">
        <v>36</v>
      </c>
      <c r="D2563" t="s">
        <v>208</v>
      </c>
      <c r="E2563" t="s">
        <v>209</v>
      </c>
      <c r="F2563" t="s">
        <v>1029</v>
      </c>
      <c r="G2563" t="s">
        <v>1061</v>
      </c>
      <c r="H2563" t="s">
        <v>25</v>
      </c>
      <c r="I2563">
        <v>1</v>
      </c>
      <c r="J2563">
        <v>239</v>
      </c>
      <c r="K2563">
        <v>290717</v>
      </c>
      <c r="L2563">
        <v>29</v>
      </c>
      <c r="M2563">
        <v>7</v>
      </c>
      <c r="N2563">
        <v>2017</v>
      </c>
      <c r="O2563" t="s">
        <v>70</v>
      </c>
      <c r="P2563">
        <v>6</v>
      </c>
      <c r="Q2563" t="s">
        <v>628</v>
      </c>
      <c r="R2563">
        <v>4</v>
      </c>
      <c r="S2563">
        <v>28</v>
      </c>
      <c r="T2563">
        <v>4.1500000000000002E-2</v>
      </c>
      <c r="U2563">
        <v>2.8346</v>
      </c>
      <c r="V2563">
        <f t="shared" si="40"/>
        <v>2100.0142594800136</v>
      </c>
      <c r="Y2563" t="str">
        <f>VLOOKUP(Q2563,'Lista spp'!A:H,8,FALSE)</f>
        <v>fbrw</v>
      </c>
    </row>
    <row r="2564" spans="1:25" x14ac:dyDescent="0.25">
      <c r="A2564" t="s">
        <v>211</v>
      </c>
      <c r="B2564" t="s">
        <v>1036</v>
      </c>
      <c r="C2564" t="s">
        <v>36</v>
      </c>
      <c r="D2564" t="s">
        <v>208</v>
      </c>
      <c r="E2564" t="s">
        <v>209</v>
      </c>
      <c r="F2564" t="s">
        <v>1029</v>
      </c>
      <c r="G2564" t="s">
        <v>1061</v>
      </c>
      <c r="H2564" t="s">
        <v>25</v>
      </c>
      <c r="I2564">
        <v>2</v>
      </c>
      <c r="J2564">
        <v>240</v>
      </c>
      <c r="K2564">
        <v>290717</v>
      </c>
      <c r="L2564">
        <v>29</v>
      </c>
      <c r="M2564">
        <v>7</v>
      </c>
      <c r="N2564">
        <v>2017</v>
      </c>
      <c r="O2564" t="s">
        <v>70</v>
      </c>
      <c r="P2564">
        <v>6</v>
      </c>
      <c r="Q2564" t="s">
        <v>117</v>
      </c>
      <c r="R2564">
        <v>1</v>
      </c>
      <c r="S2564">
        <v>25</v>
      </c>
      <c r="T2564">
        <v>3.2800000000000003E-2</v>
      </c>
      <c r="U2564">
        <v>2.8119999999999998</v>
      </c>
      <c r="V2564">
        <f t="shared" si="40"/>
        <v>279.82154366828019</v>
      </c>
      <c r="Y2564" t="str">
        <f>VLOOKUP(Q2564,'Lista spp'!A:H,8,FALSE)</f>
        <v>mcar</v>
      </c>
    </row>
    <row r="2565" spans="1:25" x14ac:dyDescent="0.25">
      <c r="A2565" t="s">
        <v>211</v>
      </c>
      <c r="B2565" t="s">
        <v>1036</v>
      </c>
      <c r="C2565" t="s">
        <v>36</v>
      </c>
      <c r="D2565" t="s">
        <v>208</v>
      </c>
      <c r="E2565" t="s">
        <v>209</v>
      </c>
      <c r="F2565" t="s">
        <v>1029</v>
      </c>
      <c r="G2565" t="s">
        <v>1061</v>
      </c>
      <c r="H2565" t="s">
        <v>25</v>
      </c>
      <c r="I2565">
        <v>2</v>
      </c>
      <c r="J2565">
        <v>240</v>
      </c>
      <c r="K2565">
        <v>290717</v>
      </c>
      <c r="L2565">
        <v>29</v>
      </c>
      <c r="M2565">
        <v>7</v>
      </c>
      <c r="N2565">
        <v>2017</v>
      </c>
      <c r="O2565" t="s">
        <v>70</v>
      </c>
      <c r="P2565">
        <v>6</v>
      </c>
      <c r="Q2565" t="s">
        <v>58</v>
      </c>
      <c r="R2565">
        <v>15</v>
      </c>
      <c r="S2565">
        <v>20</v>
      </c>
      <c r="T2565">
        <v>2.1100000000000001E-2</v>
      </c>
      <c r="U2565">
        <v>2.9260999999999999</v>
      </c>
      <c r="V2565">
        <f t="shared" si="40"/>
        <v>2029.166036662645</v>
      </c>
      <c r="Y2565" t="str">
        <f>VLOOKUP(Q2565,'Lista spp'!A:H,8,FALSE)</f>
        <v>mcar</v>
      </c>
    </row>
    <row r="2566" spans="1:25" x14ac:dyDescent="0.25">
      <c r="A2566" t="s">
        <v>211</v>
      </c>
      <c r="B2566" t="s">
        <v>1036</v>
      </c>
      <c r="C2566" t="s">
        <v>36</v>
      </c>
      <c r="D2566" t="s">
        <v>208</v>
      </c>
      <c r="E2566" t="s">
        <v>209</v>
      </c>
      <c r="F2566" t="s">
        <v>1029</v>
      </c>
      <c r="G2566" t="s">
        <v>1061</v>
      </c>
      <c r="H2566" t="s">
        <v>25</v>
      </c>
      <c r="I2566">
        <v>2</v>
      </c>
      <c r="J2566">
        <v>240</v>
      </c>
      <c r="K2566">
        <v>290717</v>
      </c>
      <c r="L2566">
        <v>29</v>
      </c>
      <c r="M2566">
        <v>7</v>
      </c>
      <c r="N2566">
        <v>2017</v>
      </c>
      <c r="O2566" t="s">
        <v>70</v>
      </c>
      <c r="P2566">
        <v>6</v>
      </c>
      <c r="Q2566" t="s">
        <v>295</v>
      </c>
      <c r="R2566">
        <v>5</v>
      </c>
      <c r="S2566">
        <v>7</v>
      </c>
      <c r="T2566">
        <v>9.2800000000000001E-3</v>
      </c>
      <c r="U2566">
        <v>3.07</v>
      </c>
      <c r="V2566">
        <f t="shared" si="40"/>
        <v>18.237653633364964</v>
      </c>
      <c r="Y2566" t="str">
        <f>VLOOKUP(Q2566,'Lista spp'!A:H,8,FALSE)</f>
        <v>minv</v>
      </c>
    </row>
    <row r="2567" spans="1:25" x14ac:dyDescent="0.25">
      <c r="A2567" t="s">
        <v>211</v>
      </c>
      <c r="B2567" t="s">
        <v>1036</v>
      </c>
      <c r="C2567" t="s">
        <v>36</v>
      </c>
      <c r="D2567" t="s">
        <v>208</v>
      </c>
      <c r="E2567" t="s">
        <v>209</v>
      </c>
      <c r="F2567" t="s">
        <v>1029</v>
      </c>
      <c r="G2567" t="s">
        <v>1061</v>
      </c>
      <c r="H2567" t="s">
        <v>25</v>
      </c>
      <c r="I2567">
        <v>2</v>
      </c>
      <c r="J2567">
        <v>240</v>
      </c>
      <c r="K2567">
        <v>290717</v>
      </c>
      <c r="L2567">
        <v>29</v>
      </c>
      <c r="M2567">
        <v>7</v>
      </c>
      <c r="N2567">
        <v>2017</v>
      </c>
      <c r="O2567" t="s">
        <v>70</v>
      </c>
      <c r="P2567">
        <v>6</v>
      </c>
      <c r="Q2567" t="s">
        <v>298</v>
      </c>
      <c r="R2567">
        <v>1</v>
      </c>
      <c r="S2567">
        <v>16</v>
      </c>
      <c r="T2567">
        <v>1.4E-2</v>
      </c>
      <c r="U2567">
        <v>3.13</v>
      </c>
      <c r="V2567">
        <f t="shared" si="40"/>
        <v>82.228729742219528</v>
      </c>
      <c r="Y2567" t="str">
        <f>VLOOKUP(Q2567,'Lista spp'!A:H,8,FALSE)</f>
        <v>minv</v>
      </c>
    </row>
    <row r="2568" spans="1:25" x14ac:dyDescent="0.25">
      <c r="A2568" t="s">
        <v>211</v>
      </c>
      <c r="B2568" t="s">
        <v>1036</v>
      </c>
      <c r="C2568" t="s">
        <v>36</v>
      </c>
      <c r="D2568" t="s">
        <v>208</v>
      </c>
      <c r="E2568" t="s">
        <v>209</v>
      </c>
      <c r="F2568" t="s">
        <v>1029</v>
      </c>
      <c r="G2568" t="s">
        <v>1061</v>
      </c>
      <c r="H2568" t="s">
        <v>25</v>
      </c>
      <c r="I2568">
        <v>2</v>
      </c>
      <c r="J2568">
        <v>240</v>
      </c>
      <c r="K2568">
        <v>290717</v>
      </c>
      <c r="L2568">
        <v>29</v>
      </c>
      <c r="M2568">
        <v>7</v>
      </c>
      <c r="N2568">
        <v>2017</v>
      </c>
      <c r="O2568" t="s">
        <v>70</v>
      </c>
      <c r="P2568">
        <v>6</v>
      </c>
      <c r="Q2568" t="s">
        <v>302</v>
      </c>
      <c r="R2568">
        <v>7</v>
      </c>
      <c r="S2568">
        <v>24</v>
      </c>
      <c r="T2568">
        <v>1.21E-2</v>
      </c>
      <c r="U2568">
        <v>3.1469999999999998</v>
      </c>
      <c r="V2568">
        <f t="shared" si="40"/>
        <v>1868.1347025856928</v>
      </c>
      <c r="Y2568" t="str">
        <f>VLOOKUP(Q2568,'Lista spp'!A:H,8,FALSE)</f>
        <v>minv</v>
      </c>
    </row>
    <row r="2569" spans="1:25" x14ac:dyDescent="0.25">
      <c r="A2569" t="s">
        <v>211</v>
      </c>
      <c r="B2569" t="s">
        <v>1036</v>
      </c>
      <c r="C2569" t="s">
        <v>36</v>
      </c>
      <c r="D2569" t="s">
        <v>208</v>
      </c>
      <c r="E2569" t="s">
        <v>209</v>
      </c>
      <c r="F2569" t="s">
        <v>1029</v>
      </c>
      <c r="G2569" t="s">
        <v>1061</v>
      </c>
      <c r="H2569" t="s">
        <v>25</v>
      </c>
      <c r="I2569">
        <v>2</v>
      </c>
      <c r="J2569">
        <v>240</v>
      </c>
      <c r="K2569">
        <v>290717</v>
      </c>
      <c r="L2569">
        <v>29</v>
      </c>
      <c r="M2569">
        <v>7</v>
      </c>
      <c r="N2569">
        <v>2017</v>
      </c>
      <c r="O2569" t="s">
        <v>70</v>
      </c>
      <c r="P2569">
        <v>6</v>
      </c>
      <c r="Q2569" t="s">
        <v>302</v>
      </c>
      <c r="R2569">
        <v>2</v>
      </c>
      <c r="S2569">
        <v>27</v>
      </c>
      <c r="T2569">
        <v>1.21E-2</v>
      </c>
      <c r="U2569">
        <v>3.1469999999999998</v>
      </c>
      <c r="V2569">
        <f t="shared" si="40"/>
        <v>773.24502023263972</v>
      </c>
      <c r="Y2569" t="str">
        <f>VLOOKUP(Q2569,'Lista spp'!A:H,8,FALSE)</f>
        <v>minv</v>
      </c>
    </row>
    <row r="2570" spans="1:25" x14ac:dyDescent="0.25">
      <c r="A2570" t="s">
        <v>211</v>
      </c>
      <c r="B2570" t="s">
        <v>1036</v>
      </c>
      <c r="C2570" t="s">
        <v>36</v>
      </c>
      <c r="D2570" t="s">
        <v>208</v>
      </c>
      <c r="E2570" t="s">
        <v>209</v>
      </c>
      <c r="F2570" t="s">
        <v>1029</v>
      </c>
      <c r="G2570" t="s">
        <v>1061</v>
      </c>
      <c r="H2570" t="s">
        <v>25</v>
      </c>
      <c r="I2570">
        <v>2</v>
      </c>
      <c r="J2570">
        <v>240</v>
      </c>
      <c r="K2570">
        <v>290717</v>
      </c>
      <c r="L2570">
        <v>29</v>
      </c>
      <c r="M2570">
        <v>7</v>
      </c>
      <c r="N2570">
        <v>2017</v>
      </c>
      <c r="O2570" t="s">
        <v>70</v>
      </c>
      <c r="P2570">
        <v>6</v>
      </c>
      <c r="Q2570" t="s">
        <v>299</v>
      </c>
      <c r="R2570">
        <v>2</v>
      </c>
      <c r="S2570">
        <v>23</v>
      </c>
      <c r="T2570">
        <v>3.3500000000000002E-2</v>
      </c>
      <c r="U2570">
        <v>2.7719999999999998</v>
      </c>
      <c r="V2570">
        <f t="shared" si="40"/>
        <v>398.82682773037266</v>
      </c>
      <c r="Y2570" t="str">
        <f>VLOOKUP(Q2570,'Lista spp'!A:H,8,FALSE)</f>
        <v>minv</v>
      </c>
    </row>
    <row r="2571" spans="1:25" x14ac:dyDescent="0.25">
      <c r="A2571" t="s">
        <v>211</v>
      </c>
      <c r="B2571" t="s">
        <v>1036</v>
      </c>
      <c r="C2571" t="s">
        <v>36</v>
      </c>
      <c r="D2571" t="s">
        <v>208</v>
      </c>
      <c r="E2571" t="s">
        <v>209</v>
      </c>
      <c r="F2571" t="s">
        <v>1029</v>
      </c>
      <c r="G2571" t="s">
        <v>1061</v>
      </c>
      <c r="H2571" t="s">
        <v>25</v>
      </c>
      <c r="I2571">
        <v>2</v>
      </c>
      <c r="J2571">
        <v>240</v>
      </c>
      <c r="K2571">
        <v>290717</v>
      </c>
      <c r="L2571">
        <v>29</v>
      </c>
      <c r="M2571">
        <v>7</v>
      </c>
      <c r="N2571">
        <v>2017</v>
      </c>
      <c r="O2571" t="s">
        <v>70</v>
      </c>
      <c r="P2571">
        <v>6</v>
      </c>
      <c r="Q2571" t="s">
        <v>307</v>
      </c>
      <c r="R2571">
        <v>6</v>
      </c>
      <c r="S2571">
        <v>20</v>
      </c>
      <c r="T2571">
        <v>1.01E-2</v>
      </c>
      <c r="U2571">
        <v>3.0813000000000001</v>
      </c>
      <c r="V2571">
        <f t="shared" si="40"/>
        <v>618.4952231960533</v>
      </c>
      <c r="Y2571" t="str">
        <f>VLOOKUP(Q2571,'Lista spp'!A:H,8,FALSE)</f>
        <v>minv</v>
      </c>
    </row>
    <row r="2572" spans="1:25" x14ac:dyDescent="0.25">
      <c r="A2572" t="s">
        <v>211</v>
      </c>
      <c r="B2572" t="s">
        <v>1036</v>
      </c>
      <c r="C2572" t="s">
        <v>36</v>
      </c>
      <c r="D2572" t="s">
        <v>208</v>
      </c>
      <c r="E2572" t="s">
        <v>209</v>
      </c>
      <c r="F2572" t="s">
        <v>1029</v>
      </c>
      <c r="G2572" t="s">
        <v>1061</v>
      </c>
      <c r="H2572" t="s">
        <v>25</v>
      </c>
      <c r="I2572">
        <v>2</v>
      </c>
      <c r="J2572">
        <v>240</v>
      </c>
      <c r="K2572">
        <v>290717</v>
      </c>
      <c r="L2572">
        <v>29</v>
      </c>
      <c r="M2572">
        <v>7</v>
      </c>
      <c r="N2572">
        <v>2017</v>
      </c>
      <c r="O2572" t="s">
        <v>70</v>
      </c>
      <c r="P2572">
        <v>6</v>
      </c>
      <c r="Q2572" t="s">
        <v>315</v>
      </c>
      <c r="R2572">
        <v>6</v>
      </c>
      <c r="S2572">
        <v>20</v>
      </c>
      <c r="T2572">
        <v>8.6999999999999994E-3</v>
      </c>
      <c r="U2572">
        <v>3.1440000000000001</v>
      </c>
      <c r="V2572">
        <f t="shared" si="40"/>
        <v>642.84875829138934</v>
      </c>
      <c r="Y2572" t="str">
        <f>VLOOKUP(Q2572,'Lista spp'!A:H,8,FALSE)</f>
        <v>minv</v>
      </c>
    </row>
    <row r="2573" spans="1:25" x14ac:dyDescent="0.25">
      <c r="A2573" t="s">
        <v>211</v>
      </c>
      <c r="B2573" t="s">
        <v>1036</v>
      </c>
      <c r="C2573" t="s">
        <v>36</v>
      </c>
      <c r="D2573" t="s">
        <v>208</v>
      </c>
      <c r="E2573" t="s">
        <v>209</v>
      </c>
      <c r="F2573" t="s">
        <v>1029</v>
      </c>
      <c r="G2573" t="s">
        <v>1061</v>
      </c>
      <c r="H2573" t="s">
        <v>25</v>
      </c>
      <c r="I2573">
        <v>2</v>
      </c>
      <c r="J2573">
        <v>240</v>
      </c>
      <c r="K2573">
        <v>290717</v>
      </c>
      <c r="L2573">
        <v>29</v>
      </c>
      <c r="M2573">
        <v>7</v>
      </c>
      <c r="N2573">
        <v>2017</v>
      </c>
      <c r="O2573" t="s">
        <v>70</v>
      </c>
      <c r="P2573">
        <v>6</v>
      </c>
      <c r="Q2573" t="s">
        <v>301</v>
      </c>
      <c r="R2573">
        <v>2</v>
      </c>
      <c r="S2573">
        <v>28</v>
      </c>
      <c r="T2573">
        <v>1.95E-2</v>
      </c>
      <c r="U2573">
        <v>3.11</v>
      </c>
      <c r="V2573">
        <f t="shared" si="40"/>
        <v>1235.168150188061</v>
      </c>
      <c r="Y2573" t="str">
        <f>VLOOKUP(Q2573,'Lista spp'!A:H,8,FALSE)</f>
        <v>minv</v>
      </c>
    </row>
    <row r="2574" spans="1:25" x14ac:dyDescent="0.25">
      <c r="A2574" t="s">
        <v>211</v>
      </c>
      <c r="B2574" t="s">
        <v>1036</v>
      </c>
      <c r="C2574" t="s">
        <v>36</v>
      </c>
      <c r="D2574" t="s">
        <v>208</v>
      </c>
      <c r="E2574" t="s">
        <v>209</v>
      </c>
      <c r="F2574" t="s">
        <v>1029</v>
      </c>
      <c r="G2574" t="s">
        <v>1061</v>
      </c>
      <c r="H2574" t="s">
        <v>25</v>
      </c>
      <c r="I2574">
        <v>2</v>
      </c>
      <c r="J2574">
        <v>240</v>
      </c>
      <c r="K2574">
        <v>290717</v>
      </c>
      <c r="L2574">
        <v>29</v>
      </c>
      <c r="M2574">
        <v>7</v>
      </c>
      <c r="N2574">
        <v>2017</v>
      </c>
      <c r="O2574" t="s">
        <v>70</v>
      </c>
      <c r="P2574">
        <v>6</v>
      </c>
      <c r="Q2574" t="s">
        <v>429</v>
      </c>
      <c r="R2574">
        <v>1</v>
      </c>
      <c r="S2574">
        <v>18</v>
      </c>
      <c r="T2574">
        <v>1.4760000000000001E-2</v>
      </c>
      <c r="U2574">
        <v>3.056</v>
      </c>
      <c r="V2574">
        <f t="shared" si="40"/>
        <v>101.20433909033089</v>
      </c>
      <c r="Y2574" t="str">
        <f>VLOOKUP(Q2574,'Lista spp'!A:H,8,FALSE)</f>
        <v>npla</v>
      </c>
    </row>
    <row r="2575" spans="1:25" x14ac:dyDescent="0.25">
      <c r="A2575" t="s">
        <v>211</v>
      </c>
      <c r="B2575" t="s">
        <v>1036</v>
      </c>
      <c r="C2575" t="s">
        <v>36</v>
      </c>
      <c r="D2575" t="s">
        <v>208</v>
      </c>
      <c r="E2575" t="s">
        <v>209</v>
      </c>
      <c r="F2575" t="s">
        <v>1029</v>
      </c>
      <c r="G2575" t="s">
        <v>1061</v>
      </c>
      <c r="H2575" t="s">
        <v>25</v>
      </c>
      <c r="I2575">
        <v>2</v>
      </c>
      <c r="J2575">
        <v>240</v>
      </c>
      <c r="K2575">
        <v>290717</v>
      </c>
      <c r="L2575">
        <v>29</v>
      </c>
      <c r="M2575">
        <v>7</v>
      </c>
      <c r="N2575">
        <v>2017</v>
      </c>
      <c r="O2575" t="s">
        <v>70</v>
      </c>
      <c r="P2575">
        <v>6</v>
      </c>
      <c r="Q2575" t="s">
        <v>431</v>
      </c>
      <c r="R2575">
        <v>3</v>
      </c>
      <c r="S2575">
        <v>8</v>
      </c>
      <c r="T2575">
        <v>1.66E-2</v>
      </c>
      <c r="U2575">
        <v>3.07</v>
      </c>
      <c r="V2575">
        <f t="shared" si="40"/>
        <v>29.492772637943439</v>
      </c>
      <c r="Y2575" t="str">
        <f>VLOOKUP(Q2575,'Lista spp'!A:H,8,FALSE)</f>
        <v>dpla</v>
      </c>
    </row>
    <row r="2576" spans="1:25" x14ac:dyDescent="0.25">
      <c r="A2576" t="s">
        <v>211</v>
      </c>
      <c r="B2576" t="s">
        <v>1036</v>
      </c>
      <c r="C2576" t="s">
        <v>36</v>
      </c>
      <c r="D2576" t="s">
        <v>208</v>
      </c>
      <c r="E2576" t="s">
        <v>209</v>
      </c>
      <c r="F2576" t="s">
        <v>1029</v>
      </c>
      <c r="G2576" t="s">
        <v>1061</v>
      </c>
      <c r="H2576" t="s">
        <v>25</v>
      </c>
      <c r="I2576">
        <v>2</v>
      </c>
      <c r="J2576">
        <v>240</v>
      </c>
      <c r="K2576">
        <v>290717</v>
      </c>
      <c r="L2576">
        <v>29</v>
      </c>
      <c r="M2576">
        <v>7</v>
      </c>
      <c r="N2576">
        <v>2017</v>
      </c>
      <c r="O2576" t="s">
        <v>70</v>
      </c>
      <c r="P2576">
        <v>6</v>
      </c>
      <c r="Q2576" t="s">
        <v>515</v>
      </c>
      <c r="R2576">
        <v>5</v>
      </c>
      <c r="S2576">
        <v>15</v>
      </c>
      <c r="T2576">
        <v>2.4E-2</v>
      </c>
      <c r="U2576">
        <v>2.93</v>
      </c>
      <c r="V2576">
        <f t="shared" si="40"/>
        <v>335.06466834442676</v>
      </c>
      <c r="Y2576" t="str">
        <f>VLOOKUP(Q2576,'Lista spp'!A:H,8,FALSE)</f>
        <v>scrp</v>
      </c>
    </row>
    <row r="2577" spans="1:25" x14ac:dyDescent="0.25">
      <c r="A2577" t="s">
        <v>211</v>
      </c>
      <c r="B2577" t="s">
        <v>1036</v>
      </c>
      <c r="C2577" t="s">
        <v>36</v>
      </c>
      <c r="D2577" t="s">
        <v>208</v>
      </c>
      <c r="E2577" t="s">
        <v>209</v>
      </c>
      <c r="F2577" t="s">
        <v>1029</v>
      </c>
      <c r="G2577" t="s">
        <v>1061</v>
      </c>
      <c r="H2577" t="s">
        <v>25</v>
      </c>
      <c r="I2577">
        <v>2</v>
      </c>
      <c r="J2577">
        <v>240</v>
      </c>
      <c r="K2577">
        <v>290717</v>
      </c>
      <c r="L2577">
        <v>29</v>
      </c>
      <c r="M2577">
        <v>7</v>
      </c>
      <c r="N2577">
        <v>2017</v>
      </c>
      <c r="O2577" t="s">
        <v>70</v>
      </c>
      <c r="P2577">
        <v>6</v>
      </c>
      <c r="Q2577" t="s">
        <v>515</v>
      </c>
      <c r="R2577">
        <v>2</v>
      </c>
      <c r="S2577">
        <v>18</v>
      </c>
      <c r="T2577">
        <v>2.4E-2</v>
      </c>
      <c r="U2577">
        <v>2.93</v>
      </c>
      <c r="V2577">
        <f t="shared" si="40"/>
        <v>228.65972525321436</v>
      </c>
      <c r="Y2577" t="str">
        <f>VLOOKUP(Q2577,'Lista spp'!A:H,8,FALSE)</f>
        <v>scrp</v>
      </c>
    </row>
    <row r="2578" spans="1:25" x14ac:dyDescent="0.25">
      <c r="A2578" t="s">
        <v>211</v>
      </c>
      <c r="B2578" t="s">
        <v>1036</v>
      </c>
      <c r="C2578" t="s">
        <v>36</v>
      </c>
      <c r="D2578" t="s">
        <v>208</v>
      </c>
      <c r="E2578" t="s">
        <v>209</v>
      </c>
      <c r="F2578" t="s">
        <v>1029</v>
      </c>
      <c r="G2578" t="s">
        <v>1061</v>
      </c>
      <c r="H2578" t="s">
        <v>25</v>
      </c>
      <c r="I2578">
        <v>2</v>
      </c>
      <c r="J2578">
        <v>240</v>
      </c>
      <c r="K2578">
        <v>290717</v>
      </c>
      <c r="L2578">
        <v>29</v>
      </c>
      <c r="M2578">
        <v>7</v>
      </c>
      <c r="N2578">
        <v>2017</v>
      </c>
      <c r="O2578" t="s">
        <v>70</v>
      </c>
      <c r="P2578">
        <v>6</v>
      </c>
      <c r="Q2578" t="s">
        <v>515</v>
      </c>
      <c r="R2578">
        <v>1</v>
      </c>
      <c r="S2578">
        <v>20</v>
      </c>
      <c r="T2578">
        <v>2.4E-2</v>
      </c>
      <c r="U2578">
        <v>2.93</v>
      </c>
      <c r="V2578">
        <f t="shared" si="40"/>
        <v>155.67867586025395</v>
      </c>
      <c r="Y2578" t="str">
        <f>VLOOKUP(Q2578,'Lista spp'!A:H,8,FALSE)</f>
        <v>scrp</v>
      </c>
    </row>
    <row r="2579" spans="1:25" x14ac:dyDescent="0.25">
      <c r="A2579" t="s">
        <v>211</v>
      </c>
      <c r="B2579" t="s">
        <v>1036</v>
      </c>
      <c r="C2579" t="s">
        <v>36</v>
      </c>
      <c r="D2579" t="s">
        <v>208</v>
      </c>
      <c r="E2579" t="s">
        <v>209</v>
      </c>
      <c r="F2579" t="s">
        <v>1029</v>
      </c>
      <c r="G2579" t="s">
        <v>1061</v>
      </c>
      <c r="H2579" t="s">
        <v>25</v>
      </c>
      <c r="I2579">
        <v>2</v>
      </c>
      <c r="J2579">
        <v>240</v>
      </c>
      <c r="K2579">
        <v>290717</v>
      </c>
      <c r="L2579">
        <v>29</v>
      </c>
      <c r="M2579">
        <v>7</v>
      </c>
      <c r="N2579">
        <v>2017</v>
      </c>
      <c r="O2579" t="s">
        <v>70</v>
      </c>
      <c r="P2579">
        <v>6</v>
      </c>
      <c r="Q2579" t="s">
        <v>621</v>
      </c>
      <c r="R2579">
        <v>1</v>
      </c>
      <c r="S2579">
        <v>25</v>
      </c>
      <c r="T2579">
        <v>3.3599999999999998E-2</v>
      </c>
      <c r="U2579">
        <v>2.9</v>
      </c>
      <c r="V2579">
        <f t="shared" si="40"/>
        <v>380.50932343078978</v>
      </c>
      <c r="Y2579" t="str">
        <f>VLOOKUP(Q2579,'Lista spp'!A:H,8,FALSE)</f>
        <v>omni</v>
      </c>
    </row>
    <row r="2580" spans="1:25" x14ac:dyDescent="0.25">
      <c r="A2580" t="s">
        <v>212</v>
      </c>
      <c r="B2580" t="s">
        <v>1036</v>
      </c>
      <c r="C2580" t="s">
        <v>36</v>
      </c>
      <c r="D2580" t="s">
        <v>208</v>
      </c>
      <c r="E2580" t="s">
        <v>209</v>
      </c>
      <c r="F2580" t="s">
        <v>1029</v>
      </c>
      <c r="G2580" t="s">
        <v>1061</v>
      </c>
      <c r="H2580" t="s">
        <v>25</v>
      </c>
      <c r="I2580">
        <v>3</v>
      </c>
      <c r="J2580">
        <v>241</v>
      </c>
      <c r="K2580">
        <v>290717</v>
      </c>
      <c r="L2580">
        <v>29</v>
      </c>
      <c r="M2580">
        <v>7</v>
      </c>
      <c r="N2580">
        <v>2017</v>
      </c>
      <c r="O2580" t="s">
        <v>70</v>
      </c>
      <c r="P2580">
        <v>6</v>
      </c>
      <c r="Q2580" t="s">
        <v>117</v>
      </c>
      <c r="R2580">
        <v>2</v>
      </c>
      <c r="S2580">
        <v>22</v>
      </c>
      <c r="T2580">
        <v>3.2800000000000003E-2</v>
      </c>
      <c r="U2580">
        <v>2.8119999999999998</v>
      </c>
      <c r="V2580">
        <f t="shared" si="40"/>
        <v>390.65772610549828</v>
      </c>
      <c r="Y2580" t="str">
        <f>VLOOKUP(Q2580,'Lista spp'!A:H,8,FALSE)</f>
        <v>mcar</v>
      </c>
    </row>
    <row r="2581" spans="1:25" x14ac:dyDescent="0.25">
      <c r="A2581" t="s">
        <v>212</v>
      </c>
      <c r="B2581" t="s">
        <v>1036</v>
      </c>
      <c r="C2581" t="s">
        <v>36</v>
      </c>
      <c r="D2581" t="s">
        <v>208</v>
      </c>
      <c r="E2581" t="s">
        <v>209</v>
      </c>
      <c r="F2581" t="s">
        <v>1029</v>
      </c>
      <c r="G2581" t="s">
        <v>1061</v>
      </c>
      <c r="H2581" t="s">
        <v>25</v>
      </c>
      <c r="I2581">
        <v>3</v>
      </c>
      <c r="J2581">
        <v>241</v>
      </c>
      <c r="K2581">
        <v>290717</v>
      </c>
      <c r="L2581">
        <v>29</v>
      </c>
      <c r="M2581">
        <v>7</v>
      </c>
      <c r="N2581">
        <v>2017</v>
      </c>
      <c r="O2581" t="s">
        <v>70</v>
      </c>
      <c r="P2581">
        <v>6</v>
      </c>
      <c r="Q2581" t="s">
        <v>58</v>
      </c>
      <c r="R2581">
        <v>7</v>
      </c>
      <c r="S2581">
        <v>24</v>
      </c>
      <c r="T2581">
        <v>2.1100000000000001E-2</v>
      </c>
      <c r="U2581">
        <v>2.9260999999999999</v>
      </c>
      <c r="V2581">
        <f t="shared" si="40"/>
        <v>1614.4202994914767</v>
      </c>
      <c r="Y2581" t="str">
        <f>VLOOKUP(Q2581,'Lista spp'!A:H,8,FALSE)</f>
        <v>mcar</v>
      </c>
    </row>
    <row r="2582" spans="1:25" x14ac:dyDescent="0.25">
      <c r="A2582" t="s">
        <v>212</v>
      </c>
      <c r="B2582" t="s">
        <v>1036</v>
      </c>
      <c r="C2582" t="s">
        <v>36</v>
      </c>
      <c r="D2582" t="s">
        <v>208</v>
      </c>
      <c r="E2582" t="s">
        <v>209</v>
      </c>
      <c r="F2582" t="s">
        <v>1029</v>
      </c>
      <c r="G2582" t="s">
        <v>1061</v>
      </c>
      <c r="H2582" t="s">
        <v>25</v>
      </c>
      <c r="I2582">
        <v>3</v>
      </c>
      <c r="J2582">
        <v>241</v>
      </c>
      <c r="K2582">
        <v>290717</v>
      </c>
      <c r="L2582">
        <v>29</v>
      </c>
      <c r="M2582">
        <v>7</v>
      </c>
      <c r="N2582">
        <v>2017</v>
      </c>
      <c r="O2582" t="s">
        <v>70</v>
      </c>
      <c r="P2582">
        <v>6</v>
      </c>
      <c r="Q2582" t="s">
        <v>305</v>
      </c>
      <c r="R2582">
        <v>12</v>
      </c>
      <c r="S2582">
        <v>16</v>
      </c>
      <c r="T2582">
        <v>1.4800000000000001E-2</v>
      </c>
      <c r="U2582">
        <v>3.1669999999999998</v>
      </c>
      <c r="V2582">
        <f t="shared" si="40"/>
        <v>1155.8219731523025</v>
      </c>
      <c r="Y2582" t="str">
        <f>VLOOKUP(Q2582,'Lista spp'!A:H,8,FALSE)</f>
        <v>minv</v>
      </c>
    </row>
    <row r="2583" spans="1:25" x14ac:dyDescent="0.25">
      <c r="A2583" t="s">
        <v>212</v>
      </c>
      <c r="B2583" t="s">
        <v>1036</v>
      </c>
      <c r="C2583" t="s">
        <v>36</v>
      </c>
      <c r="D2583" t="s">
        <v>208</v>
      </c>
      <c r="E2583" t="s">
        <v>209</v>
      </c>
      <c r="F2583" t="s">
        <v>1029</v>
      </c>
      <c r="G2583" t="s">
        <v>1061</v>
      </c>
      <c r="H2583" t="s">
        <v>25</v>
      </c>
      <c r="I2583">
        <v>3</v>
      </c>
      <c r="J2583">
        <v>241</v>
      </c>
      <c r="K2583">
        <v>290717</v>
      </c>
      <c r="L2583">
        <v>29</v>
      </c>
      <c r="M2583">
        <v>7</v>
      </c>
      <c r="N2583">
        <v>2017</v>
      </c>
      <c r="O2583" t="s">
        <v>70</v>
      </c>
      <c r="P2583">
        <v>6</v>
      </c>
      <c r="Q2583" t="s">
        <v>298</v>
      </c>
      <c r="R2583">
        <v>3</v>
      </c>
      <c r="S2583">
        <v>22</v>
      </c>
      <c r="T2583">
        <v>1.4E-2</v>
      </c>
      <c r="U2583">
        <v>3.13</v>
      </c>
      <c r="V2583">
        <f t="shared" si="40"/>
        <v>668.39359782243446</v>
      </c>
      <c r="Y2583" t="str">
        <f>VLOOKUP(Q2583,'Lista spp'!A:H,8,FALSE)</f>
        <v>minv</v>
      </c>
    </row>
    <row r="2584" spans="1:25" x14ac:dyDescent="0.25">
      <c r="A2584" t="s">
        <v>212</v>
      </c>
      <c r="B2584" t="s">
        <v>1036</v>
      </c>
      <c r="C2584" t="s">
        <v>36</v>
      </c>
      <c r="D2584" t="s">
        <v>208</v>
      </c>
      <c r="E2584" t="s">
        <v>209</v>
      </c>
      <c r="F2584" t="s">
        <v>1029</v>
      </c>
      <c r="G2584" t="s">
        <v>1061</v>
      </c>
      <c r="H2584" t="s">
        <v>25</v>
      </c>
      <c r="I2584">
        <v>3</v>
      </c>
      <c r="J2584">
        <v>241</v>
      </c>
      <c r="K2584">
        <v>290717</v>
      </c>
      <c r="L2584">
        <v>29</v>
      </c>
      <c r="M2584">
        <v>7</v>
      </c>
      <c r="N2584">
        <v>2017</v>
      </c>
      <c r="O2584" t="s">
        <v>70</v>
      </c>
      <c r="P2584">
        <v>6</v>
      </c>
      <c r="Q2584" t="s">
        <v>301</v>
      </c>
      <c r="R2584">
        <v>1</v>
      </c>
      <c r="S2584">
        <v>20</v>
      </c>
      <c r="T2584">
        <v>1.95E-2</v>
      </c>
      <c r="U2584">
        <v>3.11</v>
      </c>
      <c r="V2584">
        <f t="shared" si="40"/>
        <v>216.88918552881822</v>
      </c>
      <c r="Y2584" t="str">
        <f>VLOOKUP(Q2584,'Lista spp'!A:H,8,FALSE)</f>
        <v>minv</v>
      </c>
    </row>
    <row r="2585" spans="1:25" x14ac:dyDescent="0.25">
      <c r="A2585" t="s">
        <v>212</v>
      </c>
      <c r="B2585" t="s">
        <v>1036</v>
      </c>
      <c r="C2585" t="s">
        <v>36</v>
      </c>
      <c r="D2585" t="s">
        <v>208</v>
      </c>
      <c r="E2585" t="s">
        <v>209</v>
      </c>
      <c r="F2585" t="s">
        <v>1029</v>
      </c>
      <c r="G2585" t="s">
        <v>1061</v>
      </c>
      <c r="H2585" t="s">
        <v>25</v>
      </c>
      <c r="I2585">
        <v>3</v>
      </c>
      <c r="J2585">
        <v>241</v>
      </c>
      <c r="K2585">
        <v>290717</v>
      </c>
      <c r="L2585">
        <v>29</v>
      </c>
      <c r="M2585">
        <v>7</v>
      </c>
      <c r="N2585">
        <v>2017</v>
      </c>
      <c r="O2585" t="s">
        <v>70</v>
      </c>
      <c r="P2585">
        <v>6</v>
      </c>
      <c r="Q2585" t="s">
        <v>302</v>
      </c>
      <c r="R2585">
        <v>1</v>
      </c>
      <c r="S2585">
        <v>25</v>
      </c>
      <c r="T2585">
        <v>1.21E-2</v>
      </c>
      <c r="U2585">
        <v>3.1469999999999998</v>
      </c>
      <c r="V2585">
        <f t="shared" si="40"/>
        <v>303.46078547193082</v>
      </c>
      <c r="Y2585" t="str">
        <f>VLOOKUP(Q2585,'Lista spp'!A:H,8,FALSE)</f>
        <v>minv</v>
      </c>
    </row>
    <row r="2586" spans="1:25" x14ac:dyDescent="0.25">
      <c r="A2586" t="s">
        <v>212</v>
      </c>
      <c r="B2586" t="s">
        <v>1036</v>
      </c>
      <c r="C2586" t="s">
        <v>36</v>
      </c>
      <c r="D2586" t="s">
        <v>208</v>
      </c>
      <c r="E2586" t="s">
        <v>209</v>
      </c>
      <c r="F2586" t="s">
        <v>1029</v>
      </c>
      <c r="G2586" t="s">
        <v>1061</v>
      </c>
      <c r="H2586" t="s">
        <v>25</v>
      </c>
      <c r="I2586">
        <v>3</v>
      </c>
      <c r="J2586">
        <v>241</v>
      </c>
      <c r="K2586">
        <v>290717</v>
      </c>
      <c r="L2586">
        <v>29</v>
      </c>
      <c r="M2586">
        <v>7</v>
      </c>
      <c r="N2586">
        <v>2017</v>
      </c>
      <c r="O2586" t="s">
        <v>70</v>
      </c>
      <c r="P2586">
        <v>6</v>
      </c>
      <c r="Q2586" t="s">
        <v>515</v>
      </c>
      <c r="R2586">
        <v>4</v>
      </c>
      <c r="S2586">
        <v>20</v>
      </c>
      <c r="T2586">
        <v>2.4E-2</v>
      </c>
      <c r="U2586">
        <v>2.93</v>
      </c>
      <c r="V2586">
        <f t="shared" si="40"/>
        <v>622.71470344101579</v>
      </c>
      <c r="Y2586" t="str">
        <f>VLOOKUP(Q2586,'Lista spp'!A:H,8,FALSE)</f>
        <v>scrp</v>
      </c>
    </row>
    <row r="2587" spans="1:25" x14ac:dyDescent="0.25">
      <c r="A2587" t="s">
        <v>212</v>
      </c>
      <c r="B2587" t="s">
        <v>1036</v>
      </c>
      <c r="C2587" t="s">
        <v>36</v>
      </c>
      <c r="D2587" t="s">
        <v>208</v>
      </c>
      <c r="E2587" t="s">
        <v>209</v>
      </c>
      <c r="F2587" t="s">
        <v>1029</v>
      </c>
      <c r="G2587" t="s">
        <v>1061</v>
      </c>
      <c r="H2587" t="s">
        <v>25</v>
      </c>
      <c r="I2587">
        <v>3</v>
      </c>
      <c r="J2587">
        <v>241</v>
      </c>
      <c r="K2587">
        <v>290717</v>
      </c>
      <c r="L2587">
        <v>29</v>
      </c>
      <c r="M2587">
        <v>7</v>
      </c>
      <c r="N2587">
        <v>2017</v>
      </c>
      <c r="O2587" t="s">
        <v>70</v>
      </c>
      <c r="P2587">
        <v>6</v>
      </c>
      <c r="Q2587" t="s">
        <v>515</v>
      </c>
      <c r="R2587">
        <v>1</v>
      </c>
      <c r="S2587">
        <v>23</v>
      </c>
      <c r="T2587">
        <v>2.4E-2</v>
      </c>
      <c r="U2587">
        <v>2.93</v>
      </c>
      <c r="V2587">
        <f t="shared" si="40"/>
        <v>234.46272125105483</v>
      </c>
      <c r="Y2587" t="str">
        <f>VLOOKUP(Q2587,'Lista spp'!A:H,8,FALSE)</f>
        <v>scrp</v>
      </c>
    </row>
    <row r="2588" spans="1:25" x14ac:dyDescent="0.25">
      <c r="A2588" t="s">
        <v>212</v>
      </c>
      <c r="B2588" t="s">
        <v>1036</v>
      </c>
      <c r="C2588" t="s">
        <v>36</v>
      </c>
      <c r="D2588" t="s">
        <v>208</v>
      </c>
      <c r="E2588" t="s">
        <v>209</v>
      </c>
      <c r="F2588" t="s">
        <v>1029</v>
      </c>
      <c r="G2588" t="s">
        <v>1061</v>
      </c>
      <c r="H2588" t="s">
        <v>25</v>
      </c>
      <c r="I2588">
        <v>3</v>
      </c>
      <c r="J2588">
        <v>241</v>
      </c>
      <c r="K2588">
        <v>290717</v>
      </c>
      <c r="L2588">
        <v>29</v>
      </c>
      <c r="M2588">
        <v>7</v>
      </c>
      <c r="N2588">
        <v>2017</v>
      </c>
      <c r="O2588" t="s">
        <v>70</v>
      </c>
      <c r="P2588">
        <v>6</v>
      </c>
      <c r="Q2588" t="s">
        <v>560</v>
      </c>
      <c r="R2588">
        <v>2</v>
      </c>
      <c r="S2588">
        <v>18</v>
      </c>
      <c r="T2588">
        <v>2.5999999999999999E-2</v>
      </c>
      <c r="U2588">
        <v>2.87</v>
      </c>
      <c r="V2588">
        <f t="shared" si="40"/>
        <v>208.27418000217628</v>
      </c>
      <c r="Y2588" t="str">
        <f>VLOOKUP(Q2588,'Lista spp'!A:H,8,FALSE)</f>
        <v>scrp</v>
      </c>
    </row>
    <row r="2589" spans="1:25" x14ac:dyDescent="0.25">
      <c r="A2589" t="s">
        <v>215</v>
      </c>
      <c r="B2589" t="s">
        <v>1036</v>
      </c>
      <c r="C2589" t="s">
        <v>36</v>
      </c>
      <c r="D2589" t="s">
        <v>213</v>
      </c>
      <c r="E2589" t="s">
        <v>214</v>
      </c>
      <c r="F2589" t="s">
        <v>1052</v>
      </c>
      <c r="G2589" t="s">
        <v>1062</v>
      </c>
      <c r="H2589" t="s">
        <v>25</v>
      </c>
      <c r="I2589">
        <v>1</v>
      </c>
      <c r="J2589">
        <v>242</v>
      </c>
      <c r="K2589">
        <v>300717</v>
      </c>
      <c r="L2589">
        <v>30</v>
      </c>
      <c r="M2589">
        <v>7</v>
      </c>
      <c r="N2589">
        <v>2017</v>
      </c>
      <c r="O2589" t="s">
        <v>146</v>
      </c>
      <c r="P2589">
        <v>12</v>
      </c>
      <c r="Q2589" t="s">
        <v>58</v>
      </c>
      <c r="R2589">
        <v>15</v>
      </c>
      <c r="S2589">
        <v>24</v>
      </c>
      <c r="T2589">
        <v>2.1100000000000001E-2</v>
      </c>
      <c r="U2589">
        <v>2.9260999999999999</v>
      </c>
      <c r="V2589">
        <f t="shared" si="40"/>
        <v>3459.4720703388784</v>
      </c>
      <c r="Y2589" t="str">
        <f>VLOOKUP(Q2589,'Lista spp'!A:H,8,FALSE)</f>
        <v>mcar</v>
      </c>
    </row>
    <row r="2590" spans="1:25" x14ac:dyDescent="0.25">
      <c r="A2590" t="s">
        <v>215</v>
      </c>
      <c r="B2590" t="s">
        <v>1036</v>
      </c>
      <c r="C2590" t="s">
        <v>36</v>
      </c>
      <c r="D2590" t="s">
        <v>213</v>
      </c>
      <c r="E2590" t="s">
        <v>214</v>
      </c>
      <c r="F2590" t="s">
        <v>1052</v>
      </c>
      <c r="G2590" t="s">
        <v>1062</v>
      </c>
      <c r="H2590" t="s">
        <v>25</v>
      </c>
      <c r="I2590">
        <v>1</v>
      </c>
      <c r="J2590">
        <v>242</v>
      </c>
      <c r="K2590">
        <v>300717</v>
      </c>
      <c r="L2590">
        <v>30</v>
      </c>
      <c r="M2590">
        <v>7</v>
      </c>
      <c r="N2590">
        <v>2017</v>
      </c>
      <c r="O2590" t="s">
        <v>146</v>
      </c>
      <c r="P2590">
        <v>12</v>
      </c>
      <c r="Q2590" t="s">
        <v>58</v>
      </c>
      <c r="R2590">
        <v>1</v>
      </c>
      <c r="S2590">
        <v>22</v>
      </c>
      <c r="T2590">
        <v>2.1100000000000001E-2</v>
      </c>
      <c r="U2590">
        <v>2.9260999999999999</v>
      </c>
      <c r="V2590">
        <f t="shared" si="40"/>
        <v>178.79092104047393</v>
      </c>
      <c r="Y2590" t="str">
        <f>VLOOKUP(Q2590,'Lista spp'!A:H,8,FALSE)</f>
        <v>mcar</v>
      </c>
    </row>
    <row r="2591" spans="1:25" x14ac:dyDescent="0.25">
      <c r="A2591" t="s">
        <v>215</v>
      </c>
      <c r="B2591" t="s">
        <v>1036</v>
      </c>
      <c r="C2591" t="s">
        <v>36</v>
      </c>
      <c r="D2591" t="s">
        <v>213</v>
      </c>
      <c r="E2591" t="s">
        <v>214</v>
      </c>
      <c r="F2591" t="s">
        <v>1052</v>
      </c>
      <c r="G2591" t="s">
        <v>1062</v>
      </c>
      <c r="H2591" t="s">
        <v>25</v>
      </c>
      <c r="I2591">
        <v>1</v>
      </c>
      <c r="J2591">
        <v>242</v>
      </c>
      <c r="K2591">
        <v>300717</v>
      </c>
      <c r="L2591">
        <v>30</v>
      </c>
      <c r="M2591">
        <v>7</v>
      </c>
      <c r="N2591">
        <v>2017</v>
      </c>
      <c r="O2591" t="s">
        <v>146</v>
      </c>
      <c r="P2591">
        <v>12</v>
      </c>
      <c r="Q2591" t="s">
        <v>87</v>
      </c>
      <c r="R2591">
        <v>1</v>
      </c>
      <c r="S2591">
        <v>18</v>
      </c>
      <c r="T2591" s="1">
        <v>1.2500000000000001E-2</v>
      </c>
      <c r="U2591">
        <v>3.2240000000000002</v>
      </c>
      <c r="V2591">
        <f t="shared" si="40"/>
        <v>139.28635372572475</v>
      </c>
      <c r="Y2591" t="str">
        <f>VLOOKUP(Q2591,'Lista spp'!A:H,8,FALSE)</f>
        <v>mcar</v>
      </c>
    </row>
    <row r="2592" spans="1:25" x14ac:dyDescent="0.25">
      <c r="A2592" t="s">
        <v>215</v>
      </c>
      <c r="B2592" t="s">
        <v>1036</v>
      </c>
      <c r="C2592" t="s">
        <v>36</v>
      </c>
      <c r="D2592" t="s">
        <v>213</v>
      </c>
      <c r="E2592" t="s">
        <v>214</v>
      </c>
      <c r="F2592" t="s">
        <v>1052</v>
      </c>
      <c r="G2592" t="s">
        <v>1062</v>
      </c>
      <c r="H2592" t="s">
        <v>25</v>
      </c>
      <c r="I2592">
        <v>1</v>
      </c>
      <c r="J2592">
        <v>242</v>
      </c>
      <c r="K2592">
        <v>300717</v>
      </c>
      <c r="L2592">
        <v>30</v>
      </c>
      <c r="M2592">
        <v>7</v>
      </c>
      <c r="N2592">
        <v>2017</v>
      </c>
      <c r="O2592" t="s">
        <v>146</v>
      </c>
      <c r="P2592">
        <v>12</v>
      </c>
      <c r="Q2592" t="s">
        <v>305</v>
      </c>
      <c r="R2592">
        <v>5</v>
      </c>
      <c r="S2592">
        <v>15</v>
      </c>
      <c r="T2592">
        <v>1.4800000000000001E-2</v>
      </c>
      <c r="U2592">
        <v>3.1669999999999998</v>
      </c>
      <c r="V2592">
        <f t="shared" si="40"/>
        <v>392.56604913361684</v>
      </c>
      <c r="Y2592" t="str">
        <f>VLOOKUP(Q2592,'Lista spp'!A:H,8,FALSE)</f>
        <v>minv</v>
      </c>
    </row>
    <row r="2593" spans="1:25" x14ac:dyDescent="0.25">
      <c r="A2593" t="s">
        <v>215</v>
      </c>
      <c r="B2593" t="s">
        <v>1036</v>
      </c>
      <c r="C2593" t="s">
        <v>36</v>
      </c>
      <c r="D2593" t="s">
        <v>213</v>
      </c>
      <c r="E2593" t="s">
        <v>214</v>
      </c>
      <c r="F2593" t="s">
        <v>1052</v>
      </c>
      <c r="G2593" t="s">
        <v>1062</v>
      </c>
      <c r="H2593" t="s">
        <v>25</v>
      </c>
      <c r="I2593">
        <v>1</v>
      </c>
      <c r="J2593">
        <v>242</v>
      </c>
      <c r="K2593">
        <v>300717</v>
      </c>
      <c r="L2593">
        <v>30</v>
      </c>
      <c r="M2593">
        <v>7</v>
      </c>
      <c r="N2593">
        <v>2017</v>
      </c>
      <c r="O2593" t="s">
        <v>146</v>
      </c>
      <c r="P2593">
        <v>12</v>
      </c>
      <c r="Q2593" t="s">
        <v>307</v>
      </c>
      <c r="R2593">
        <v>16</v>
      </c>
      <c r="S2593">
        <v>20</v>
      </c>
      <c r="T2593">
        <v>1.01E-2</v>
      </c>
      <c r="U2593">
        <v>3.0813000000000001</v>
      </c>
      <c r="V2593">
        <f t="shared" si="40"/>
        <v>1649.3205951894754</v>
      </c>
      <c r="Y2593" t="str">
        <f>VLOOKUP(Q2593,'Lista spp'!A:H,8,FALSE)</f>
        <v>minv</v>
      </c>
    </row>
    <row r="2594" spans="1:25" x14ac:dyDescent="0.25">
      <c r="A2594" t="s">
        <v>215</v>
      </c>
      <c r="B2594" t="s">
        <v>1036</v>
      </c>
      <c r="C2594" t="s">
        <v>36</v>
      </c>
      <c r="D2594" t="s">
        <v>213</v>
      </c>
      <c r="E2594" t="s">
        <v>214</v>
      </c>
      <c r="F2594" t="s">
        <v>1052</v>
      </c>
      <c r="G2594" t="s">
        <v>1062</v>
      </c>
      <c r="H2594" t="s">
        <v>25</v>
      </c>
      <c r="I2594">
        <v>1</v>
      </c>
      <c r="J2594">
        <v>242</v>
      </c>
      <c r="K2594">
        <v>300717</v>
      </c>
      <c r="L2594">
        <v>30</v>
      </c>
      <c r="M2594">
        <v>7</v>
      </c>
      <c r="N2594">
        <v>2017</v>
      </c>
      <c r="O2594" t="s">
        <v>146</v>
      </c>
      <c r="P2594">
        <v>12</v>
      </c>
      <c r="Q2594" t="s">
        <v>299</v>
      </c>
      <c r="R2594">
        <v>10</v>
      </c>
      <c r="S2594">
        <v>20</v>
      </c>
      <c r="T2594">
        <v>3.3500000000000002E-2</v>
      </c>
      <c r="U2594">
        <v>2.7719999999999998</v>
      </c>
      <c r="V2594">
        <f t="shared" si="40"/>
        <v>1353.6299504675164</v>
      </c>
      <c r="Y2594" t="str">
        <f>VLOOKUP(Q2594,'Lista spp'!A:H,8,FALSE)</f>
        <v>minv</v>
      </c>
    </row>
    <row r="2595" spans="1:25" x14ac:dyDescent="0.25">
      <c r="A2595" t="s">
        <v>215</v>
      </c>
      <c r="B2595" t="s">
        <v>1036</v>
      </c>
      <c r="C2595" t="s">
        <v>36</v>
      </c>
      <c r="D2595" t="s">
        <v>213</v>
      </c>
      <c r="E2595" t="s">
        <v>214</v>
      </c>
      <c r="F2595" t="s">
        <v>1052</v>
      </c>
      <c r="G2595" t="s">
        <v>1062</v>
      </c>
      <c r="H2595" t="s">
        <v>25</v>
      </c>
      <c r="I2595">
        <v>1</v>
      </c>
      <c r="J2595">
        <v>242</v>
      </c>
      <c r="K2595">
        <v>300717</v>
      </c>
      <c r="L2595">
        <v>30</v>
      </c>
      <c r="M2595">
        <v>7</v>
      </c>
      <c r="N2595">
        <v>2017</v>
      </c>
      <c r="O2595" t="s">
        <v>146</v>
      </c>
      <c r="P2595">
        <v>12</v>
      </c>
      <c r="Q2595" t="s">
        <v>302</v>
      </c>
      <c r="R2595">
        <v>10</v>
      </c>
      <c r="S2595">
        <v>30</v>
      </c>
      <c r="T2595">
        <v>1.21E-2</v>
      </c>
      <c r="U2595">
        <v>3.1469999999999998</v>
      </c>
      <c r="V2595">
        <f t="shared" si="40"/>
        <v>5386.2432013468133</v>
      </c>
      <c r="Y2595" t="str">
        <f>VLOOKUP(Q2595,'Lista spp'!A:H,8,FALSE)</f>
        <v>minv</v>
      </c>
    </row>
    <row r="2596" spans="1:25" x14ac:dyDescent="0.25">
      <c r="A2596" t="s">
        <v>215</v>
      </c>
      <c r="B2596" t="s">
        <v>1036</v>
      </c>
      <c r="C2596" t="s">
        <v>36</v>
      </c>
      <c r="D2596" t="s">
        <v>213</v>
      </c>
      <c r="E2596" t="s">
        <v>214</v>
      </c>
      <c r="F2596" t="s">
        <v>1052</v>
      </c>
      <c r="G2596" t="s">
        <v>1062</v>
      </c>
      <c r="H2596" t="s">
        <v>25</v>
      </c>
      <c r="I2596">
        <v>1</v>
      </c>
      <c r="J2596">
        <v>242</v>
      </c>
      <c r="K2596">
        <v>300717</v>
      </c>
      <c r="L2596">
        <v>30</v>
      </c>
      <c r="M2596">
        <v>7</v>
      </c>
      <c r="N2596">
        <v>2017</v>
      </c>
      <c r="O2596" t="s">
        <v>146</v>
      </c>
      <c r="P2596">
        <v>12</v>
      </c>
      <c r="Q2596" t="s">
        <v>297</v>
      </c>
      <c r="R2596">
        <v>1</v>
      </c>
      <c r="S2596">
        <v>12</v>
      </c>
      <c r="T2596">
        <v>1.0699999999999999E-2</v>
      </c>
      <c r="U2596">
        <v>3.2</v>
      </c>
      <c r="V2596">
        <f t="shared" si="40"/>
        <v>30.392313827041708</v>
      </c>
      <c r="Y2596" t="str">
        <f>VLOOKUP(Q2596,'Lista spp'!A:H,8,FALSE)</f>
        <v>minv</v>
      </c>
    </row>
    <row r="2597" spans="1:25" x14ac:dyDescent="0.25">
      <c r="A2597" t="s">
        <v>215</v>
      </c>
      <c r="B2597" t="s">
        <v>1036</v>
      </c>
      <c r="C2597" t="s">
        <v>36</v>
      </c>
      <c r="D2597" t="s">
        <v>213</v>
      </c>
      <c r="E2597" t="s">
        <v>214</v>
      </c>
      <c r="F2597" t="s">
        <v>1052</v>
      </c>
      <c r="G2597" t="s">
        <v>1062</v>
      </c>
      <c r="H2597" t="s">
        <v>25</v>
      </c>
      <c r="I2597">
        <v>1</v>
      </c>
      <c r="J2597">
        <v>242</v>
      </c>
      <c r="K2597">
        <v>300717</v>
      </c>
      <c r="L2597">
        <v>30</v>
      </c>
      <c r="M2597">
        <v>7</v>
      </c>
      <c r="N2597">
        <v>2017</v>
      </c>
      <c r="O2597" t="s">
        <v>146</v>
      </c>
      <c r="P2597">
        <v>12</v>
      </c>
      <c r="Q2597" t="s">
        <v>301</v>
      </c>
      <c r="R2597">
        <v>2</v>
      </c>
      <c r="S2597">
        <v>11</v>
      </c>
      <c r="T2597">
        <v>1.95E-2</v>
      </c>
      <c r="U2597">
        <v>3.11</v>
      </c>
      <c r="V2597">
        <f t="shared" si="40"/>
        <v>67.576525413906239</v>
      </c>
      <c r="Y2597" t="str">
        <f>VLOOKUP(Q2597,'Lista spp'!A:H,8,FALSE)</f>
        <v>minv</v>
      </c>
    </row>
    <row r="2598" spans="1:25" x14ac:dyDescent="0.25">
      <c r="A2598" t="s">
        <v>215</v>
      </c>
      <c r="B2598" t="s">
        <v>1036</v>
      </c>
      <c r="C2598" t="s">
        <v>36</v>
      </c>
      <c r="D2598" t="s">
        <v>213</v>
      </c>
      <c r="E2598" t="s">
        <v>214</v>
      </c>
      <c r="F2598" t="s">
        <v>1052</v>
      </c>
      <c r="G2598" t="s">
        <v>1062</v>
      </c>
      <c r="H2598" t="s">
        <v>25</v>
      </c>
      <c r="I2598">
        <v>1</v>
      </c>
      <c r="J2598">
        <v>242</v>
      </c>
      <c r="K2598">
        <v>300717</v>
      </c>
      <c r="L2598">
        <v>30</v>
      </c>
      <c r="M2598">
        <v>7</v>
      </c>
      <c r="N2598">
        <v>2017</v>
      </c>
      <c r="O2598" t="s">
        <v>146</v>
      </c>
      <c r="P2598">
        <v>12</v>
      </c>
      <c r="Q2598" t="s">
        <v>301</v>
      </c>
      <c r="R2598">
        <v>1</v>
      </c>
      <c r="S2598">
        <v>30</v>
      </c>
      <c r="T2598">
        <v>1.95E-2</v>
      </c>
      <c r="U2598">
        <v>3.11</v>
      </c>
      <c r="V2598">
        <f t="shared" si="40"/>
        <v>765.38811386294697</v>
      </c>
      <c r="Y2598" t="str">
        <f>VLOOKUP(Q2598,'Lista spp'!A:H,8,FALSE)</f>
        <v>minv</v>
      </c>
    </row>
    <row r="2599" spans="1:25" x14ac:dyDescent="0.25">
      <c r="A2599" t="s">
        <v>215</v>
      </c>
      <c r="B2599" t="s">
        <v>1036</v>
      </c>
      <c r="C2599" t="s">
        <v>36</v>
      </c>
      <c r="D2599" t="s">
        <v>213</v>
      </c>
      <c r="E2599" t="s">
        <v>214</v>
      </c>
      <c r="F2599" t="s">
        <v>1052</v>
      </c>
      <c r="G2599" t="s">
        <v>1062</v>
      </c>
      <c r="H2599" t="s">
        <v>25</v>
      </c>
      <c r="I2599">
        <v>1</v>
      </c>
      <c r="J2599">
        <v>242</v>
      </c>
      <c r="K2599">
        <v>300717</v>
      </c>
      <c r="L2599">
        <v>30</v>
      </c>
      <c r="M2599">
        <v>7</v>
      </c>
      <c r="N2599">
        <v>2017</v>
      </c>
      <c r="O2599" t="s">
        <v>146</v>
      </c>
      <c r="P2599">
        <v>12</v>
      </c>
      <c r="Q2599" t="s">
        <v>429</v>
      </c>
      <c r="R2599">
        <v>1</v>
      </c>
      <c r="S2599">
        <v>15</v>
      </c>
      <c r="T2599">
        <v>1.4760000000000001E-2</v>
      </c>
      <c r="U2599">
        <v>3.056</v>
      </c>
      <c r="V2599">
        <f t="shared" si="40"/>
        <v>57.9723953355047</v>
      </c>
      <c r="Y2599" t="str">
        <f>VLOOKUP(Q2599,'Lista spp'!A:H,8,FALSE)</f>
        <v>npla</v>
      </c>
    </row>
    <row r="2600" spans="1:25" x14ac:dyDescent="0.25">
      <c r="A2600" t="s">
        <v>215</v>
      </c>
      <c r="B2600" t="s">
        <v>1036</v>
      </c>
      <c r="C2600" t="s">
        <v>36</v>
      </c>
      <c r="D2600" t="s">
        <v>213</v>
      </c>
      <c r="E2600" t="s">
        <v>214</v>
      </c>
      <c r="F2600" t="s">
        <v>1052</v>
      </c>
      <c r="G2600" t="s">
        <v>1062</v>
      </c>
      <c r="H2600" t="s">
        <v>25</v>
      </c>
      <c r="I2600">
        <v>1</v>
      </c>
      <c r="J2600">
        <v>242</v>
      </c>
      <c r="K2600">
        <v>300717</v>
      </c>
      <c r="L2600">
        <v>30</v>
      </c>
      <c r="M2600">
        <v>7</v>
      </c>
      <c r="N2600">
        <v>2017</v>
      </c>
      <c r="O2600" t="s">
        <v>146</v>
      </c>
      <c r="P2600">
        <v>12</v>
      </c>
      <c r="Q2600" t="s">
        <v>448</v>
      </c>
      <c r="R2600">
        <v>5</v>
      </c>
      <c r="S2600">
        <v>28</v>
      </c>
      <c r="T2600">
        <v>1.7100000000000001E-2</v>
      </c>
      <c r="U2600">
        <v>3.2</v>
      </c>
      <c r="V2600">
        <f t="shared" si="40"/>
        <v>3654.8689974157746</v>
      </c>
      <c r="W2600" t="s">
        <v>432</v>
      </c>
      <c r="Y2600" t="str">
        <f>VLOOKUP(Q2600,'Lista spp'!A:H,8,FALSE)</f>
        <v>scrp</v>
      </c>
    </row>
    <row r="2601" spans="1:25" x14ac:dyDescent="0.25">
      <c r="A2601" t="s">
        <v>215</v>
      </c>
      <c r="B2601" t="s">
        <v>1036</v>
      </c>
      <c r="C2601" t="s">
        <v>36</v>
      </c>
      <c r="D2601" t="s">
        <v>213</v>
      </c>
      <c r="E2601" t="s">
        <v>214</v>
      </c>
      <c r="F2601" t="s">
        <v>1052</v>
      </c>
      <c r="G2601" t="s">
        <v>1062</v>
      </c>
      <c r="H2601" t="s">
        <v>25</v>
      </c>
      <c r="I2601">
        <v>1</v>
      </c>
      <c r="J2601">
        <v>242</v>
      </c>
      <c r="K2601">
        <v>300717</v>
      </c>
      <c r="L2601">
        <v>30</v>
      </c>
      <c r="M2601">
        <v>7</v>
      </c>
      <c r="N2601">
        <v>2017</v>
      </c>
      <c r="O2601" t="s">
        <v>146</v>
      </c>
      <c r="P2601">
        <v>12</v>
      </c>
      <c r="Q2601" t="s">
        <v>448</v>
      </c>
      <c r="R2601">
        <v>3</v>
      </c>
      <c r="S2601">
        <v>25</v>
      </c>
      <c r="T2601">
        <v>1.7100000000000001E-2</v>
      </c>
      <c r="U2601">
        <v>3.2</v>
      </c>
      <c r="V2601">
        <f t="shared" si="40"/>
        <v>1525.8976102519471</v>
      </c>
      <c r="W2601" t="s">
        <v>435</v>
      </c>
      <c r="Y2601" t="str">
        <f>VLOOKUP(Q2601,'Lista spp'!A:H,8,FALSE)</f>
        <v>scrp</v>
      </c>
    </row>
    <row r="2602" spans="1:25" x14ac:dyDescent="0.25">
      <c r="A2602" t="s">
        <v>215</v>
      </c>
      <c r="B2602" t="s">
        <v>1036</v>
      </c>
      <c r="C2602" t="s">
        <v>36</v>
      </c>
      <c r="D2602" t="s">
        <v>213</v>
      </c>
      <c r="E2602" t="s">
        <v>214</v>
      </c>
      <c r="F2602" t="s">
        <v>1052</v>
      </c>
      <c r="G2602" t="s">
        <v>1062</v>
      </c>
      <c r="H2602" t="s">
        <v>25</v>
      </c>
      <c r="I2602">
        <v>1</v>
      </c>
      <c r="J2602">
        <v>242</v>
      </c>
      <c r="K2602">
        <v>300717</v>
      </c>
      <c r="L2602">
        <v>30</v>
      </c>
      <c r="M2602">
        <v>7</v>
      </c>
      <c r="N2602">
        <v>2017</v>
      </c>
      <c r="O2602" t="s">
        <v>146</v>
      </c>
      <c r="P2602">
        <v>12</v>
      </c>
      <c r="Q2602" t="s">
        <v>455</v>
      </c>
      <c r="R2602">
        <v>1</v>
      </c>
      <c r="S2602">
        <v>40</v>
      </c>
      <c r="T2602">
        <v>3.5200000000000002E-2</v>
      </c>
      <c r="U2602">
        <v>2.88</v>
      </c>
      <c r="V2602">
        <f t="shared" si="40"/>
        <v>1447.0230144844249</v>
      </c>
      <c r="Y2602" t="str">
        <f>VLOOKUP(Q2602,'Lista spp'!A:H,8,FALSE)</f>
        <v>scrp</v>
      </c>
    </row>
    <row r="2603" spans="1:25" x14ac:dyDescent="0.25">
      <c r="A2603" t="s">
        <v>215</v>
      </c>
      <c r="B2603" t="s">
        <v>1036</v>
      </c>
      <c r="C2603" t="s">
        <v>36</v>
      </c>
      <c r="D2603" t="s">
        <v>213</v>
      </c>
      <c r="E2603" t="s">
        <v>214</v>
      </c>
      <c r="F2603" t="s">
        <v>1052</v>
      </c>
      <c r="G2603" t="s">
        <v>1062</v>
      </c>
      <c r="H2603" t="s">
        <v>25</v>
      </c>
      <c r="I2603">
        <v>1</v>
      </c>
      <c r="J2603">
        <v>242</v>
      </c>
      <c r="K2603">
        <v>300717</v>
      </c>
      <c r="L2603">
        <v>30</v>
      </c>
      <c r="M2603">
        <v>7</v>
      </c>
      <c r="N2603">
        <v>2017</v>
      </c>
      <c r="O2603" t="s">
        <v>146</v>
      </c>
      <c r="P2603">
        <v>12</v>
      </c>
      <c r="Q2603" t="s">
        <v>455</v>
      </c>
      <c r="R2603">
        <v>2</v>
      </c>
      <c r="S2603">
        <v>38</v>
      </c>
      <c r="T2603">
        <v>3.5200000000000002E-2</v>
      </c>
      <c r="U2603">
        <v>2.88</v>
      </c>
      <c r="V2603">
        <f t="shared" si="40"/>
        <v>2496.6025939110727</v>
      </c>
      <c r="Y2603" t="str">
        <f>VLOOKUP(Q2603,'Lista spp'!A:H,8,FALSE)</f>
        <v>scrp</v>
      </c>
    </row>
    <row r="2604" spans="1:25" x14ac:dyDescent="0.25">
      <c r="A2604" t="s">
        <v>215</v>
      </c>
      <c r="B2604" t="s">
        <v>1036</v>
      </c>
      <c r="C2604" t="s">
        <v>36</v>
      </c>
      <c r="D2604" t="s">
        <v>213</v>
      </c>
      <c r="E2604" t="s">
        <v>214</v>
      </c>
      <c r="F2604" t="s">
        <v>1052</v>
      </c>
      <c r="G2604" t="s">
        <v>1062</v>
      </c>
      <c r="H2604" t="s">
        <v>25</v>
      </c>
      <c r="I2604">
        <v>1</v>
      </c>
      <c r="J2604">
        <v>242</v>
      </c>
      <c r="K2604">
        <v>300717</v>
      </c>
      <c r="L2604">
        <v>30</v>
      </c>
      <c r="M2604">
        <v>7</v>
      </c>
      <c r="N2604">
        <v>2017</v>
      </c>
      <c r="O2604" t="s">
        <v>146</v>
      </c>
      <c r="P2604">
        <v>12</v>
      </c>
      <c r="Q2604" t="s">
        <v>455</v>
      </c>
      <c r="R2604">
        <v>1</v>
      </c>
      <c r="S2604">
        <v>44</v>
      </c>
      <c r="T2604">
        <v>3.5200000000000002E-2</v>
      </c>
      <c r="U2604">
        <v>2.88</v>
      </c>
      <c r="V2604">
        <f t="shared" si="40"/>
        <v>1904.0851753557913</v>
      </c>
      <c r="Y2604" t="str">
        <f>VLOOKUP(Q2604,'Lista spp'!A:H,8,FALSE)</f>
        <v>scrp</v>
      </c>
    </row>
    <row r="2605" spans="1:25" x14ac:dyDescent="0.25">
      <c r="A2605" t="s">
        <v>215</v>
      </c>
      <c r="B2605" t="s">
        <v>1036</v>
      </c>
      <c r="C2605" t="s">
        <v>36</v>
      </c>
      <c r="D2605" t="s">
        <v>213</v>
      </c>
      <c r="E2605" t="s">
        <v>214</v>
      </c>
      <c r="F2605" t="s">
        <v>1052</v>
      </c>
      <c r="G2605" t="s">
        <v>1062</v>
      </c>
      <c r="H2605" t="s">
        <v>25</v>
      </c>
      <c r="I2605">
        <v>1</v>
      </c>
      <c r="J2605">
        <v>242</v>
      </c>
      <c r="K2605">
        <v>300717</v>
      </c>
      <c r="L2605">
        <v>30</v>
      </c>
      <c r="M2605">
        <v>7</v>
      </c>
      <c r="N2605">
        <v>2017</v>
      </c>
      <c r="O2605" t="s">
        <v>146</v>
      </c>
      <c r="P2605">
        <v>12</v>
      </c>
      <c r="Q2605" t="s">
        <v>455</v>
      </c>
      <c r="R2605">
        <v>1</v>
      </c>
      <c r="S2605">
        <v>55</v>
      </c>
      <c r="T2605">
        <v>3.5200000000000002E-2</v>
      </c>
      <c r="U2605">
        <v>2.88</v>
      </c>
      <c r="V2605">
        <f t="shared" si="40"/>
        <v>3620.6555409716016</v>
      </c>
      <c r="Y2605" t="str">
        <f>VLOOKUP(Q2605,'Lista spp'!A:H,8,FALSE)</f>
        <v>scrp</v>
      </c>
    </row>
    <row r="2606" spans="1:25" x14ac:dyDescent="0.25">
      <c r="A2606" t="s">
        <v>215</v>
      </c>
      <c r="B2606" t="s">
        <v>1036</v>
      </c>
      <c r="C2606" t="s">
        <v>36</v>
      </c>
      <c r="D2606" t="s">
        <v>213</v>
      </c>
      <c r="E2606" t="s">
        <v>214</v>
      </c>
      <c r="F2606" t="s">
        <v>1052</v>
      </c>
      <c r="G2606" t="s">
        <v>1062</v>
      </c>
      <c r="H2606" t="s">
        <v>25</v>
      </c>
      <c r="I2606">
        <v>1</v>
      </c>
      <c r="J2606">
        <v>242</v>
      </c>
      <c r="K2606">
        <v>300717</v>
      </c>
      <c r="L2606">
        <v>30</v>
      </c>
      <c r="M2606">
        <v>7</v>
      </c>
      <c r="N2606">
        <v>2017</v>
      </c>
      <c r="O2606" t="s">
        <v>146</v>
      </c>
      <c r="P2606">
        <v>12</v>
      </c>
      <c r="Q2606" t="s">
        <v>515</v>
      </c>
      <c r="R2606">
        <v>3</v>
      </c>
      <c r="S2606">
        <v>22</v>
      </c>
      <c r="T2606">
        <v>2.4E-2</v>
      </c>
      <c r="U2606">
        <v>2.93</v>
      </c>
      <c r="V2606">
        <f t="shared" si="40"/>
        <v>617.49145377988611</v>
      </c>
      <c r="Y2606" t="str">
        <f>VLOOKUP(Q2606,'Lista spp'!A:H,8,FALSE)</f>
        <v>scrp</v>
      </c>
    </row>
    <row r="2607" spans="1:25" x14ac:dyDescent="0.25">
      <c r="A2607" t="s">
        <v>215</v>
      </c>
      <c r="B2607" t="s">
        <v>1036</v>
      </c>
      <c r="C2607" t="s">
        <v>36</v>
      </c>
      <c r="D2607" t="s">
        <v>213</v>
      </c>
      <c r="E2607" t="s">
        <v>214</v>
      </c>
      <c r="F2607" t="s">
        <v>1052</v>
      </c>
      <c r="G2607" t="s">
        <v>1062</v>
      </c>
      <c r="H2607" t="s">
        <v>25</v>
      </c>
      <c r="I2607">
        <v>1</v>
      </c>
      <c r="J2607">
        <v>242</v>
      </c>
      <c r="K2607">
        <v>300717</v>
      </c>
      <c r="L2607">
        <v>30</v>
      </c>
      <c r="M2607">
        <v>7</v>
      </c>
      <c r="N2607">
        <v>2017</v>
      </c>
      <c r="O2607" t="s">
        <v>146</v>
      </c>
      <c r="P2607">
        <v>12</v>
      </c>
      <c r="Q2607" t="s">
        <v>515</v>
      </c>
      <c r="R2607">
        <v>2</v>
      </c>
      <c r="S2607">
        <v>20</v>
      </c>
      <c r="T2607">
        <v>2.4E-2</v>
      </c>
      <c r="U2607">
        <v>2.93</v>
      </c>
      <c r="V2607">
        <f t="shared" si="40"/>
        <v>311.35735172050789</v>
      </c>
      <c r="Y2607" t="str">
        <f>VLOOKUP(Q2607,'Lista spp'!A:H,8,FALSE)</f>
        <v>scrp</v>
      </c>
    </row>
    <row r="2608" spans="1:25" x14ac:dyDescent="0.25">
      <c r="A2608" t="s">
        <v>215</v>
      </c>
      <c r="B2608" t="s">
        <v>1036</v>
      </c>
      <c r="C2608" t="s">
        <v>36</v>
      </c>
      <c r="D2608" t="s">
        <v>213</v>
      </c>
      <c r="E2608" t="s">
        <v>214</v>
      </c>
      <c r="F2608" t="s">
        <v>1052</v>
      </c>
      <c r="G2608" t="s">
        <v>1062</v>
      </c>
      <c r="H2608" t="s">
        <v>25</v>
      </c>
      <c r="I2608">
        <v>1</v>
      </c>
      <c r="J2608">
        <v>242</v>
      </c>
      <c r="K2608">
        <v>300717</v>
      </c>
      <c r="L2608">
        <v>30</v>
      </c>
      <c r="M2608">
        <v>7</v>
      </c>
      <c r="N2608">
        <v>2017</v>
      </c>
      <c r="O2608" t="s">
        <v>146</v>
      </c>
      <c r="P2608">
        <v>12</v>
      </c>
      <c r="Q2608" t="s">
        <v>560</v>
      </c>
      <c r="R2608">
        <v>1</v>
      </c>
      <c r="S2608">
        <v>14</v>
      </c>
      <c r="T2608">
        <v>2.5999999999999999E-2</v>
      </c>
      <c r="U2608">
        <v>2.87</v>
      </c>
      <c r="V2608">
        <f t="shared" si="40"/>
        <v>50.624507401323562</v>
      </c>
      <c r="Y2608" t="str">
        <f>VLOOKUP(Q2608,'Lista spp'!A:H,8,FALSE)</f>
        <v>scrp</v>
      </c>
    </row>
    <row r="2609" spans="1:25" x14ac:dyDescent="0.25">
      <c r="A2609" t="s">
        <v>215</v>
      </c>
      <c r="B2609" t="s">
        <v>1036</v>
      </c>
      <c r="C2609" t="s">
        <v>36</v>
      </c>
      <c r="D2609" t="s">
        <v>213</v>
      </c>
      <c r="E2609" t="s">
        <v>214</v>
      </c>
      <c r="F2609" t="s">
        <v>1052</v>
      </c>
      <c r="G2609" t="s">
        <v>1062</v>
      </c>
      <c r="H2609" t="s">
        <v>25</v>
      </c>
      <c r="I2609">
        <v>1</v>
      </c>
      <c r="J2609">
        <v>242</v>
      </c>
      <c r="K2609">
        <v>300717</v>
      </c>
      <c r="L2609">
        <v>30</v>
      </c>
      <c r="M2609">
        <v>7</v>
      </c>
      <c r="N2609">
        <v>2017</v>
      </c>
      <c r="O2609" t="s">
        <v>146</v>
      </c>
      <c r="P2609">
        <v>12</v>
      </c>
      <c r="Q2609" t="s">
        <v>469</v>
      </c>
      <c r="R2609">
        <v>1</v>
      </c>
      <c r="S2609">
        <v>32</v>
      </c>
      <c r="T2609">
        <v>2.1999999999999999E-2</v>
      </c>
      <c r="U2609">
        <v>2.95</v>
      </c>
      <c r="V2609">
        <f t="shared" si="40"/>
        <v>606.19886217074225</v>
      </c>
      <c r="W2609" t="s">
        <v>435</v>
      </c>
      <c r="Y2609" t="str">
        <f>VLOOKUP(Q2609,'Lista spp'!A:H,8,FALSE)</f>
        <v>scrp</v>
      </c>
    </row>
    <row r="2610" spans="1:25" x14ac:dyDescent="0.25">
      <c r="A2610" t="s">
        <v>215</v>
      </c>
      <c r="B2610" t="s">
        <v>1036</v>
      </c>
      <c r="C2610" t="s">
        <v>36</v>
      </c>
      <c r="D2610" t="s">
        <v>213</v>
      </c>
      <c r="E2610" t="s">
        <v>214</v>
      </c>
      <c r="F2610" t="s">
        <v>1052</v>
      </c>
      <c r="G2610" t="s">
        <v>1062</v>
      </c>
      <c r="H2610" t="s">
        <v>25</v>
      </c>
      <c r="I2610">
        <v>1</v>
      </c>
      <c r="J2610">
        <v>242</v>
      </c>
      <c r="K2610">
        <v>300717</v>
      </c>
      <c r="L2610">
        <v>30</v>
      </c>
      <c r="M2610">
        <v>7</v>
      </c>
      <c r="N2610">
        <v>2017</v>
      </c>
      <c r="O2610" t="s">
        <v>146</v>
      </c>
      <c r="P2610">
        <v>12</v>
      </c>
      <c r="Q2610" t="s">
        <v>618</v>
      </c>
      <c r="R2610">
        <v>1</v>
      </c>
      <c r="S2610">
        <v>40</v>
      </c>
      <c r="T2610">
        <v>5.6099999999999997E-2</v>
      </c>
      <c r="U2610">
        <v>2.653</v>
      </c>
      <c r="V2610">
        <f t="shared" si="40"/>
        <v>998.22402524150357</v>
      </c>
      <c r="Y2610" t="str">
        <f>VLOOKUP(Q2610,'Lista spp'!A:H,8,FALSE)</f>
        <v>sinv</v>
      </c>
    </row>
    <row r="2611" spans="1:25" x14ac:dyDescent="0.25">
      <c r="A2611" t="s">
        <v>215</v>
      </c>
      <c r="B2611" t="s">
        <v>1036</v>
      </c>
      <c r="C2611" t="s">
        <v>36</v>
      </c>
      <c r="D2611" t="s">
        <v>213</v>
      </c>
      <c r="E2611" t="s">
        <v>214</v>
      </c>
      <c r="F2611" t="s">
        <v>1052</v>
      </c>
      <c r="G2611" t="s">
        <v>1062</v>
      </c>
      <c r="H2611" t="s">
        <v>25</v>
      </c>
      <c r="I2611">
        <v>1</v>
      </c>
      <c r="J2611">
        <v>242</v>
      </c>
      <c r="K2611">
        <v>300717</v>
      </c>
      <c r="L2611">
        <v>30</v>
      </c>
      <c r="M2611">
        <v>7</v>
      </c>
      <c r="N2611">
        <v>2017</v>
      </c>
      <c r="O2611" t="s">
        <v>146</v>
      </c>
      <c r="P2611">
        <v>12</v>
      </c>
      <c r="Q2611" t="s">
        <v>618</v>
      </c>
      <c r="R2611">
        <v>1</v>
      </c>
      <c r="S2611">
        <v>37</v>
      </c>
      <c r="T2611">
        <v>5.6099999999999997E-2</v>
      </c>
      <c r="U2611">
        <v>2.653</v>
      </c>
      <c r="V2611">
        <f t="shared" si="40"/>
        <v>811.71212853190764</v>
      </c>
      <c r="Y2611" t="str">
        <f>VLOOKUP(Q2611,'Lista spp'!A:H,8,FALSE)</f>
        <v>sinv</v>
      </c>
    </row>
    <row r="2612" spans="1:25" x14ac:dyDescent="0.25">
      <c r="A2612" t="s">
        <v>215</v>
      </c>
      <c r="B2612" t="s">
        <v>1036</v>
      </c>
      <c r="C2612" t="s">
        <v>36</v>
      </c>
      <c r="D2612" t="s">
        <v>213</v>
      </c>
      <c r="E2612" t="s">
        <v>214</v>
      </c>
      <c r="F2612" t="s">
        <v>1052</v>
      </c>
      <c r="G2612" t="s">
        <v>1062</v>
      </c>
      <c r="H2612" t="s">
        <v>25</v>
      </c>
      <c r="I2612">
        <v>1</v>
      </c>
      <c r="J2612">
        <v>242</v>
      </c>
      <c r="K2612">
        <v>300717</v>
      </c>
      <c r="L2612">
        <v>30</v>
      </c>
      <c r="M2612">
        <v>7</v>
      </c>
      <c r="N2612">
        <v>2017</v>
      </c>
      <c r="O2612" t="s">
        <v>146</v>
      </c>
      <c r="P2612">
        <v>12</v>
      </c>
      <c r="Q2612" t="s">
        <v>615</v>
      </c>
      <c r="R2612">
        <v>1</v>
      </c>
      <c r="S2612">
        <v>12</v>
      </c>
      <c r="T2612">
        <v>2.9000000000000001E-2</v>
      </c>
      <c r="U2612">
        <v>2.98</v>
      </c>
      <c r="V2612">
        <f t="shared" si="40"/>
        <v>47.682400491691673</v>
      </c>
      <c r="Y2612" t="str">
        <f>VLOOKUP(Q2612,'Lista spp'!A:H,8,FALSE)</f>
        <v>sinv</v>
      </c>
    </row>
    <row r="2613" spans="1:25" x14ac:dyDescent="0.25">
      <c r="A2613" t="s">
        <v>215</v>
      </c>
      <c r="B2613" t="s">
        <v>1036</v>
      </c>
      <c r="C2613" t="s">
        <v>36</v>
      </c>
      <c r="D2613" t="s">
        <v>213</v>
      </c>
      <c r="E2613" t="s">
        <v>214</v>
      </c>
      <c r="F2613" t="s">
        <v>1052</v>
      </c>
      <c r="G2613" t="s">
        <v>1062</v>
      </c>
      <c r="H2613" t="s">
        <v>25</v>
      </c>
      <c r="I2613">
        <v>1</v>
      </c>
      <c r="J2613">
        <v>242</v>
      </c>
      <c r="K2613">
        <v>300717</v>
      </c>
      <c r="L2613">
        <v>30</v>
      </c>
      <c r="M2613">
        <v>7</v>
      </c>
      <c r="N2613">
        <v>2017</v>
      </c>
      <c r="O2613" t="s">
        <v>146</v>
      </c>
      <c r="P2613">
        <v>12</v>
      </c>
      <c r="Q2613" t="s">
        <v>621</v>
      </c>
      <c r="R2613">
        <v>1</v>
      </c>
      <c r="S2613">
        <v>22</v>
      </c>
      <c r="T2613">
        <v>3.3599999999999998E-2</v>
      </c>
      <c r="U2613">
        <v>2.9</v>
      </c>
      <c r="V2613">
        <f t="shared" si="40"/>
        <v>262.64252911267198</v>
      </c>
      <c r="Y2613" t="str">
        <f>VLOOKUP(Q2613,'Lista spp'!A:H,8,FALSE)</f>
        <v>omni</v>
      </c>
    </row>
    <row r="2614" spans="1:25" x14ac:dyDescent="0.25">
      <c r="A2614" t="s">
        <v>215</v>
      </c>
      <c r="B2614" t="s">
        <v>1036</v>
      </c>
      <c r="C2614" t="s">
        <v>36</v>
      </c>
      <c r="D2614" t="s">
        <v>213</v>
      </c>
      <c r="E2614" t="s">
        <v>214</v>
      </c>
      <c r="F2614" t="s">
        <v>1052</v>
      </c>
      <c r="G2614" t="s">
        <v>1062</v>
      </c>
      <c r="H2614" t="s">
        <v>25</v>
      </c>
      <c r="I2614">
        <v>1</v>
      </c>
      <c r="J2614">
        <v>242</v>
      </c>
      <c r="K2614">
        <v>300717</v>
      </c>
      <c r="L2614">
        <v>30</v>
      </c>
      <c r="M2614">
        <v>7</v>
      </c>
      <c r="N2614">
        <v>2017</v>
      </c>
      <c r="O2614" t="s">
        <v>146</v>
      </c>
      <c r="P2614">
        <v>12</v>
      </c>
      <c r="Q2614" t="s">
        <v>628</v>
      </c>
      <c r="R2614">
        <v>1</v>
      </c>
      <c r="S2614">
        <v>25</v>
      </c>
      <c r="T2614">
        <v>4.1500000000000002E-2</v>
      </c>
      <c r="U2614">
        <v>2.8346</v>
      </c>
      <c r="V2614">
        <f t="shared" si="40"/>
        <v>380.75783197503387</v>
      </c>
      <c r="Y2614" t="str">
        <f>VLOOKUP(Q2614,'Lista spp'!A:H,8,FALSE)</f>
        <v>fbrw</v>
      </c>
    </row>
    <row r="2615" spans="1:25" x14ac:dyDescent="0.25">
      <c r="A2615" t="s">
        <v>216</v>
      </c>
      <c r="B2615" t="s">
        <v>1036</v>
      </c>
      <c r="C2615" t="s">
        <v>36</v>
      </c>
      <c r="D2615" t="s">
        <v>213</v>
      </c>
      <c r="E2615" t="s">
        <v>214</v>
      </c>
      <c r="F2615" t="s">
        <v>1052</v>
      </c>
      <c r="G2615" t="s">
        <v>1062</v>
      </c>
      <c r="H2615" t="s">
        <v>25</v>
      </c>
      <c r="I2615">
        <v>2</v>
      </c>
      <c r="J2615">
        <v>243</v>
      </c>
      <c r="K2615">
        <v>300717</v>
      </c>
      <c r="L2615">
        <v>30</v>
      </c>
      <c r="M2615">
        <v>7</v>
      </c>
      <c r="N2615">
        <v>2017</v>
      </c>
      <c r="O2615" t="s">
        <v>146</v>
      </c>
      <c r="P2615">
        <v>12</v>
      </c>
      <c r="Q2615" t="s">
        <v>117</v>
      </c>
      <c r="R2615">
        <v>1</v>
      </c>
      <c r="S2615">
        <v>28</v>
      </c>
      <c r="T2615">
        <v>3.2800000000000003E-2</v>
      </c>
      <c r="U2615">
        <v>2.8119999999999998</v>
      </c>
      <c r="V2615">
        <f t="shared" si="40"/>
        <v>384.84179163740077</v>
      </c>
      <c r="Y2615" t="str">
        <f>VLOOKUP(Q2615,'Lista spp'!A:H,8,FALSE)</f>
        <v>mcar</v>
      </c>
    </row>
    <row r="2616" spans="1:25" x14ac:dyDescent="0.25">
      <c r="A2616" t="s">
        <v>216</v>
      </c>
      <c r="B2616" t="s">
        <v>1036</v>
      </c>
      <c r="C2616" t="s">
        <v>36</v>
      </c>
      <c r="D2616" t="s">
        <v>213</v>
      </c>
      <c r="E2616" t="s">
        <v>214</v>
      </c>
      <c r="F2616" t="s">
        <v>1052</v>
      </c>
      <c r="G2616" t="s">
        <v>1062</v>
      </c>
      <c r="H2616" t="s">
        <v>25</v>
      </c>
      <c r="I2616">
        <v>2</v>
      </c>
      <c r="J2616">
        <v>243</v>
      </c>
      <c r="K2616">
        <v>300717</v>
      </c>
      <c r="L2616">
        <v>30</v>
      </c>
      <c r="M2616">
        <v>7</v>
      </c>
      <c r="N2616">
        <v>2017</v>
      </c>
      <c r="O2616" t="s">
        <v>146</v>
      </c>
      <c r="P2616">
        <v>12</v>
      </c>
      <c r="Q2616" t="s">
        <v>61</v>
      </c>
      <c r="R2616">
        <v>2</v>
      </c>
      <c r="S2616">
        <v>18</v>
      </c>
      <c r="T2616">
        <v>1.8800000000000001E-2</v>
      </c>
      <c r="U2616">
        <v>2.9729999999999999</v>
      </c>
      <c r="V2616">
        <f t="shared" si="40"/>
        <v>202.82103873619499</v>
      </c>
      <c r="Y2616" t="str">
        <f>VLOOKUP(Q2616,'Lista spp'!A:H,8,FALSE)</f>
        <v>mcar</v>
      </c>
    </row>
    <row r="2617" spans="1:25" x14ac:dyDescent="0.25">
      <c r="A2617" t="s">
        <v>216</v>
      </c>
      <c r="B2617" t="s">
        <v>1036</v>
      </c>
      <c r="C2617" t="s">
        <v>36</v>
      </c>
      <c r="D2617" t="s">
        <v>213</v>
      </c>
      <c r="E2617" t="s">
        <v>214</v>
      </c>
      <c r="F2617" t="s">
        <v>1052</v>
      </c>
      <c r="G2617" t="s">
        <v>1062</v>
      </c>
      <c r="H2617" t="s">
        <v>25</v>
      </c>
      <c r="I2617">
        <v>2</v>
      </c>
      <c r="J2617">
        <v>243</v>
      </c>
      <c r="K2617">
        <v>300717</v>
      </c>
      <c r="L2617">
        <v>30</v>
      </c>
      <c r="M2617">
        <v>7</v>
      </c>
      <c r="N2617">
        <v>2017</v>
      </c>
      <c r="O2617" t="s">
        <v>146</v>
      </c>
      <c r="P2617">
        <v>12</v>
      </c>
      <c r="Q2617" t="s">
        <v>61</v>
      </c>
      <c r="R2617">
        <v>1</v>
      </c>
      <c r="S2617">
        <v>12</v>
      </c>
      <c r="T2617">
        <v>1.8800000000000001E-2</v>
      </c>
      <c r="U2617">
        <v>2.9729999999999999</v>
      </c>
      <c r="V2617">
        <f t="shared" si="40"/>
        <v>30.378315885989277</v>
      </c>
      <c r="Y2617" t="str">
        <f>VLOOKUP(Q2617,'Lista spp'!A:H,8,FALSE)</f>
        <v>mcar</v>
      </c>
    </row>
    <row r="2618" spans="1:25" x14ac:dyDescent="0.25">
      <c r="A2618" t="s">
        <v>216</v>
      </c>
      <c r="B2618" t="s">
        <v>1036</v>
      </c>
      <c r="C2618" t="s">
        <v>36</v>
      </c>
      <c r="D2618" t="s">
        <v>213</v>
      </c>
      <c r="E2618" t="s">
        <v>214</v>
      </c>
      <c r="F2618" t="s">
        <v>1052</v>
      </c>
      <c r="G2618" t="s">
        <v>1062</v>
      </c>
      <c r="H2618" t="s">
        <v>25</v>
      </c>
      <c r="I2618">
        <v>2</v>
      </c>
      <c r="J2618">
        <v>243</v>
      </c>
      <c r="K2618">
        <v>300717</v>
      </c>
      <c r="L2618">
        <v>30</v>
      </c>
      <c r="M2618">
        <v>7</v>
      </c>
      <c r="N2618">
        <v>2017</v>
      </c>
      <c r="O2618" t="s">
        <v>146</v>
      </c>
      <c r="P2618">
        <v>12</v>
      </c>
      <c r="Q2618" t="s">
        <v>58</v>
      </c>
      <c r="R2618">
        <v>6</v>
      </c>
      <c r="S2618">
        <v>12</v>
      </c>
      <c r="T2618">
        <v>2.1100000000000001E-2</v>
      </c>
      <c r="U2618">
        <v>2.9260999999999999</v>
      </c>
      <c r="V2618">
        <f t="shared" si="40"/>
        <v>182.06478379775848</v>
      </c>
      <c r="Y2618" t="str">
        <f>VLOOKUP(Q2618,'Lista spp'!A:H,8,FALSE)</f>
        <v>mcar</v>
      </c>
    </row>
    <row r="2619" spans="1:25" x14ac:dyDescent="0.25">
      <c r="A2619" t="s">
        <v>216</v>
      </c>
      <c r="B2619" t="s">
        <v>1036</v>
      </c>
      <c r="C2619" t="s">
        <v>36</v>
      </c>
      <c r="D2619" t="s">
        <v>213</v>
      </c>
      <c r="E2619" t="s">
        <v>214</v>
      </c>
      <c r="F2619" t="s">
        <v>1052</v>
      </c>
      <c r="G2619" t="s">
        <v>1062</v>
      </c>
      <c r="H2619" t="s">
        <v>25</v>
      </c>
      <c r="I2619">
        <v>2</v>
      </c>
      <c r="J2619">
        <v>243</v>
      </c>
      <c r="K2619">
        <v>300717</v>
      </c>
      <c r="L2619">
        <v>30</v>
      </c>
      <c r="M2619">
        <v>7</v>
      </c>
      <c r="N2619">
        <v>2017</v>
      </c>
      <c r="O2619" t="s">
        <v>146</v>
      </c>
      <c r="P2619">
        <v>12</v>
      </c>
      <c r="Q2619" t="s">
        <v>301</v>
      </c>
      <c r="R2619">
        <v>1</v>
      </c>
      <c r="S2619">
        <v>35</v>
      </c>
      <c r="T2619">
        <v>1.95E-2</v>
      </c>
      <c r="U2619">
        <v>3.11</v>
      </c>
      <c r="V2619">
        <f t="shared" si="40"/>
        <v>1236.1928555195243</v>
      </c>
      <c r="Y2619" t="str">
        <f>VLOOKUP(Q2619,'Lista spp'!A:H,8,FALSE)</f>
        <v>minv</v>
      </c>
    </row>
    <row r="2620" spans="1:25" x14ac:dyDescent="0.25">
      <c r="A2620" t="s">
        <v>216</v>
      </c>
      <c r="B2620" t="s">
        <v>1036</v>
      </c>
      <c r="C2620" t="s">
        <v>36</v>
      </c>
      <c r="D2620" t="s">
        <v>213</v>
      </c>
      <c r="E2620" t="s">
        <v>214</v>
      </c>
      <c r="F2620" t="s">
        <v>1052</v>
      </c>
      <c r="G2620" t="s">
        <v>1062</v>
      </c>
      <c r="H2620" t="s">
        <v>25</v>
      </c>
      <c r="I2620">
        <v>2</v>
      </c>
      <c r="J2620">
        <v>243</v>
      </c>
      <c r="K2620">
        <v>300717</v>
      </c>
      <c r="L2620">
        <v>30</v>
      </c>
      <c r="M2620">
        <v>7</v>
      </c>
      <c r="N2620">
        <v>2017</v>
      </c>
      <c r="O2620" t="s">
        <v>146</v>
      </c>
      <c r="P2620">
        <v>12</v>
      </c>
      <c r="Q2620" t="s">
        <v>301</v>
      </c>
      <c r="R2620">
        <v>3</v>
      </c>
      <c r="S2620">
        <v>13</v>
      </c>
      <c r="T2620">
        <v>1.95E-2</v>
      </c>
      <c r="U2620">
        <v>3.11</v>
      </c>
      <c r="V2620">
        <f t="shared" si="40"/>
        <v>170.41965891514829</v>
      </c>
      <c r="Y2620" t="str">
        <f>VLOOKUP(Q2620,'Lista spp'!A:H,8,FALSE)</f>
        <v>minv</v>
      </c>
    </row>
    <row r="2621" spans="1:25" x14ac:dyDescent="0.25">
      <c r="A2621" t="s">
        <v>216</v>
      </c>
      <c r="B2621" t="s">
        <v>1036</v>
      </c>
      <c r="C2621" t="s">
        <v>36</v>
      </c>
      <c r="D2621" t="s">
        <v>213</v>
      </c>
      <c r="E2621" t="s">
        <v>214</v>
      </c>
      <c r="F2621" t="s">
        <v>1052</v>
      </c>
      <c r="G2621" t="s">
        <v>1062</v>
      </c>
      <c r="H2621" t="s">
        <v>25</v>
      </c>
      <c r="I2621">
        <v>2</v>
      </c>
      <c r="J2621">
        <v>243</v>
      </c>
      <c r="K2621">
        <v>300717</v>
      </c>
      <c r="L2621">
        <v>30</v>
      </c>
      <c r="M2621">
        <v>7</v>
      </c>
      <c r="N2621">
        <v>2017</v>
      </c>
      <c r="O2621" t="s">
        <v>146</v>
      </c>
      <c r="P2621">
        <v>12</v>
      </c>
      <c r="Q2621" t="s">
        <v>295</v>
      </c>
      <c r="R2621">
        <v>6</v>
      </c>
      <c r="S2621">
        <v>8</v>
      </c>
      <c r="T2621">
        <v>9.2800000000000001E-3</v>
      </c>
      <c r="U2621">
        <v>3.07</v>
      </c>
      <c r="V2621">
        <f t="shared" si="40"/>
        <v>32.975051816881333</v>
      </c>
      <c r="Y2621" t="str">
        <f>VLOOKUP(Q2621,'Lista spp'!A:H,8,FALSE)</f>
        <v>minv</v>
      </c>
    </row>
    <row r="2622" spans="1:25" x14ac:dyDescent="0.25">
      <c r="A2622" t="s">
        <v>216</v>
      </c>
      <c r="B2622" t="s">
        <v>1036</v>
      </c>
      <c r="C2622" t="s">
        <v>36</v>
      </c>
      <c r="D2622" t="s">
        <v>213</v>
      </c>
      <c r="E2622" t="s">
        <v>214</v>
      </c>
      <c r="F2622" t="s">
        <v>1052</v>
      </c>
      <c r="G2622" t="s">
        <v>1062</v>
      </c>
      <c r="H2622" t="s">
        <v>25</v>
      </c>
      <c r="I2622">
        <v>2</v>
      </c>
      <c r="J2622">
        <v>243</v>
      </c>
      <c r="K2622">
        <v>300717</v>
      </c>
      <c r="L2622">
        <v>30</v>
      </c>
      <c r="M2622">
        <v>7</v>
      </c>
      <c r="N2622">
        <v>2017</v>
      </c>
      <c r="O2622" t="s">
        <v>146</v>
      </c>
      <c r="P2622">
        <v>12</v>
      </c>
      <c r="Q2622" t="s">
        <v>298</v>
      </c>
      <c r="R2622">
        <v>1</v>
      </c>
      <c r="S2622">
        <v>10</v>
      </c>
      <c r="T2622">
        <v>1.4E-2</v>
      </c>
      <c r="U2622">
        <v>3.13</v>
      </c>
      <c r="V2622">
        <f t="shared" si="40"/>
        <v>18.885480356283157</v>
      </c>
      <c r="Y2622" t="str">
        <f>VLOOKUP(Q2622,'Lista spp'!A:H,8,FALSE)</f>
        <v>minv</v>
      </c>
    </row>
    <row r="2623" spans="1:25" x14ac:dyDescent="0.25">
      <c r="A2623" t="s">
        <v>216</v>
      </c>
      <c r="B2623" t="s">
        <v>1036</v>
      </c>
      <c r="C2623" t="s">
        <v>36</v>
      </c>
      <c r="D2623" t="s">
        <v>213</v>
      </c>
      <c r="E2623" t="s">
        <v>214</v>
      </c>
      <c r="F2623" t="s">
        <v>1052</v>
      </c>
      <c r="G2623" t="s">
        <v>1062</v>
      </c>
      <c r="H2623" t="s">
        <v>25</v>
      </c>
      <c r="I2623">
        <v>2</v>
      </c>
      <c r="J2623">
        <v>243</v>
      </c>
      <c r="K2623">
        <v>300717</v>
      </c>
      <c r="L2623">
        <v>30</v>
      </c>
      <c r="M2623">
        <v>7</v>
      </c>
      <c r="N2623">
        <v>2017</v>
      </c>
      <c r="O2623" t="s">
        <v>146</v>
      </c>
      <c r="P2623">
        <v>12</v>
      </c>
      <c r="Q2623" t="s">
        <v>307</v>
      </c>
      <c r="R2623">
        <v>5</v>
      </c>
      <c r="S2623">
        <v>11</v>
      </c>
      <c r="T2623">
        <v>1.01E-2</v>
      </c>
      <c r="U2623">
        <v>3.0813000000000001</v>
      </c>
      <c r="V2623">
        <f t="shared" si="40"/>
        <v>81.683560305930328</v>
      </c>
      <c r="Y2623" t="str">
        <f>VLOOKUP(Q2623,'Lista spp'!A:H,8,FALSE)</f>
        <v>minv</v>
      </c>
    </row>
    <row r="2624" spans="1:25" x14ac:dyDescent="0.25">
      <c r="A2624" t="s">
        <v>216</v>
      </c>
      <c r="B2624" t="s">
        <v>1036</v>
      </c>
      <c r="C2624" t="s">
        <v>36</v>
      </c>
      <c r="D2624" t="s">
        <v>213</v>
      </c>
      <c r="E2624" t="s">
        <v>214</v>
      </c>
      <c r="F2624" t="s">
        <v>1052</v>
      </c>
      <c r="G2624" t="s">
        <v>1062</v>
      </c>
      <c r="H2624" t="s">
        <v>25</v>
      </c>
      <c r="I2624">
        <v>2</v>
      </c>
      <c r="J2624">
        <v>243</v>
      </c>
      <c r="K2624">
        <v>300717</v>
      </c>
      <c r="L2624">
        <v>30</v>
      </c>
      <c r="M2624">
        <v>7</v>
      </c>
      <c r="N2624">
        <v>2017</v>
      </c>
      <c r="O2624" t="s">
        <v>146</v>
      </c>
      <c r="P2624">
        <v>12</v>
      </c>
      <c r="Q2624" t="s">
        <v>307</v>
      </c>
      <c r="R2624">
        <v>5</v>
      </c>
      <c r="S2624">
        <v>15</v>
      </c>
      <c r="T2624">
        <v>1.01E-2</v>
      </c>
      <c r="U2624">
        <v>3.0813000000000001</v>
      </c>
      <c r="V2624">
        <f t="shared" si="40"/>
        <v>212.41313789591575</v>
      </c>
      <c r="Y2624" t="str">
        <f>VLOOKUP(Q2624,'Lista spp'!A:H,8,FALSE)</f>
        <v>minv</v>
      </c>
    </row>
    <row r="2625" spans="1:25" x14ac:dyDescent="0.25">
      <c r="A2625" t="s">
        <v>216</v>
      </c>
      <c r="B2625" t="s">
        <v>1036</v>
      </c>
      <c r="C2625" t="s">
        <v>36</v>
      </c>
      <c r="D2625" t="s">
        <v>213</v>
      </c>
      <c r="E2625" t="s">
        <v>214</v>
      </c>
      <c r="F2625" t="s">
        <v>1052</v>
      </c>
      <c r="G2625" t="s">
        <v>1062</v>
      </c>
      <c r="H2625" t="s">
        <v>25</v>
      </c>
      <c r="I2625">
        <v>2</v>
      </c>
      <c r="J2625">
        <v>243</v>
      </c>
      <c r="K2625">
        <v>300717</v>
      </c>
      <c r="L2625">
        <v>30</v>
      </c>
      <c r="M2625">
        <v>7</v>
      </c>
      <c r="N2625">
        <v>2017</v>
      </c>
      <c r="O2625" t="s">
        <v>146</v>
      </c>
      <c r="P2625">
        <v>12</v>
      </c>
      <c r="Q2625" t="s">
        <v>308</v>
      </c>
      <c r="R2625">
        <v>4</v>
      </c>
      <c r="S2625">
        <v>20</v>
      </c>
      <c r="T2625">
        <v>4.8999999999999998E-3</v>
      </c>
      <c r="U2625">
        <v>3.3734000000000002</v>
      </c>
      <c r="V2625">
        <f t="shared" si="40"/>
        <v>479.89989921965173</v>
      </c>
      <c r="Y2625" t="str">
        <f>VLOOKUP(Q2625,'Lista spp'!A:H,8,FALSE)</f>
        <v>minv</v>
      </c>
    </row>
    <row r="2626" spans="1:25" x14ac:dyDescent="0.25">
      <c r="A2626" t="s">
        <v>216</v>
      </c>
      <c r="B2626" t="s">
        <v>1036</v>
      </c>
      <c r="C2626" t="s">
        <v>36</v>
      </c>
      <c r="D2626" t="s">
        <v>213</v>
      </c>
      <c r="E2626" t="s">
        <v>214</v>
      </c>
      <c r="F2626" t="s">
        <v>1052</v>
      </c>
      <c r="G2626" t="s">
        <v>1062</v>
      </c>
      <c r="H2626" t="s">
        <v>25</v>
      </c>
      <c r="I2626">
        <v>2</v>
      </c>
      <c r="J2626">
        <v>243</v>
      </c>
      <c r="K2626">
        <v>300717</v>
      </c>
      <c r="L2626">
        <v>30</v>
      </c>
      <c r="M2626">
        <v>7</v>
      </c>
      <c r="N2626">
        <v>2017</v>
      </c>
      <c r="O2626" t="s">
        <v>146</v>
      </c>
      <c r="P2626">
        <v>12</v>
      </c>
      <c r="Q2626" t="s">
        <v>297</v>
      </c>
      <c r="R2626">
        <v>2</v>
      </c>
      <c r="S2626">
        <v>12</v>
      </c>
      <c r="T2626">
        <v>1.0699999999999999E-2</v>
      </c>
      <c r="U2626">
        <v>3.2</v>
      </c>
      <c r="V2626">
        <f t="shared" ref="V2626:V2689" si="41">T2626*(S2626^U2626)*R2626</f>
        <v>60.784627654083415</v>
      </c>
      <c r="Y2626" t="str">
        <f>VLOOKUP(Q2626,'Lista spp'!A:H,8,FALSE)</f>
        <v>minv</v>
      </c>
    </row>
    <row r="2627" spans="1:25" x14ac:dyDescent="0.25">
      <c r="A2627" t="s">
        <v>216</v>
      </c>
      <c r="B2627" t="s">
        <v>1036</v>
      </c>
      <c r="C2627" t="s">
        <v>36</v>
      </c>
      <c r="D2627" t="s">
        <v>213</v>
      </c>
      <c r="E2627" t="s">
        <v>214</v>
      </c>
      <c r="F2627" t="s">
        <v>1052</v>
      </c>
      <c r="G2627" t="s">
        <v>1062</v>
      </c>
      <c r="H2627" t="s">
        <v>25</v>
      </c>
      <c r="I2627">
        <v>2</v>
      </c>
      <c r="J2627">
        <v>243</v>
      </c>
      <c r="K2627">
        <v>300717</v>
      </c>
      <c r="L2627">
        <v>30</v>
      </c>
      <c r="M2627">
        <v>7</v>
      </c>
      <c r="N2627">
        <v>2017</v>
      </c>
      <c r="O2627" t="s">
        <v>146</v>
      </c>
      <c r="P2627">
        <v>12</v>
      </c>
      <c r="Q2627" t="s">
        <v>302</v>
      </c>
      <c r="R2627">
        <v>2</v>
      </c>
      <c r="S2627">
        <v>13</v>
      </c>
      <c r="T2627">
        <v>1.21E-2</v>
      </c>
      <c r="U2627">
        <v>3.1469999999999998</v>
      </c>
      <c r="V2627">
        <f t="shared" si="41"/>
        <v>77.516667837940645</v>
      </c>
      <c r="Y2627" t="str">
        <f>VLOOKUP(Q2627,'Lista spp'!A:H,8,FALSE)</f>
        <v>minv</v>
      </c>
    </row>
    <row r="2628" spans="1:25" x14ac:dyDescent="0.25">
      <c r="A2628" t="s">
        <v>216</v>
      </c>
      <c r="B2628" t="s">
        <v>1036</v>
      </c>
      <c r="C2628" t="s">
        <v>36</v>
      </c>
      <c r="D2628" t="s">
        <v>213</v>
      </c>
      <c r="E2628" t="s">
        <v>214</v>
      </c>
      <c r="F2628" t="s">
        <v>1052</v>
      </c>
      <c r="G2628" t="s">
        <v>1062</v>
      </c>
      <c r="H2628" t="s">
        <v>25</v>
      </c>
      <c r="I2628">
        <v>2</v>
      </c>
      <c r="J2628">
        <v>243</v>
      </c>
      <c r="K2628">
        <v>300717</v>
      </c>
      <c r="L2628">
        <v>30</v>
      </c>
      <c r="M2628">
        <v>7</v>
      </c>
      <c r="N2628">
        <v>2017</v>
      </c>
      <c r="O2628" t="s">
        <v>146</v>
      </c>
      <c r="P2628">
        <v>12</v>
      </c>
      <c r="Q2628" t="s">
        <v>408</v>
      </c>
      <c r="R2628">
        <v>1</v>
      </c>
      <c r="S2628">
        <v>15</v>
      </c>
      <c r="T2628">
        <v>2.46E-2</v>
      </c>
      <c r="U2628">
        <v>2.85</v>
      </c>
      <c r="V2628">
        <f t="shared" si="41"/>
        <v>55.308922189558906</v>
      </c>
      <c r="Y2628" t="str">
        <f>VLOOKUP(Q2628,'Lista spp'!A:H,8,FALSE)</f>
        <v>omni</v>
      </c>
    </row>
    <row r="2629" spans="1:25" x14ac:dyDescent="0.25">
      <c r="A2629" t="s">
        <v>216</v>
      </c>
      <c r="B2629" t="s">
        <v>1036</v>
      </c>
      <c r="C2629" t="s">
        <v>36</v>
      </c>
      <c r="D2629" t="s">
        <v>213</v>
      </c>
      <c r="E2629" t="s">
        <v>214</v>
      </c>
      <c r="F2629" t="s">
        <v>1052</v>
      </c>
      <c r="G2629" t="s">
        <v>1062</v>
      </c>
      <c r="H2629" t="s">
        <v>25</v>
      </c>
      <c r="I2629">
        <v>2</v>
      </c>
      <c r="J2629">
        <v>243</v>
      </c>
      <c r="K2629">
        <v>300717</v>
      </c>
      <c r="L2629">
        <v>30</v>
      </c>
      <c r="M2629">
        <v>7</v>
      </c>
      <c r="N2629">
        <v>2017</v>
      </c>
      <c r="O2629" t="s">
        <v>146</v>
      </c>
      <c r="P2629">
        <v>12</v>
      </c>
      <c r="Q2629" t="s">
        <v>431</v>
      </c>
      <c r="R2629">
        <v>2</v>
      </c>
      <c r="S2629">
        <v>8</v>
      </c>
      <c r="T2629">
        <v>1.66E-2</v>
      </c>
      <c r="U2629">
        <v>3.07</v>
      </c>
      <c r="V2629">
        <f t="shared" si="41"/>
        <v>19.661848425295627</v>
      </c>
      <c r="Y2629" t="str">
        <f>VLOOKUP(Q2629,'Lista spp'!A:H,8,FALSE)</f>
        <v>dpla</v>
      </c>
    </row>
    <row r="2630" spans="1:25" x14ac:dyDescent="0.25">
      <c r="A2630" t="s">
        <v>216</v>
      </c>
      <c r="B2630" t="s">
        <v>1036</v>
      </c>
      <c r="C2630" t="s">
        <v>36</v>
      </c>
      <c r="D2630" t="s">
        <v>213</v>
      </c>
      <c r="E2630" t="s">
        <v>214</v>
      </c>
      <c r="F2630" t="s">
        <v>1052</v>
      </c>
      <c r="G2630" t="s">
        <v>1062</v>
      </c>
      <c r="H2630" t="s">
        <v>25</v>
      </c>
      <c r="I2630">
        <v>2</v>
      </c>
      <c r="J2630">
        <v>243</v>
      </c>
      <c r="K2630">
        <v>300717</v>
      </c>
      <c r="L2630">
        <v>30</v>
      </c>
      <c r="M2630">
        <v>7</v>
      </c>
      <c r="N2630">
        <v>2017</v>
      </c>
      <c r="O2630" t="s">
        <v>146</v>
      </c>
      <c r="P2630">
        <v>12</v>
      </c>
      <c r="Q2630" t="s">
        <v>445</v>
      </c>
      <c r="R2630">
        <v>1</v>
      </c>
      <c r="S2630">
        <v>30</v>
      </c>
      <c r="T2630">
        <v>1.44E-2</v>
      </c>
      <c r="U2630">
        <v>3.1</v>
      </c>
      <c r="V2630">
        <f t="shared" si="41"/>
        <v>546.30903333684159</v>
      </c>
      <c r="W2630" t="s">
        <v>435</v>
      </c>
      <c r="Y2630" t="str">
        <f>VLOOKUP(Q2630,'Lista spp'!A:H,8,FALSE)</f>
        <v>scrp</v>
      </c>
    </row>
    <row r="2631" spans="1:25" x14ac:dyDescent="0.25">
      <c r="A2631" t="s">
        <v>216</v>
      </c>
      <c r="B2631" t="s">
        <v>1036</v>
      </c>
      <c r="C2631" t="s">
        <v>36</v>
      </c>
      <c r="D2631" t="s">
        <v>213</v>
      </c>
      <c r="E2631" t="s">
        <v>214</v>
      </c>
      <c r="F2631" t="s">
        <v>1052</v>
      </c>
      <c r="G2631" t="s">
        <v>1062</v>
      </c>
      <c r="H2631" t="s">
        <v>25</v>
      </c>
      <c r="I2631">
        <v>2</v>
      </c>
      <c r="J2631">
        <v>243</v>
      </c>
      <c r="K2631">
        <v>300717</v>
      </c>
      <c r="L2631">
        <v>30</v>
      </c>
      <c r="M2631">
        <v>7</v>
      </c>
      <c r="N2631">
        <v>2017</v>
      </c>
      <c r="O2631" t="s">
        <v>146</v>
      </c>
      <c r="P2631">
        <v>12</v>
      </c>
      <c r="Q2631" t="s">
        <v>445</v>
      </c>
      <c r="R2631">
        <v>1</v>
      </c>
      <c r="S2631">
        <v>35</v>
      </c>
      <c r="T2631">
        <v>1.44E-2</v>
      </c>
      <c r="U2631">
        <v>3.1</v>
      </c>
      <c r="V2631">
        <f t="shared" si="41"/>
        <v>880.99497151375408</v>
      </c>
      <c r="W2631" t="s">
        <v>432</v>
      </c>
      <c r="Y2631" t="str">
        <f>VLOOKUP(Q2631,'Lista spp'!A:H,8,FALSE)</f>
        <v>scrp</v>
      </c>
    </row>
    <row r="2632" spans="1:25" x14ac:dyDescent="0.25">
      <c r="A2632" t="s">
        <v>216</v>
      </c>
      <c r="B2632" t="s">
        <v>1036</v>
      </c>
      <c r="C2632" t="s">
        <v>36</v>
      </c>
      <c r="D2632" t="s">
        <v>213</v>
      </c>
      <c r="E2632" t="s">
        <v>214</v>
      </c>
      <c r="F2632" t="s">
        <v>1052</v>
      </c>
      <c r="G2632" t="s">
        <v>1062</v>
      </c>
      <c r="H2632" t="s">
        <v>25</v>
      </c>
      <c r="I2632">
        <v>2</v>
      </c>
      <c r="J2632">
        <v>243</v>
      </c>
      <c r="K2632">
        <v>300717</v>
      </c>
      <c r="L2632">
        <v>30</v>
      </c>
      <c r="M2632">
        <v>7</v>
      </c>
      <c r="N2632">
        <v>2017</v>
      </c>
      <c r="O2632" t="s">
        <v>146</v>
      </c>
      <c r="P2632">
        <v>12</v>
      </c>
      <c r="Q2632" t="s">
        <v>515</v>
      </c>
      <c r="R2632">
        <v>1</v>
      </c>
      <c r="S2632">
        <v>15</v>
      </c>
      <c r="T2632">
        <v>2.4E-2</v>
      </c>
      <c r="U2632">
        <v>2.93</v>
      </c>
      <c r="V2632">
        <f t="shared" si="41"/>
        <v>67.012933668885353</v>
      </c>
      <c r="Y2632" t="str">
        <f>VLOOKUP(Q2632,'Lista spp'!A:H,8,FALSE)</f>
        <v>scrp</v>
      </c>
    </row>
    <row r="2633" spans="1:25" x14ac:dyDescent="0.25">
      <c r="A2633" t="s">
        <v>216</v>
      </c>
      <c r="B2633" t="s">
        <v>1036</v>
      </c>
      <c r="C2633" t="s">
        <v>36</v>
      </c>
      <c r="D2633" t="s">
        <v>213</v>
      </c>
      <c r="E2633" t="s">
        <v>214</v>
      </c>
      <c r="F2633" t="s">
        <v>1052</v>
      </c>
      <c r="G2633" t="s">
        <v>1062</v>
      </c>
      <c r="H2633" t="s">
        <v>25</v>
      </c>
      <c r="I2633">
        <v>2</v>
      </c>
      <c r="J2633">
        <v>243</v>
      </c>
      <c r="K2633">
        <v>300717</v>
      </c>
      <c r="L2633">
        <v>30</v>
      </c>
      <c r="M2633">
        <v>7</v>
      </c>
      <c r="N2633">
        <v>2017</v>
      </c>
      <c r="O2633" t="s">
        <v>146</v>
      </c>
      <c r="P2633">
        <v>12</v>
      </c>
      <c r="Q2633" t="s">
        <v>560</v>
      </c>
      <c r="R2633">
        <v>1</v>
      </c>
      <c r="S2633">
        <v>17</v>
      </c>
      <c r="T2633">
        <v>2.5999999999999999E-2</v>
      </c>
      <c r="U2633">
        <v>2.87</v>
      </c>
      <c r="V2633">
        <f t="shared" si="41"/>
        <v>88.381578196138392</v>
      </c>
      <c r="Y2633" t="str">
        <f>VLOOKUP(Q2633,'Lista spp'!A:H,8,FALSE)</f>
        <v>scrp</v>
      </c>
    </row>
    <row r="2634" spans="1:25" x14ac:dyDescent="0.25">
      <c r="A2634" t="s">
        <v>216</v>
      </c>
      <c r="B2634" t="s">
        <v>1036</v>
      </c>
      <c r="C2634" t="s">
        <v>36</v>
      </c>
      <c r="D2634" t="s">
        <v>213</v>
      </c>
      <c r="E2634" t="s">
        <v>214</v>
      </c>
      <c r="F2634" t="s">
        <v>1052</v>
      </c>
      <c r="G2634" t="s">
        <v>1062</v>
      </c>
      <c r="H2634" t="s">
        <v>25</v>
      </c>
      <c r="I2634">
        <v>2</v>
      </c>
      <c r="J2634">
        <v>243</v>
      </c>
      <c r="K2634">
        <v>300717</v>
      </c>
      <c r="L2634">
        <v>30</v>
      </c>
      <c r="M2634">
        <v>7</v>
      </c>
      <c r="N2634">
        <v>2017</v>
      </c>
      <c r="O2634" t="s">
        <v>146</v>
      </c>
      <c r="P2634">
        <v>12</v>
      </c>
      <c r="Q2634" t="s">
        <v>515</v>
      </c>
      <c r="R2634">
        <v>1</v>
      </c>
      <c r="S2634">
        <v>17</v>
      </c>
      <c r="T2634">
        <v>2.4E-2</v>
      </c>
      <c r="U2634">
        <v>2.93</v>
      </c>
      <c r="V2634">
        <f t="shared" si="41"/>
        <v>96.700023884059178</v>
      </c>
      <c r="Y2634" t="str">
        <f>VLOOKUP(Q2634,'Lista spp'!A:H,8,FALSE)</f>
        <v>scrp</v>
      </c>
    </row>
    <row r="2635" spans="1:25" x14ac:dyDescent="0.25">
      <c r="A2635" t="s">
        <v>216</v>
      </c>
      <c r="B2635" t="s">
        <v>1036</v>
      </c>
      <c r="C2635" t="s">
        <v>36</v>
      </c>
      <c r="D2635" t="s">
        <v>213</v>
      </c>
      <c r="E2635" t="s">
        <v>214</v>
      </c>
      <c r="F2635" t="s">
        <v>1052</v>
      </c>
      <c r="G2635" t="s">
        <v>1062</v>
      </c>
      <c r="H2635" t="s">
        <v>25</v>
      </c>
      <c r="I2635">
        <v>2</v>
      </c>
      <c r="J2635">
        <v>243</v>
      </c>
      <c r="K2635">
        <v>300717</v>
      </c>
      <c r="L2635">
        <v>30</v>
      </c>
      <c r="M2635">
        <v>7</v>
      </c>
      <c r="N2635">
        <v>2017</v>
      </c>
      <c r="O2635" t="s">
        <v>146</v>
      </c>
      <c r="P2635">
        <v>12</v>
      </c>
      <c r="Q2635" t="s">
        <v>628</v>
      </c>
      <c r="R2635">
        <v>1</v>
      </c>
      <c r="S2635">
        <v>30</v>
      </c>
      <c r="T2635">
        <v>4.1500000000000002E-2</v>
      </c>
      <c r="U2635">
        <v>2.8346</v>
      </c>
      <c r="V2635">
        <f t="shared" si="41"/>
        <v>638.40459661047851</v>
      </c>
      <c r="Y2635" t="str">
        <f>VLOOKUP(Q2635,'Lista spp'!A:H,8,FALSE)</f>
        <v>fbrw</v>
      </c>
    </row>
    <row r="2636" spans="1:25" x14ac:dyDescent="0.25">
      <c r="A2636" t="s">
        <v>217</v>
      </c>
      <c r="B2636" t="s">
        <v>1036</v>
      </c>
      <c r="C2636" t="s">
        <v>36</v>
      </c>
      <c r="D2636" t="s">
        <v>213</v>
      </c>
      <c r="E2636" t="s">
        <v>214</v>
      </c>
      <c r="F2636" t="s">
        <v>1052</v>
      </c>
      <c r="G2636" t="s">
        <v>1062</v>
      </c>
      <c r="H2636" t="s">
        <v>25</v>
      </c>
      <c r="I2636">
        <v>3</v>
      </c>
      <c r="J2636">
        <v>244</v>
      </c>
      <c r="K2636">
        <v>300717</v>
      </c>
      <c r="L2636">
        <v>30</v>
      </c>
      <c r="M2636">
        <v>7</v>
      </c>
      <c r="N2636">
        <v>2017</v>
      </c>
      <c r="O2636" t="s">
        <v>146</v>
      </c>
      <c r="P2636">
        <v>12</v>
      </c>
      <c r="Q2636" t="s">
        <v>58</v>
      </c>
      <c r="R2636">
        <v>20</v>
      </c>
      <c r="S2636">
        <v>23</v>
      </c>
      <c r="T2636">
        <v>2.1100000000000001E-2</v>
      </c>
      <c r="U2636">
        <v>2.9260999999999999</v>
      </c>
      <c r="V2636">
        <f t="shared" si="41"/>
        <v>4072.5298100270165</v>
      </c>
      <c r="Y2636" t="str">
        <f>VLOOKUP(Q2636,'Lista spp'!A:H,8,FALSE)</f>
        <v>mcar</v>
      </c>
    </row>
    <row r="2637" spans="1:25" x14ac:dyDescent="0.25">
      <c r="A2637" t="s">
        <v>217</v>
      </c>
      <c r="B2637" t="s">
        <v>1036</v>
      </c>
      <c r="C2637" t="s">
        <v>36</v>
      </c>
      <c r="D2637" t="s">
        <v>213</v>
      </c>
      <c r="E2637" t="s">
        <v>214</v>
      </c>
      <c r="F2637" t="s">
        <v>1052</v>
      </c>
      <c r="G2637" t="s">
        <v>1062</v>
      </c>
      <c r="H2637" t="s">
        <v>25</v>
      </c>
      <c r="I2637">
        <v>3</v>
      </c>
      <c r="J2637">
        <v>244</v>
      </c>
      <c r="K2637">
        <v>300717</v>
      </c>
      <c r="L2637">
        <v>30</v>
      </c>
      <c r="M2637">
        <v>7</v>
      </c>
      <c r="N2637">
        <v>2017</v>
      </c>
      <c r="O2637" t="s">
        <v>146</v>
      </c>
      <c r="P2637">
        <v>12</v>
      </c>
      <c r="Q2637" t="s">
        <v>87</v>
      </c>
      <c r="R2637">
        <v>5</v>
      </c>
      <c r="S2637">
        <v>18</v>
      </c>
      <c r="T2637" s="1">
        <v>1.2500000000000001E-2</v>
      </c>
      <c r="U2637">
        <v>3.2240000000000002</v>
      </c>
      <c r="V2637">
        <f t="shared" si="41"/>
        <v>696.43176862862379</v>
      </c>
      <c r="Y2637" t="str">
        <f>VLOOKUP(Q2637,'Lista spp'!A:H,8,FALSE)</f>
        <v>mcar</v>
      </c>
    </row>
    <row r="2638" spans="1:25" x14ac:dyDescent="0.25">
      <c r="A2638" t="s">
        <v>217</v>
      </c>
      <c r="B2638" t="s">
        <v>1036</v>
      </c>
      <c r="C2638" t="s">
        <v>36</v>
      </c>
      <c r="D2638" t="s">
        <v>213</v>
      </c>
      <c r="E2638" t="s">
        <v>214</v>
      </c>
      <c r="F2638" t="s">
        <v>1052</v>
      </c>
      <c r="G2638" t="s">
        <v>1062</v>
      </c>
      <c r="H2638" t="s">
        <v>25</v>
      </c>
      <c r="I2638">
        <v>3</v>
      </c>
      <c r="J2638">
        <v>244</v>
      </c>
      <c r="K2638">
        <v>300717</v>
      </c>
      <c r="L2638">
        <v>30</v>
      </c>
      <c r="M2638">
        <v>7</v>
      </c>
      <c r="N2638">
        <v>2017</v>
      </c>
      <c r="O2638" t="s">
        <v>146</v>
      </c>
      <c r="P2638">
        <v>12</v>
      </c>
      <c r="Q2638" t="s">
        <v>297</v>
      </c>
      <c r="R2638">
        <v>1</v>
      </c>
      <c r="S2638">
        <v>12</v>
      </c>
      <c r="T2638">
        <v>1.0699999999999999E-2</v>
      </c>
      <c r="U2638">
        <v>3.2</v>
      </c>
      <c r="V2638">
        <f t="shared" si="41"/>
        <v>30.392313827041708</v>
      </c>
      <c r="Y2638" t="str">
        <f>VLOOKUP(Q2638,'Lista spp'!A:H,8,FALSE)</f>
        <v>minv</v>
      </c>
    </row>
    <row r="2639" spans="1:25" x14ac:dyDescent="0.25">
      <c r="A2639" t="s">
        <v>217</v>
      </c>
      <c r="B2639" t="s">
        <v>1036</v>
      </c>
      <c r="C2639" t="s">
        <v>36</v>
      </c>
      <c r="D2639" t="s">
        <v>213</v>
      </c>
      <c r="E2639" t="s">
        <v>214</v>
      </c>
      <c r="F2639" t="s">
        <v>1052</v>
      </c>
      <c r="G2639" t="s">
        <v>1062</v>
      </c>
      <c r="H2639" t="s">
        <v>25</v>
      </c>
      <c r="I2639">
        <v>3</v>
      </c>
      <c r="J2639">
        <v>244</v>
      </c>
      <c r="K2639">
        <v>300717</v>
      </c>
      <c r="L2639">
        <v>30</v>
      </c>
      <c r="M2639">
        <v>7</v>
      </c>
      <c r="N2639">
        <v>2017</v>
      </c>
      <c r="O2639" t="s">
        <v>146</v>
      </c>
      <c r="P2639">
        <v>12</v>
      </c>
      <c r="Q2639" t="s">
        <v>295</v>
      </c>
      <c r="R2639">
        <v>1</v>
      </c>
      <c r="S2639">
        <v>13</v>
      </c>
      <c r="T2639">
        <v>9.2800000000000001E-3</v>
      </c>
      <c r="U2639">
        <v>3.07</v>
      </c>
      <c r="V2639">
        <f t="shared" si="41"/>
        <v>24.397991058045442</v>
      </c>
      <c r="Y2639" t="str">
        <f>VLOOKUP(Q2639,'Lista spp'!A:H,8,FALSE)</f>
        <v>minv</v>
      </c>
    </row>
    <row r="2640" spans="1:25" x14ac:dyDescent="0.25">
      <c r="A2640" t="s">
        <v>217</v>
      </c>
      <c r="B2640" t="s">
        <v>1036</v>
      </c>
      <c r="C2640" t="s">
        <v>36</v>
      </c>
      <c r="D2640" t="s">
        <v>213</v>
      </c>
      <c r="E2640" t="s">
        <v>214</v>
      </c>
      <c r="F2640" t="s">
        <v>1052</v>
      </c>
      <c r="G2640" t="s">
        <v>1062</v>
      </c>
      <c r="H2640" t="s">
        <v>25</v>
      </c>
      <c r="I2640">
        <v>3</v>
      </c>
      <c r="J2640">
        <v>244</v>
      </c>
      <c r="K2640">
        <v>300717</v>
      </c>
      <c r="L2640">
        <v>30</v>
      </c>
      <c r="M2640">
        <v>7</v>
      </c>
      <c r="N2640">
        <v>2017</v>
      </c>
      <c r="O2640" t="s">
        <v>146</v>
      </c>
      <c r="P2640">
        <v>12</v>
      </c>
      <c r="Q2640" t="s">
        <v>308</v>
      </c>
      <c r="R2640">
        <v>8</v>
      </c>
      <c r="S2640">
        <v>20</v>
      </c>
      <c r="T2640">
        <v>4.8999999999999998E-3</v>
      </c>
      <c r="U2640">
        <v>3.3734000000000002</v>
      </c>
      <c r="V2640">
        <f t="shared" si="41"/>
        <v>959.79979843930346</v>
      </c>
      <c r="Y2640" t="str">
        <f>VLOOKUP(Q2640,'Lista spp'!A:H,8,FALSE)</f>
        <v>minv</v>
      </c>
    </row>
    <row r="2641" spans="1:25" x14ac:dyDescent="0.25">
      <c r="A2641" t="s">
        <v>217</v>
      </c>
      <c r="B2641" t="s">
        <v>1036</v>
      </c>
      <c r="C2641" t="s">
        <v>36</v>
      </c>
      <c r="D2641" t="s">
        <v>213</v>
      </c>
      <c r="E2641" t="s">
        <v>214</v>
      </c>
      <c r="F2641" t="s">
        <v>1052</v>
      </c>
      <c r="G2641" t="s">
        <v>1062</v>
      </c>
      <c r="H2641" t="s">
        <v>25</v>
      </c>
      <c r="I2641">
        <v>3</v>
      </c>
      <c r="J2641">
        <v>244</v>
      </c>
      <c r="K2641">
        <v>300717</v>
      </c>
      <c r="L2641">
        <v>30</v>
      </c>
      <c r="M2641">
        <v>7</v>
      </c>
      <c r="N2641">
        <v>2017</v>
      </c>
      <c r="O2641" t="s">
        <v>146</v>
      </c>
      <c r="P2641">
        <v>12</v>
      </c>
      <c r="Q2641" t="s">
        <v>302</v>
      </c>
      <c r="R2641">
        <v>1</v>
      </c>
      <c r="S2641">
        <v>23</v>
      </c>
      <c r="T2641">
        <v>1.21E-2</v>
      </c>
      <c r="U2641">
        <v>3.1469999999999998</v>
      </c>
      <c r="V2641">
        <f t="shared" si="41"/>
        <v>233.42258284519394</v>
      </c>
      <c r="Y2641" t="str">
        <f>VLOOKUP(Q2641,'Lista spp'!A:H,8,FALSE)</f>
        <v>minv</v>
      </c>
    </row>
    <row r="2642" spans="1:25" x14ac:dyDescent="0.25">
      <c r="A2642" t="s">
        <v>217</v>
      </c>
      <c r="B2642" t="s">
        <v>1036</v>
      </c>
      <c r="C2642" t="s">
        <v>36</v>
      </c>
      <c r="D2642" t="s">
        <v>213</v>
      </c>
      <c r="E2642" t="s">
        <v>214</v>
      </c>
      <c r="F2642" t="s">
        <v>1052</v>
      </c>
      <c r="G2642" t="s">
        <v>1062</v>
      </c>
      <c r="H2642" t="s">
        <v>25</v>
      </c>
      <c r="I2642">
        <v>3</v>
      </c>
      <c r="J2642">
        <v>244</v>
      </c>
      <c r="K2642">
        <v>300717</v>
      </c>
      <c r="L2642">
        <v>30</v>
      </c>
      <c r="M2642">
        <v>7</v>
      </c>
      <c r="N2642">
        <v>2017</v>
      </c>
      <c r="O2642" t="s">
        <v>146</v>
      </c>
      <c r="P2642">
        <v>12</v>
      </c>
      <c r="Q2642" t="s">
        <v>307</v>
      </c>
      <c r="R2642">
        <v>5</v>
      </c>
      <c r="S2642">
        <v>18</v>
      </c>
      <c r="T2642">
        <v>1.01E-2</v>
      </c>
      <c r="U2642">
        <v>3.0813000000000001</v>
      </c>
      <c r="V2642">
        <f t="shared" si="41"/>
        <v>372.53111141331743</v>
      </c>
      <c r="Y2642" t="str">
        <f>VLOOKUP(Q2642,'Lista spp'!A:H,8,FALSE)</f>
        <v>minv</v>
      </c>
    </row>
    <row r="2643" spans="1:25" x14ac:dyDescent="0.25">
      <c r="A2643" t="s">
        <v>217</v>
      </c>
      <c r="B2643" t="s">
        <v>1036</v>
      </c>
      <c r="C2643" t="s">
        <v>36</v>
      </c>
      <c r="D2643" t="s">
        <v>213</v>
      </c>
      <c r="E2643" t="s">
        <v>214</v>
      </c>
      <c r="F2643" t="s">
        <v>1052</v>
      </c>
      <c r="G2643" t="s">
        <v>1062</v>
      </c>
      <c r="H2643" t="s">
        <v>25</v>
      </c>
      <c r="I2643">
        <v>3</v>
      </c>
      <c r="J2643">
        <v>244</v>
      </c>
      <c r="K2643">
        <v>300717</v>
      </c>
      <c r="L2643">
        <v>30</v>
      </c>
      <c r="M2643">
        <v>7</v>
      </c>
      <c r="N2643">
        <v>2017</v>
      </c>
      <c r="O2643" t="s">
        <v>146</v>
      </c>
      <c r="P2643">
        <v>12</v>
      </c>
      <c r="Q2643" t="s">
        <v>299</v>
      </c>
      <c r="R2643">
        <v>4</v>
      </c>
      <c r="S2643">
        <v>22</v>
      </c>
      <c r="T2643">
        <v>3.3500000000000002E-2</v>
      </c>
      <c r="U2643">
        <v>2.7719999999999998</v>
      </c>
      <c r="V2643">
        <f t="shared" si="41"/>
        <v>705.18078437582278</v>
      </c>
      <c r="Y2643" t="str">
        <f>VLOOKUP(Q2643,'Lista spp'!A:H,8,FALSE)</f>
        <v>minv</v>
      </c>
    </row>
    <row r="2644" spans="1:25" x14ac:dyDescent="0.25">
      <c r="A2644" t="s">
        <v>217</v>
      </c>
      <c r="B2644" t="s">
        <v>1036</v>
      </c>
      <c r="C2644" t="s">
        <v>36</v>
      </c>
      <c r="D2644" t="s">
        <v>213</v>
      </c>
      <c r="E2644" t="s">
        <v>214</v>
      </c>
      <c r="F2644" t="s">
        <v>1052</v>
      </c>
      <c r="G2644" t="s">
        <v>1062</v>
      </c>
      <c r="H2644" t="s">
        <v>25</v>
      </c>
      <c r="I2644">
        <v>3</v>
      </c>
      <c r="J2644">
        <v>244</v>
      </c>
      <c r="K2644">
        <v>300717</v>
      </c>
      <c r="L2644">
        <v>30</v>
      </c>
      <c r="M2644">
        <v>7</v>
      </c>
      <c r="N2644">
        <v>2017</v>
      </c>
      <c r="O2644" t="s">
        <v>146</v>
      </c>
      <c r="P2644">
        <v>12</v>
      </c>
      <c r="Q2644" t="s">
        <v>301</v>
      </c>
      <c r="R2644">
        <v>1</v>
      </c>
      <c r="S2644">
        <v>10</v>
      </c>
      <c r="T2644">
        <v>1.95E-2</v>
      </c>
      <c r="U2644">
        <v>3.11</v>
      </c>
      <c r="V2644">
        <f t="shared" si="41"/>
        <v>25.120866258016125</v>
      </c>
      <c r="Y2644" t="str">
        <f>VLOOKUP(Q2644,'Lista spp'!A:H,8,FALSE)</f>
        <v>minv</v>
      </c>
    </row>
    <row r="2645" spans="1:25" x14ac:dyDescent="0.25">
      <c r="A2645" t="s">
        <v>217</v>
      </c>
      <c r="B2645" t="s">
        <v>1036</v>
      </c>
      <c r="C2645" t="s">
        <v>36</v>
      </c>
      <c r="D2645" t="s">
        <v>213</v>
      </c>
      <c r="E2645" t="s">
        <v>214</v>
      </c>
      <c r="F2645" t="s">
        <v>1052</v>
      </c>
      <c r="G2645" t="s">
        <v>1062</v>
      </c>
      <c r="H2645" t="s">
        <v>25</v>
      </c>
      <c r="I2645">
        <v>3</v>
      </c>
      <c r="J2645">
        <v>244</v>
      </c>
      <c r="K2645">
        <v>300717</v>
      </c>
      <c r="L2645">
        <v>30</v>
      </c>
      <c r="M2645">
        <v>7</v>
      </c>
      <c r="N2645">
        <v>2017</v>
      </c>
      <c r="O2645" t="s">
        <v>146</v>
      </c>
      <c r="P2645">
        <v>12</v>
      </c>
      <c r="Q2645" t="s">
        <v>301</v>
      </c>
      <c r="R2645">
        <v>2</v>
      </c>
      <c r="S2645">
        <v>20</v>
      </c>
      <c r="T2645">
        <v>1.95E-2</v>
      </c>
      <c r="U2645">
        <v>3.11</v>
      </c>
      <c r="V2645">
        <f t="shared" si="41"/>
        <v>433.77837105763643</v>
      </c>
      <c r="Y2645" t="str">
        <f>VLOOKUP(Q2645,'Lista spp'!A:H,8,FALSE)</f>
        <v>minv</v>
      </c>
    </row>
    <row r="2646" spans="1:25" x14ac:dyDescent="0.25">
      <c r="A2646" t="s">
        <v>217</v>
      </c>
      <c r="B2646" t="s">
        <v>1036</v>
      </c>
      <c r="C2646" t="s">
        <v>36</v>
      </c>
      <c r="D2646" t="s">
        <v>213</v>
      </c>
      <c r="E2646" t="s">
        <v>214</v>
      </c>
      <c r="F2646" t="s">
        <v>1052</v>
      </c>
      <c r="G2646" t="s">
        <v>1062</v>
      </c>
      <c r="H2646" t="s">
        <v>25</v>
      </c>
      <c r="I2646">
        <v>3</v>
      </c>
      <c r="J2646">
        <v>244</v>
      </c>
      <c r="K2646">
        <v>300717</v>
      </c>
      <c r="L2646">
        <v>30</v>
      </c>
      <c r="M2646">
        <v>7</v>
      </c>
      <c r="N2646">
        <v>2017</v>
      </c>
      <c r="O2646" t="s">
        <v>146</v>
      </c>
      <c r="P2646">
        <v>12</v>
      </c>
      <c r="Q2646" t="s">
        <v>301</v>
      </c>
      <c r="R2646">
        <v>1</v>
      </c>
      <c r="S2646">
        <v>30</v>
      </c>
      <c r="T2646">
        <v>1.95E-2</v>
      </c>
      <c r="U2646">
        <v>3.11</v>
      </c>
      <c r="V2646">
        <f t="shared" si="41"/>
        <v>765.38811386294697</v>
      </c>
      <c r="Y2646" t="str">
        <f>VLOOKUP(Q2646,'Lista spp'!A:H,8,FALSE)</f>
        <v>minv</v>
      </c>
    </row>
    <row r="2647" spans="1:25" x14ac:dyDescent="0.25">
      <c r="A2647" t="s">
        <v>217</v>
      </c>
      <c r="B2647" t="s">
        <v>1036</v>
      </c>
      <c r="C2647" t="s">
        <v>36</v>
      </c>
      <c r="D2647" t="s">
        <v>213</v>
      </c>
      <c r="E2647" t="s">
        <v>214</v>
      </c>
      <c r="F2647" t="s">
        <v>1052</v>
      </c>
      <c r="G2647" t="s">
        <v>1062</v>
      </c>
      <c r="H2647" t="s">
        <v>25</v>
      </c>
      <c r="I2647">
        <v>3</v>
      </c>
      <c r="J2647">
        <v>244</v>
      </c>
      <c r="K2647">
        <v>300717</v>
      </c>
      <c r="L2647">
        <v>30</v>
      </c>
      <c r="M2647">
        <v>7</v>
      </c>
      <c r="N2647">
        <v>2017</v>
      </c>
      <c r="O2647" t="s">
        <v>146</v>
      </c>
      <c r="P2647">
        <v>12</v>
      </c>
      <c r="Q2647" t="s">
        <v>431</v>
      </c>
      <c r="R2647">
        <v>1</v>
      </c>
      <c r="S2647">
        <v>13</v>
      </c>
      <c r="T2647">
        <v>1.66E-2</v>
      </c>
      <c r="U2647">
        <v>3.07</v>
      </c>
      <c r="V2647">
        <f t="shared" si="41"/>
        <v>43.642958142624387</v>
      </c>
      <c r="W2647" t="s">
        <v>432</v>
      </c>
      <c r="Y2647" t="str">
        <f>VLOOKUP(Q2647,'Lista spp'!A:H,8,FALSE)</f>
        <v>dpla</v>
      </c>
    </row>
    <row r="2648" spans="1:25" x14ac:dyDescent="0.25">
      <c r="A2648" t="s">
        <v>217</v>
      </c>
      <c r="B2648" t="s">
        <v>1036</v>
      </c>
      <c r="C2648" t="s">
        <v>36</v>
      </c>
      <c r="D2648" t="s">
        <v>213</v>
      </c>
      <c r="E2648" t="s">
        <v>214</v>
      </c>
      <c r="F2648" t="s">
        <v>1052</v>
      </c>
      <c r="G2648" t="s">
        <v>1062</v>
      </c>
      <c r="H2648" t="s">
        <v>25</v>
      </c>
      <c r="I2648">
        <v>3</v>
      </c>
      <c r="J2648">
        <v>244</v>
      </c>
      <c r="K2648">
        <v>300717</v>
      </c>
      <c r="L2648">
        <v>30</v>
      </c>
      <c r="M2648">
        <v>7</v>
      </c>
      <c r="N2648">
        <v>2017</v>
      </c>
      <c r="O2648" t="s">
        <v>146</v>
      </c>
      <c r="P2648">
        <v>12</v>
      </c>
      <c r="Q2648" t="s">
        <v>429</v>
      </c>
      <c r="R2648">
        <v>1</v>
      </c>
      <c r="S2648">
        <v>18</v>
      </c>
      <c r="T2648">
        <v>1.4760000000000001E-2</v>
      </c>
      <c r="U2648">
        <v>3.056</v>
      </c>
      <c r="V2648">
        <f t="shared" si="41"/>
        <v>101.20433909033089</v>
      </c>
      <c r="Y2648" t="str">
        <f>VLOOKUP(Q2648,'Lista spp'!A:H,8,FALSE)</f>
        <v>npla</v>
      </c>
    </row>
    <row r="2649" spans="1:25" x14ac:dyDescent="0.25">
      <c r="A2649" t="s">
        <v>217</v>
      </c>
      <c r="B2649" t="s">
        <v>1036</v>
      </c>
      <c r="C2649" t="s">
        <v>36</v>
      </c>
      <c r="D2649" t="s">
        <v>213</v>
      </c>
      <c r="E2649" t="s">
        <v>214</v>
      </c>
      <c r="F2649" t="s">
        <v>1052</v>
      </c>
      <c r="G2649" t="s">
        <v>1062</v>
      </c>
      <c r="H2649" t="s">
        <v>25</v>
      </c>
      <c r="I2649">
        <v>3</v>
      </c>
      <c r="J2649">
        <v>244</v>
      </c>
      <c r="K2649">
        <v>300717</v>
      </c>
      <c r="L2649">
        <v>30</v>
      </c>
      <c r="M2649">
        <v>7</v>
      </c>
      <c r="N2649">
        <v>2017</v>
      </c>
      <c r="O2649" t="s">
        <v>146</v>
      </c>
      <c r="P2649">
        <v>12</v>
      </c>
      <c r="Q2649" t="s">
        <v>429</v>
      </c>
      <c r="R2649">
        <v>2</v>
      </c>
      <c r="S2649">
        <v>20</v>
      </c>
      <c r="T2649">
        <v>1.4760000000000001E-2</v>
      </c>
      <c r="U2649">
        <v>3.056</v>
      </c>
      <c r="V2649">
        <f t="shared" si="41"/>
        <v>279.29555240076604</v>
      </c>
      <c r="Y2649" t="str">
        <f>VLOOKUP(Q2649,'Lista spp'!A:H,8,FALSE)</f>
        <v>npla</v>
      </c>
    </row>
    <row r="2650" spans="1:25" x14ac:dyDescent="0.25">
      <c r="A2650" t="s">
        <v>217</v>
      </c>
      <c r="B2650" t="s">
        <v>1036</v>
      </c>
      <c r="C2650" t="s">
        <v>36</v>
      </c>
      <c r="D2650" t="s">
        <v>213</v>
      </c>
      <c r="E2650" t="s">
        <v>214</v>
      </c>
      <c r="F2650" t="s">
        <v>1052</v>
      </c>
      <c r="G2650" t="s">
        <v>1062</v>
      </c>
      <c r="H2650" t="s">
        <v>25</v>
      </c>
      <c r="I2650">
        <v>3</v>
      </c>
      <c r="J2650">
        <v>244</v>
      </c>
      <c r="K2650">
        <v>300717</v>
      </c>
      <c r="L2650">
        <v>30</v>
      </c>
      <c r="M2650">
        <v>7</v>
      </c>
      <c r="N2650">
        <v>2017</v>
      </c>
      <c r="O2650" t="s">
        <v>146</v>
      </c>
      <c r="P2650">
        <v>12</v>
      </c>
      <c r="Q2650" t="s">
        <v>515</v>
      </c>
      <c r="R2650">
        <v>2</v>
      </c>
      <c r="S2650">
        <v>20</v>
      </c>
      <c r="T2650">
        <v>2.4E-2</v>
      </c>
      <c r="U2650">
        <v>2.93</v>
      </c>
      <c r="V2650">
        <f t="shared" si="41"/>
        <v>311.35735172050789</v>
      </c>
      <c r="Y2650" t="str">
        <f>VLOOKUP(Q2650,'Lista spp'!A:H,8,FALSE)</f>
        <v>scrp</v>
      </c>
    </row>
    <row r="2651" spans="1:25" x14ac:dyDescent="0.25">
      <c r="A2651" t="s">
        <v>217</v>
      </c>
      <c r="B2651" t="s">
        <v>1036</v>
      </c>
      <c r="C2651" t="s">
        <v>36</v>
      </c>
      <c r="D2651" t="s">
        <v>213</v>
      </c>
      <c r="E2651" t="s">
        <v>214</v>
      </c>
      <c r="F2651" t="s">
        <v>1052</v>
      </c>
      <c r="G2651" t="s">
        <v>1062</v>
      </c>
      <c r="H2651" t="s">
        <v>25</v>
      </c>
      <c r="I2651">
        <v>3</v>
      </c>
      <c r="J2651">
        <v>244</v>
      </c>
      <c r="K2651">
        <v>300717</v>
      </c>
      <c r="L2651">
        <v>30</v>
      </c>
      <c r="M2651">
        <v>7</v>
      </c>
      <c r="N2651">
        <v>2017</v>
      </c>
      <c r="O2651" t="s">
        <v>146</v>
      </c>
      <c r="P2651">
        <v>12</v>
      </c>
      <c r="Q2651" t="s">
        <v>618</v>
      </c>
      <c r="R2651">
        <v>1</v>
      </c>
      <c r="S2651">
        <v>38</v>
      </c>
      <c r="T2651">
        <v>5.6099999999999997E-2</v>
      </c>
      <c r="U2651">
        <v>2.653</v>
      </c>
      <c r="V2651">
        <f t="shared" si="41"/>
        <v>871.22181832884496</v>
      </c>
      <c r="Y2651" t="str">
        <f>VLOOKUP(Q2651,'Lista spp'!A:H,8,FALSE)</f>
        <v>sinv</v>
      </c>
    </row>
    <row r="2652" spans="1:25" x14ac:dyDescent="0.25">
      <c r="A2652" t="s">
        <v>217</v>
      </c>
      <c r="B2652" t="s">
        <v>1036</v>
      </c>
      <c r="C2652" t="s">
        <v>36</v>
      </c>
      <c r="D2652" t="s">
        <v>213</v>
      </c>
      <c r="E2652" t="s">
        <v>214</v>
      </c>
      <c r="F2652" t="s">
        <v>1052</v>
      </c>
      <c r="G2652" t="s">
        <v>1062</v>
      </c>
      <c r="H2652" t="s">
        <v>25</v>
      </c>
      <c r="I2652">
        <v>3</v>
      </c>
      <c r="J2652">
        <v>244</v>
      </c>
      <c r="K2652">
        <v>300717</v>
      </c>
      <c r="L2652">
        <v>30</v>
      </c>
      <c r="M2652">
        <v>7</v>
      </c>
      <c r="N2652">
        <v>2017</v>
      </c>
      <c r="O2652" t="s">
        <v>146</v>
      </c>
      <c r="P2652">
        <v>12</v>
      </c>
      <c r="Q2652" t="s">
        <v>618</v>
      </c>
      <c r="R2652">
        <v>1</v>
      </c>
      <c r="S2652">
        <v>35</v>
      </c>
      <c r="T2652">
        <v>5.6099999999999997E-2</v>
      </c>
      <c r="U2652">
        <v>2.653</v>
      </c>
      <c r="V2652">
        <f t="shared" si="41"/>
        <v>700.44716671055994</v>
      </c>
      <c r="Y2652" t="str">
        <f>VLOOKUP(Q2652,'Lista spp'!A:H,8,FALSE)</f>
        <v>sinv</v>
      </c>
    </row>
    <row r="2653" spans="1:25" x14ac:dyDescent="0.25">
      <c r="A2653" t="s">
        <v>217</v>
      </c>
      <c r="B2653" t="s">
        <v>1036</v>
      </c>
      <c r="C2653" t="s">
        <v>36</v>
      </c>
      <c r="D2653" t="s">
        <v>213</v>
      </c>
      <c r="E2653" t="s">
        <v>214</v>
      </c>
      <c r="F2653" t="s">
        <v>1052</v>
      </c>
      <c r="G2653" t="s">
        <v>1062</v>
      </c>
      <c r="H2653" t="s">
        <v>25</v>
      </c>
      <c r="I2653">
        <v>3</v>
      </c>
      <c r="J2653">
        <v>244</v>
      </c>
      <c r="K2653">
        <v>300717</v>
      </c>
      <c r="L2653">
        <v>30</v>
      </c>
      <c r="M2653">
        <v>7</v>
      </c>
      <c r="N2653">
        <v>2017</v>
      </c>
      <c r="O2653" t="s">
        <v>146</v>
      </c>
      <c r="P2653">
        <v>12</v>
      </c>
      <c r="Q2653" t="s">
        <v>621</v>
      </c>
      <c r="R2653">
        <v>1</v>
      </c>
      <c r="S2653">
        <v>30</v>
      </c>
      <c r="T2653">
        <v>3.3599999999999998E-2</v>
      </c>
      <c r="U2653">
        <v>2.9</v>
      </c>
      <c r="V2653">
        <f t="shared" si="41"/>
        <v>645.64072434533796</v>
      </c>
      <c r="Y2653" t="str">
        <f>VLOOKUP(Q2653,'Lista spp'!A:H,8,FALSE)</f>
        <v>omni</v>
      </c>
    </row>
    <row r="2654" spans="1:25" x14ac:dyDescent="0.25">
      <c r="A2654" t="s">
        <v>217</v>
      </c>
      <c r="B2654" t="s">
        <v>1036</v>
      </c>
      <c r="C2654" t="s">
        <v>36</v>
      </c>
      <c r="D2654" t="s">
        <v>213</v>
      </c>
      <c r="E2654" t="s">
        <v>214</v>
      </c>
      <c r="F2654" t="s">
        <v>1052</v>
      </c>
      <c r="G2654" t="s">
        <v>1062</v>
      </c>
      <c r="H2654" t="s">
        <v>25</v>
      </c>
      <c r="I2654">
        <v>3</v>
      </c>
      <c r="J2654">
        <v>244</v>
      </c>
      <c r="K2654">
        <v>300717</v>
      </c>
      <c r="L2654">
        <v>30</v>
      </c>
      <c r="M2654">
        <v>7</v>
      </c>
      <c r="N2654">
        <v>2017</v>
      </c>
      <c r="O2654" t="s">
        <v>146</v>
      </c>
      <c r="P2654">
        <v>12</v>
      </c>
      <c r="Q2654" t="s">
        <v>621</v>
      </c>
      <c r="R2654">
        <v>1</v>
      </c>
      <c r="S2654">
        <v>27</v>
      </c>
      <c r="T2654">
        <v>3.3599999999999998E-2</v>
      </c>
      <c r="U2654">
        <v>2.9</v>
      </c>
      <c r="V2654">
        <f t="shared" si="41"/>
        <v>475.65732970268709</v>
      </c>
      <c r="Y2654" t="str">
        <f>VLOOKUP(Q2654,'Lista spp'!A:H,8,FALSE)</f>
        <v>omni</v>
      </c>
    </row>
    <row r="2655" spans="1:25" x14ac:dyDescent="0.25">
      <c r="A2655" t="s">
        <v>217</v>
      </c>
      <c r="B2655" t="s">
        <v>1036</v>
      </c>
      <c r="C2655" t="s">
        <v>36</v>
      </c>
      <c r="D2655" t="s">
        <v>213</v>
      </c>
      <c r="E2655" t="s">
        <v>214</v>
      </c>
      <c r="F2655" t="s">
        <v>1052</v>
      </c>
      <c r="G2655" t="s">
        <v>1062</v>
      </c>
      <c r="H2655" t="s">
        <v>25</v>
      </c>
      <c r="I2655">
        <v>3</v>
      </c>
      <c r="J2655">
        <v>244</v>
      </c>
      <c r="K2655">
        <v>300717</v>
      </c>
      <c r="L2655">
        <v>30</v>
      </c>
      <c r="M2655">
        <v>7</v>
      </c>
      <c r="N2655">
        <v>2017</v>
      </c>
      <c r="O2655" t="s">
        <v>146</v>
      </c>
      <c r="P2655">
        <v>12</v>
      </c>
      <c r="Q2655" t="s">
        <v>628</v>
      </c>
      <c r="R2655">
        <v>1</v>
      </c>
      <c r="S2655">
        <v>28</v>
      </c>
      <c r="T2655">
        <v>4.1500000000000002E-2</v>
      </c>
      <c r="U2655">
        <v>2.8346</v>
      </c>
      <c r="V2655">
        <f t="shared" si="41"/>
        <v>525.0035648700034</v>
      </c>
      <c r="Y2655" t="str">
        <f>VLOOKUP(Q2655,'Lista spp'!A:H,8,FALSE)</f>
        <v>fbrw</v>
      </c>
    </row>
    <row r="2656" spans="1:25" x14ac:dyDescent="0.25">
      <c r="A2656" t="s">
        <v>386</v>
      </c>
      <c r="B2656" t="s">
        <v>1036</v>
      </c>
      <c r="C2656" t="s">
        <v>36</v>
      </c>
      <c r="D2656" t="s">
        <v>213</v>
      </c>
      <c r="E2656" t="s">
        <v>214</v>
      </c>
      <c r="F2656" t="s">
        <v>1052</v>
      </c>
      <c r="G2656" t="s">
        <v>1062</v>
      </c>
      <c r="H2656" t="s">
        <v>25</v>
      </c>
      <c r="I2656">
        <v>4</v>
      </c>
      <c r="J2656">
        <v>245</v>
      </c>
      <c r="K2656">
        <v>300717</v>
      </c>
      <c r="L2656">
        <v>30</v>
      </c>
      <c r="M2656">
        <v>7</v>
      </c>
      <c r="N2656">
        <v>2017</v>
      </c>
      <c r="O2656" t="s">
        <v>146</v>
      </c>
      <c r="P2656">
        <v>12</v>
      </c>
      <c r="Q2656" t="s">
        <v>315</v>
      </c>
      <c r="R2656">
        <v>20</v>
      </c>
      <c r="S2656">
        <v>18</v>
      </c>
      <c r="T2656">
        <v>8.6999999999999994E-3</v>
      </c>
      <c r="U2656">
        <v>3.1440000000000001</v>
      </c>
      <c r="V2656">
        <f t="shared" si="41"/>
        <v>1538.6009786008367</v>
      </c>
      <c r="Y2656" t="str">
        <f>VLOOKUP(Q2656,'Lista spp'!A:H,8,FALSE)</f>
        <v>minv</v>
      </c>
    </row>
    <row r="2657" spans="1:25" x14ac:dyDescent="0.25">
      <c r="A2657" t="s">
        <v>386</v>
      </c>
      <c r="B2657" t="s">
        <v>1036</v>
      </c>
      <c r="C2657" t="s">
        <v>36</v>
      </c>
      <c r="D2657" t="s">
        <v>213</v>
      </c>
      <c r="E2657" t="s">
        <v>214</v>
      </c>
      <c r="F2657" t="s">
        <v>1052</v>
      </c>
      <c r="G2657" t="s">
        <v>1062</v>
      </c>
      <c r="H2657" t="s">
        <v>25</v>
      </c>
      <c r="I2657">
        <v>4</v>
      </c>
      <c r="J2657">
        <v>245</v>
      </c>
      <c r="K2657">
        <v>300717</v>
      </c>
      <c r="L2657">
        <v>30</v>
      </c>
      <c r="M2657">
        <v>7</v>
      </c>
      <c r="N2657">
        <v>2017</v>
      </c>
      <c r="O2657" t="s">
        <v>146</v>
      </c>
      <c r="P2657">
        <v>12</v>
      </c>
      <c r="Q2657" t="s">
        <v>295</v>
      </c>
      <c r="R2657">
        <v>1</v>
      </c>
      <c r="S2657">
        <v>8</v>
      </c>
      <c r="T2657">
        <v>9.2800000000000001E-3</v>
      </c>
      <c r="U2657">
        <v>3.07</v>
      </c>
      <c r="V2657">
        <f t="shared" si="41"/>
        <v>5.4958419694802227</v>
      </c>
      <c r="Y2657" t="str">
        <f>VLOOKUP(Q2657,'Lista spp'!A:H,8,FALSE)</f>
        <v>minv</v>
      </c>
    </row>
    <row r="2658" spans="1:25" x14ac:dyDescent="0.25">
      <c r="A2658" t="s">
        <v>386</v>
      </c>
      <c r="B2658" t="s">
        <v>1036</v>
      </c>
      <c r="C2658" t="s">
        <v>36</v>
      </c>
      <c r="D2658" t="s">
        <v>213</v>
      </c>
      <c r="E2658" t="s">
        <v>214</v>
      </c>
      <c r="F2658" t="s">
        <v>1052</v>
      </c>
      <c r="G2658" t="s">
        <v>1062</v>
      </c>
      <c r="H2658" t="s">
        <v>25</v>
      </c>
      <c r="I2658">
        <v>4</v>
      </c>
      <c r="J2658">
        <v>245</v>
      </c>
      <c r="K2658">
        <v>300717</v>
      </c>
      <c r="L2658">
        <v>30</v>
      </c>
      <c r="M2658">
        <v>7</v>
      </c>
      <c r="N2658">
        <v>2017</v>
      </c>
      <c r="O2658" t="s">
        <v>146</v>
      </c>
      <c r="P2658">
        <v>12</v>
      </c>
      <c r="Q2658" t="s">
        <v>295</v>
      </c>
      <c r="R2658">
        <v>2</v>
      </c>
      <c r="S2658">
        <v>10</v>
      </c>
      <c r="T2658">
        <v>9.2800000000000001E-3</v>
      </c>
      <c r="U2658">
        <v>3.07</v>
      </c>
      <c r="V2658">
        <f t="shared" si="41"/>
        <v>21.80609861967767</v>
      </c>
      <c r="Y2658" t="str">
        <f>VLOOKUP(Q2658,'Lista spp'!A:H,8,FALSE)</f>
        <v>minv</v>
      </c>
    </row>
    <row r="2659" spans="1:25" x14ac:dyDescent="0.25">
      <c r="A2659" t="s">
        <v>386</v>
      </c>
      <c r="B2659" t="s">
        <v>1036</v>
      </c>
      <c r="C2659" t="s">
        <v>36</v>
      </c>
      <c r="D2659" t="s">
        <v>213</v>
      </c>
      <c r="E2659" t="s">
        <v>214</v>
      </c>
      <c r="F2659" t="s">
        <v>1052</v>
      </c>
      <c r="G2659" t="s">
        <v>1062</v>
      </c>
      <c r="H2659" t="s">
        <v>25</v>
      </c>
      <c r="I2659">
        <v>4</v>
      </c>
      <c r="J2659">
        <v>245</v>
      </c>
      <c r="K2659">
        <v>300717</v>
      </c>
      <c r="L2659">
        <v>30</v>
      </c>
      <c r="M2659">
        <v>7</v>
      </c>
      <c r="N2659">
        <v>2017</v>
      </c>
      <c r="O2659" t="s">
        <v>146</v>
      </c>
      <c r="P2659">
        <v>12</v>
      </c>
      <c r="Q2659" t="s">
        <v>295</v>
      </c>
      <c r="R2659">
        <v>1</v>
      </c>
      <c r="S2659">
        <v>12</v>
      </c>
      <c r="T2659">
        <v>9.2800000000000001E-3</v>
      </c>
      <c r="U2659">
        <v>3.07</v>
      </c>
      <c r="V2659">
        <f t="shared" si="41"/>
        <v>19.082461796389396</v>
      </c>
      <c r="Y2659" t="str">
        <f>VLOOKUP(Q2659,'Lista spp'!A:H,8,FALSE)</f>
        <v>minv</v>
      </c>
    </row>
    <row r="2660" spans="1:25" x14ac:dyDescent="0.25">
      <c r="A2660" t="s">
        <v>386</v>
      </c>
      <c r="B2660" t="s">
        <v>1036</v>
      </c>
      <c r="C2660" t="s">
        <v>36</v>
      </c>
      <c r="D2660" t="s">
        <v>213</v>
      </c>
      <c r="E2660" t="s">
        <v>214</v>
      </c>
      <c r="F2660" t="s">
        <v>1052</v>
      </c>
      <c r="G2660" t="s">
        <v>1062</v>
      </c>
      <c r="H2660" t="s">
        <v>25</v>
      </c>
      <c r="I2660">
        <v>4</v>
      </c>
      <c r="J2660">
        <v>245</v>
      </c>
      <c r="K2660">
        <v>300717</v>
      </c>
      <c r="L2660">
        <v>30</v>
      </c>
      <c r="M2660">
        <v>7</v>
      </c>
      <c r="N2660">
        <v>2017</v>
      </c>
      <c r="O2660" t="s">
        <v>146</v>
      </c>
      <c r="P2660">
        <v>12</v>
      </c>
      <c r="Q2660" t="s">
        <v>308</v>
      </c>
      <c r="R2660">
        <v>6</v>
      </c>
      <c r="S2660">
        <v>22</v>
      </c>
      <c r="T2660">
        <v>4.8999999999999998E-3</v>
      </c>
      <c r="U2660">
        <v>3.3734000000000002</v>
      </c>
      <c r="V2660">
        <f t="shared" si="41"/>
        <v>992.8325381940964</v>
      </c>
      <c r="Y2660" t="str">
        <f>VLOOKUP(Q2660,'Lista spp'!A:H,8,FALSE)</f>
        <v>minv</v>
      </c>
    </row>
    <row r="2661" spans="1:25" x14ac:dyDescent="0.25">
      <c r="A2661" t="s">
        <v>386</v>
      </c>
      <c r="B2661" t="s">
        <v>1036</v>
      </c>
      <c r="C2661" t="s">
        <v>36</v>
      </c>
      <c r="D2661" t="s">
        <v>213</v>
      </c>
      <c r="E2661" t="s">
        <v>214</v>
      </c>
      <c r="F2661" t="s">
        <v>1052</v>
      </c>
      <c r="G2661" t="s">
        <v>1062</v>
      </c>
      <c r="H2661" t="s">
        <v>25</v>
      </c>
      <c r="I2661">
        <v>4</v>
      </c>
      <c r="J2661">
        <v>245</v>
      </c>
      <c r="K2661">
        <v>300717</v>
      </c>
      <c r="L2661">
        <v>30</v>
      </c>
      <c r="M2661">
        <v>7</v>
      </c>
      <c r="N2661">
        <v>2017</v>
      </c>
      <c r="O2661" t="s">
        <v>146</v>
      </c>
      <c r="P2661">
        <v>12</v>
      </c>
      <c r="Q2661" t="s">
        <v>431</v>
      </c>
      <c r="R2661">
        <v>4</v>
      </c>
      <c r="S2661">
        <v>8</v>
      </c>
      <c r="T2661">
        <v>1.66E-2</v>
      </c>
      <c r="U2661">
        <v>3.07</v>
      </c>
      <c r="V2661">
        <f t="shared" si="41"/>
        <v>39.323696850591254</v>
      </c>
      <c r="Y2661" t="str">
        <f>VLOOKUP(Q2661,'Lista spp'!A:H,8,FALSE)</f>
        <v>dpla</v>
      </c>
    </row>
    <row r="2662" spans="1:25" x14ac:dyDescent="0.25">
      <c r="A2662" t="s">
        <v>386</v>
      </c>
      <c r="B2662" t="s">
        <v>1036</v>
      </c>
      <c r="C2662" t="s">
        <v>36</v>
      </c>
      <c r="D2662" t="s">
        <v>213</v>
      </c>
      <c r="E2662" t="s">
        <v>214</v>
      </c>
      <c r="F2662" t="s">
        <v>1052</v>
      </c>
      <c r="G2662" t="s">
        <v>1062</v>
      </c>
      <c r="H2662" t="s">
        <v>25</v>
      </c>
      <c r="I2662">
        <v>4</v>
      </c>
      <c r="J2662">
        <v>245</v>
      </c>
      <c r="K2662">
        <v>300717</v>
      </c>
      <c r="L2662">
        <v>30</v>
      </c>
      <c r="M2662">
        <v>7</v>
      </c>
      <c r="N2662">
        <v>2017</v>
      </c>
      <c r="O2662" t="s">
        <v>146</v>
      </c>
      <c r="P2662">
        <v>12</v>
      </c>
      <c r="Q2662" t="s">
        <v>515</v>
      </c>
      <c r="R2662">
        <v>3</v>
      </c>
      <c r="S2662">
        <v>20</v>
      </c>
      <c r="T2662">
        <v>2.4E-2</v>
      </c>
      <c r="U2662">
        <v>2.93</v>
      </c>
      <c r="V2662">
        <f t="shared" si="41"/>
        <v>467.03602758076181</v>
      </c>
      <c r="Y2662" t="str">
        <f>VLOOKUP(Q2662,'Lista spp'!A:H,8,FALSE)</f>
        <v>scrp</v>
      </c>
    </row>
    <row r="2663" spans="1:25" x14ac:dyDescent="0.25">
      <c r="A2663" t="s">
        <v>386</v>
      </c>
      <c r="B2663" t="s">
        <v>1036</v>
      </c>
      <c r="C2663" t="s">
        <v>36</v>
      </c>
      <c r="D2663" t="s">
        <v>213</v>
      </c>
      <c r="E2663" t="s">
        <v>214</v>
      </c>
      <c r="F2663" t="s">
        <v>1052</v>
      </c>
      <c r="G2663" t="s">
        <v>1062</v>
      </c>
      <c r="H2663" t="s">
        <v>25</v>
      </c>
      <c r="I2663">
        <v>4</v>
      </c>
      <c r="J2663">
        <v>245</v>
      </c>
      <c r="K2663">
        <v>300717</v>
      </c>
      <c r="L2663">
        <v>30</v>
      </c>
      <c r="M2663">
        <v>7</v>
      </c>
      <c r="N2663">
        <v>2017</v>
      </c>
      <c r="O2663" t="s">
        <v>146</v>
      </c>
      <c r="P2663">
        <v>12</v>
      </c>
      <c r="Q2663" t="s">
        <v>445</v>
      </c>
      <c r="R2663">
        <v>1</v>
      </c>
      <c r="S2663">
        <v>30</v>
      </c>
      <c r="T2663">
        <v>1.44E-2</v>
      </c>
      <c r="U2663">
        <v>3.1</v>
      </c>
      <c r="V2663">
        <f t="shared" si="41"/>
        <v>546.30903333684159</v>
      </c>
      <c r="W2663" t="s">
        <v>435</v>
      </c>
      <c r="Y2663" t="str">
        <f>VLOOKUP(Q2663,'Lista spp'!A:H,8,FALSE)</f>
        <v>scrp</v>
      </c>
    </row>
    <row r="2664" spans="1:25" x14ac:dyDescent="0.25">
      <c r="A2664" t="s">
        <v>386</v>
      </c>
      <c r="B2664" t="s">
        <v>1036</v>
      </c>
      <c r="C2664" t="s">
        <v>36</v>
      </c>
      <c r="D2664" t="s">
        <v>213</v>
      </c>
      <c r="E2664" t="s">
        <v>214</v>
      </c>
      <c r="F2664" t="s">
        <v>1052</v>
      </c>
      <c r="G2664" t="s">
        <v>1062</v>
      </c>
      <c r="H2664" t="s">
        <v>25</v>
      </c>
      <c r="I2664">
        <v>4</v>
      </c>
      <c r="J2664">
        <v>245</v>
      </c>
      <c r="K2664">
        <v>300717</v>
      </c>
      <c r="L2664">
        <v>30</v>
      </c>
      <c r="M2664">
        <v>7</v>
      </c>
      <c r="N2664">
        <v>2017</v>
      </c>
      <c r="O2664" t="s">
        <v>146</v>
      </c>
      <c r="P2664">
        <v>12</v>
      </c>
      <c r="Q2664" t="s">
        <v>615</v>
      </c>
      <c r="R2664">
        <v>3</v>
      </c>
      <c r="S2664">
        <v>12</v>
      </c>
      <c r="T2664">
        <v>2.9000000000000001E-2</v>
      </c>
      <c r="U2664">
        <v>2.98</v>
      </c>
      <c r="V2664">
        <f t="shared" si="41"/>
        <v>143.04720147507501</v>
      </c>
      <c r="Y2664" t="str">
        <f>VLOOKUP(Q2664,'Lista spp'!A:H,8,FALSE)</f>
        <v>sinv</v>
      </c>
    </row>
    <row r="2665" spans="1:25" x14ac:dyDescent="0.25">
      <c r="A2665" t="s">
        <v>220</v>
      </c>
      <c r="B2665" t="s">
        <v>1036</v>
      </c>
      <c r="C2665" t="s">
        <v>36</v>
      </c>
      <c r="D2665" t="s">
        <v>218</v>
      </c>
      <c r="E2665" t="s">
        <v>219</v>
      </c>
      <c r="F2665" t="s">
        <v>1030</v>
      </c>
      <c r="G2665" t="s">
        <v>1063</v>
      </c>
      <c r="H2665" t="s">
        <v>25</v>
      </c>
      <c r="I2665">
        <v>1</v>
      </c>
      <c r="J2665">
        <v>246</v>
      </c>
      <c r="K2665">
        <v>300717</v>
      </c>
      <c r="L2665">
        <v>30</v>
      </c>
      <c r="M2665">
        <v>7</v>
      </c>
      <c r="N2665">
        <v>2017</v>
      </c>
      <c r="O2665" t="s">
        <v>49</v>
      </c>
      <c r="P2665">
        <v>12</v>
      </c>
      <c r="Q2665" t="s">
        <v>58</v>
      </c>
      <c r="R2665">
        <v>7</v>
      </c>
      <c r="S2665">
        <v>23</v>
      </c>
      <c r="T2665">
        <v>2.1100000000000001E-2</v>
      </c>
      <c r="U2665">
        <v>2.9260999999999999</v>
      </c>
      <c r="V2665">
        <f t="shared" si="41"/>
        <v>1425.3854335094557</v>
      </c>
      <c r="Y2665" t="str">
        <f>VLOOKUP(Q2665,'Lista spp'!A:H,8,FALSE)</f>
        <v>mcar</v>
      </c>
    </row>
    <row r="2666" spans="1:25" x14ac:dyDescent="0.25">
      <c r="A2666" t="s">
        <v>220</v>
      </c>
      <c r="B2666" t="s">
        <v>1036</v>
      </c>
      <c r="C2666" t="s">
        <v>36</v>
      </c>
      <c r="D2666" t="s">
        <v>218</v>
      </c>
      <c r="E2666" t="s">
        <v>219</v>
      </c>
      <c r="F2666" t="s">
        <v>1030</v>
      </c>
      <c r="G2666" t="s">
        <v>1063</v>
      </c>
      <c r="H2666" t="s">
        <v>25</v>
      </c>
      <c r="I2666">
        <v>1</v>
      </c>
      <c r="J2666">
        <v>246</v>
      </c>
      <c r="K2666">
        <v>300717</v>
      </c>
      <c r="L2666">
        <v>30</v>
      </c>
      <c r="M2666">
        <v>7</v>
      </c>
      <c r="N2666">
        <v>2017</v>
      </c>
      <c r="O2666" t="s">
        <v>49</v>
      </c>
      <c r="P2666">
        <v>12</v>
      </c>
      <c r="Q2666" t="s">
        <v>87</v>
      </c>
      <c r="R2666">
        <v>3</v>
      </c>
      <c r="S2666">
        <v>22</v>
      </c>
      <c r="T2666" s="1">
        <v>1.2500000000000001E-2</v>
      </c>
      <c r="U2666">
        <v>3.2240000000000002</v>
      </c>
      <c r="V2666">
        <f t="shared" si="41"/>
        <v>797.99834508667686</v>
      </c>
      <c r="Y2666" t="str">
        <f>VLOOKUP(Q2666,'Lista spp'!A:H,8,FALSE)</f>
        <v>mcar</v>
      </c>
    </row>
    <row r="2667" spans="1:25" x14ac:dyDescent="0.25">
      <c r="A2667" t="s">
        <v>220</v>
      </c>
      <c r="B2667" t="s">
        <v>1036</v>
      </c>
      <c r="C2667" t="s">
        <v>36</v>
      </c>
      <c r="D2667" t="s">
        <v>218</v>
      </c>
      <c r="E2667" t="s">
        <v>219</v>
      </c>
      <c r="F2667" t="s">
        <v>1030</v>
      </c>
      <c r="G2667" t="s">
        <v>1063</v>
      </c>
      <c r="H2667" t="s">
        <v>25</v>
      </c>
      <c r="I2667">
        <v>1</v>
      </c>
      <c r="J2667">
        <v>246</v>
      </c>
      <c r="K2667">
        <v>300717</v>
      </c>
      <c r="L2667">
        <v>30</v>
      </c>
      <c r="M2667">
        <v>7</v>
      </c>
      <c r="N2667">
        <v>2017</v>
      </c>
      <c r="O2667" t="s">
        <v>49</v>
      </c>
      <c r="P2667">
        <v>12</v>
      </c>
      <c r="Q2667" t="s">
        <v>221</v>
      </c>
      <c r="R2667">
        <v>1</v>
      </c>
      <c r="S2667">
        <v>35</v>
      </c>
      <c r="T2667">
        <v>1.09E-2</v>
      </c>
      <c r="U2667">
        <v>2.5739999999999998</v>
      </c>
      <c r="V2667">
        <f t="shared" si="41"/>
        <v>102.76793834037711</v>
      </c>
      <c r="Y2667" t="str">
        <f>VLOOKUP(Q2667,'Lista spp'!A:H,8,FALSE)</f>
        <v>mcar</v>
      </c>
    </row>
    <row r="2668" spans="1:25" x14ac:dyDescent="0.25">
      <c r="A2668" t="s">
        <v>220</v>
      </c>
      <c r="B2668" t="s">
        <v>1036</v>
      </c>
      <c r="C2668" t="s">
        <v>36</v>
      </c>
      <c r="D2668" t="s">
        <v>218</v>
      </c>
      <c r="E2668" t="s">
        <v>219</v>
      </c>
      <c r="F2668" t="s">
        <v>1030</v>
      </c>
      <c r="G2668" t="s">
        <v>1063</v>
      </c>
      <c r="H2668" t="s">
        <v>25</v>
      </c>
      <c r="I2668">
        <v>1</v>
      </c>
      <c r="J2668">
        <v>246</v>
      </c>
      <c r="K2668">
        <v>300717</v>
      </c>
      <c r="L2668">
        <v>30</v>
      </c>
      <c r="M2668">
        <v>7</v>
      </c>
      <c r="N2668">
        <v>2017</v>
      </c>
      <c r="O2668" t="s">
        <v>49</v>
      </c>
      <c r="P2668">
        <v>12</v>
      </c>
      <c r="Q2668" t="s">
        <v>301</v>
      </c>
      <c r="R2668">
        <v>1</v>
      </c>
      <c r="S2668">
        <v>22</v>
      </c>
      <c r="T2668">
        <v>1.95E-2</v>
      </c>
      <c r="U2668">
        <v>3.11</v>
      </c>
      <c r="V2668">
        <f t="shared" si="41"/>
        <v>291.72197740618674</v>
      </c>
      <c r="Y2668" t="str">
        <f>VLOOKUP(Q2668,'Lista spp'!A:H,8,FALSE)</f>
        <v>minv</v>
      </c>
    </row>
    <row r="2669" spans="1:25" x14ac:dyDescent="0.25">
      <c r="A2669" t="s">
        <v>220</v>
      </c>
      <c r="B2669" t="s">
        <v>1036</v>
      </c>
      <c r="C2669" t="s">
        <v>36</v>
      </c>
      <c r="D2669" t="s">
        <v>218</v>
      </c>
      <c r="E2669" t="s">
        <v>219</v>
      </c>
      <c r="F2669" t="s">
        <v>1030</v>
      </c>
      <c r="G2669" t="s">
        <v>1063</v>
      </c>
      <c r="H2669" t="s">
        <v>25</v>
      </c>
      <c r="I2669">
        <v>1</v>
      </c>
      <c r="J2669">
        <v>246</v>
      </c>
      <c r="K2669">
        <v>300717</v>
      </c>
      <c r="L2669">
        <v>30</v>
      </c>
      <c r="M2669">
        <v>7</v>
      </c>
      <c r="N2669">
        <v>2017</v>
      </c>
      <c r="O2669" t="s">
        <v>49</v>
      </c>
      <c r="P2669">
        <v>12</v>
      </c>
      <c r="Q2669" t="s">
        <v>301</v>
      </c>
      <c r="R2669">
        <v>1</v>
      </c>
      <c r="S2669">
        <v>25</v>
      </c>
      <c r="T2669">
        <v>1.95E-2</v>
      </c>
      <c r="U2669">
        <v>3.11</v>
      </c>
      <c r="V2669">
        <f t="shared" si="41"/>
        <v>434.13823704789013</v>
      </c>
      <c r="Y2669" t="str">
        <f>VLOOKUP(Q2669,'Lista spp'!A:H,8,FALSE)</f>
        <v>minv</v>
      </c>
    </row>
    <row r="2670" spans="1:25" x14ac:dyDescent="0.25">
      <c r="A2670" t="s">
        <v>220</v>
      </c>
      <c r="B2670" t="s">
        <v>1036</v>
      </c>
      <c r="C2670" t="s">
        <v>36</v>
      </c>
      <c r="D2670" t="s">
        <v>218</v>
      </c>
      <c r="E2670" t="s">
        <v>219</v>
      </c>
      <c r="F2670" t="s">
        <v>1030</v>
      </c>
      <c r="G2670" t="s">
        <v>1063</v>
      </c>
      <c r="H2670" t="s">
        <v>25</v>
      </c>
      <c r="I2670">
        <v>1</v>
      </c>
      <c r="J2670">
        <v>246</v>
      </c>
      <c r="K2670">
        <v>300717</v>
      </c>
      <c r="L2670">
        <v>30</v>
      </c>
      <c r="M2670">
        <v>7</v>
      </c>
      <c r="N2670">
        <v>2017</v>
      </c>
      <c r="O2670" t="s">
        <v>49</v>
      </c>
      <c r="P2670">
        <v>12</v>
      </c>
      <c r="Q2670" t="s">
        <v>301</v>
      </c>
      <c r="R2670">
        <v>3</v>
      </c>
      <c r="S2670">
        <v>19</v>
      </c>
      <c r="T2670">
        <v>1.95E-2</v>
      </c>
      <c r="U2670">
        <v>3.11</v>
      </c>
      <c r="V2670">
        <f t="shared" si="41"/>
        <v>554.72733262953329</v>
      </c>
      <c r="Y2670" t="str">
        <f>VLOOKUP(Q2670,'Lista spp'!A:H,8,FALSE)</f>
        <v>minv</v>
      </c>
    </row>
    <row r="2671" spans="1:25" x14ac:dyDescent="0.25">
      <c r="A2671" t="s">
        <v>220</v>
      </c>
      <c r="B2671" t="s">
        <v>1036</v>
      </c>
      <c r="C2671" t="s">
        <v>36</v>
      </c>
      <c r="D2671" t="s">
        <v>218</v>
      </c>
      <c r="E2671" t="s">
        <v>219</v>
      </c>
      <c r="F2671" t="s">
        <v>1030</v>
      </c>
      <c r="G2671" t="s">
        <v>1063</v>
      </c>
      <c r="H2671" t="s">
        <v>25</v>
      </c>
      <c r="I2671">
        <v>1</v>
      </c>
      <c r="J2671">
        <v>246</v>
      </c>
      <c r="K2671">
        <v>300717</v>
      </c>
      <c r="L2671">
        <v>30</v>
      </c>
      <c r="M2671">
        <v>7</v>
      </c>
      <c r="N2671">
        <v>2017</v>
      </c>
      <c r="O2671" t="s">
        <v>49</v>
      </c>
      <c r="P2671">
        <v>12</v>
      </c>
      <c r="Q2671" t="s">
        <v>315</v>
      </c>
      <c r="R2671">
        <v>40</v>
      </c>
      <c r="S2671">
        <v>18</v>
      </c>
      <c r="T2671">
        <v>8.6999999999999994E-3</v>
      </c>
      <c r="U2671">
        <v>3.1440000000000001</v>
      </c>
      <c r="V2671">
        <f t="shared" si="41"/>
        <v>3077.2019572016734</v>
      </c>
      <c r="Y2671" t="str">
        <f>VLOOKUP(Q2671,'Lista spp'!A:H,8,FALSE)</f>
        <v>minv</v>
      </c>
    </row>
    <row r="2672" spans="1:25" x14ac:dyDescent="0.25">
      <c r="A2672" t="s">
        <v>220</v>
      </c>
      <c r="B2672" t="s">
        <v>1036</v>
      </c>
      <c r="C2672" t="s">
        <v>36</v>
      </c>
      <c r="D2672" t="s">
        <v>218</v>
      </c>
      <c r="E2672" t="s">
        <v>219</v>
      </c>
      <c r="F2672" t="s">
        <v>1030</v>
      </c>
      <c r="G2672" t="s">
        <v>1063</v>
      </c>
      <c r="H2672" t="s">
        <v>25</v>
      </c>
      <c r="I2672">
        <v>1</v>
      </c>
      <c r="J2672">
        <v>246</v>
      </c>
      <c r="K2672">
        <v>300717</v>
      </c>
      <c r="L2672">
        <v>30</v>
      </c>
      <c r="M2672">
        <v>7</v>
      </c>
      <c r="N2672">
        <v>2017</v>
      </c>
      <c r="O2672" t="s">
        <v>49</v>
      </c>
      <c r="P2672">
        <v>12</v>
      </c>
      <c r="Q2672" t="s">
        <v>307</v>
      </c>
      <c r="R2672">
        <v>11</v>
      </c>
      <c r="S2672">
        <v>20</v>
      </c>
      <c r="T2672">
        <v>1.01E-2</v>
      </c>
      <c r="U2672">
        <v>3.0813000000000001</v>
      </c>
      <c r="V2672">
        <f t="shared" si="41"/>
        <v>1133.9079091927642</v>
      </c>
      <c r="Y2672" t="str">
        <f>VLOOKUP(Q2672,'Lista spp'!A:H,8,FALSE)</f>
        <v>minv</v>
      </c>
    </row>
    <row r="2673" spans="1:25" x14ac:dyDescent="0.25">
      <c r="A2673" t="s">
        <v>220</v>
      </c>
      <c r="B2673" t="s">
        <v>1036</v>
      </c>
      <c r="C2673" t="s">
        <v>36</v>
      </c>
      <c r="D2673" t="s">
        <v>218</v>
      </c>
      <c r="E2673" t="s">
        <v>219</v>
      </c>
      <c r="F2673" t="s">
        <v>1030</v>
      </c>
      <c r="G2673" t="s">
        <v>1063</v>
      </c>
      <c r="H2673" t="s">
        <v>25</v>
      </c>
      <c r="I2673">
        <v>1</v>
      </c>
      <c r="J2673">
        <v>246</v>
      </c>
      <c r="K2673">
        <v>300717</v>
      </c>
      <c r="L2673">
        <v>30</v>
      </c>
      <c r="M2673">
        <v>7</v>
      </c>
      <c r="N2673">
        <v>2017</v>
      </c>
      <c r="O2673" t="s">
        <v>49</v>
      </c>
      <c r="P2673">
        <v>12</v>
      </c>
      <c r="Q2673" t="s">
        <v>298</v>
      </c>
      <c r="R2673">
        <v>1</v>
      </c>
      <c r="S2673">
        <v>13</v>
      </c>
      <c r="T2673">
        <v>1.4E-2</v>
      </c>
      <c r="U2673">
        <v>3.13</v>
      </c>
      <c r="V2673">
        <f t="shared" si="41"/>
        <v>42.930972686815835</v>
      </c>
      <c r="Y2673" t="str">
        <f>VLOOKUP(Q2673,'Lista spp'!A:H,8,FALSE)</f>
        <v>minv</v>
      </c>
    </row>
    <row r="2674" spans="1:25" x14ac:dyDescent="0.25">
      <c r="A2674" t="s">
        <v>220</v>
      </c>
      <c r="B2674" t="s">
        <v>1036</v>
      </c>
      <c r="C2674" t="s">
        <v>36</v>
      </c>
      <c r="D2674" t="s">
        <v>218</v>
      </c>
      <c r="E2674" t="s">
        <v>219</v>
      </c>
      <c r="F2674" t="s">
        <v>1030</v>
      </c>
      <c r="G2674" t="s">
        <v>1063</v>
      </c>
      <c r="H2674" t="s">
        <v>25</v>
      </c>
      <c r="I2674">
        <v>1</v>
      </c>
      <c r="J2674">
        <v>246</v>
      </c>
      <c r="K2674">
        <v>300717</v>
      </c>
      <c r="L2674">
        <v>30</v>
      </c>
      <c r="M2674">
        <v>7</v>
      </c>
      <c r="N2674">
        <v>2017</v>
      </c>
      <c r="O2674" t="s">
        <v>49</v>
      </c>
      <c r="P2674">
        <v>12</v>
      </c>
      <c r="Q2674" t="s">
        <v>308</v>
      </c>
      <c r="R2674">
        <v>10</v>
      </c>
      <c r="S2674">
        <v>18</v>
      </c>
      <c r="T2674">
        <v>4.8999999999999998E-3</v>
      </c>
      <c r="U2674">
        <v>3.3734000000000002</v>
      </c>
      <c r="V2674">
        <f t="shared" si="41"/>
        <v>840.87675816184833</v>
      </c>
      <c r="Y2674" t="str">
        <f>VLOOKUP(Q2674,'Lista spp'!A:H,8,FALSE)</f>
        <v>minv</v>
      </c>
    </row>
    <row r="2675" spans="1:25" x14ac:dyDescent="0.25">
      <c r="A2675" t="s">
        <v>220</v>
      </c>
      <c r="B2675" t="s">
        <v>1036</v>
      </c>
      <c r="C2675" t="s">
        <v>36</v>
      </c>
      <c r="D2675" t="s">
        <v>218</v>
      </c>
      <c r="E2675" t="s">
        <v>219</v>
      </c>
      <c r="F2675" t="s">
        <v>1030</v>
      </c>
      <c r="G2675" t="s">
        <v>1063</v>
      </c>
      <c r="H2675" t="s">
        <v>25</v>
      </c>
      <c r="I2675">
        <v>1</v>
      </c>
      <c r="J2675">
        <v>246</v>
      </c>
      <c r="K2675">
        <v>300717</v>
      </c>
      <c r="L2675">
        <v>30</v>
      </c>
      <c r="M2675">
        <v>7</v>
      </c>
      <c r="N2675">
        <v>2017</v>
      </c>
      <c r="O2675" t="s">
        <v>49</v>
      </c>
      <c r="P2675">
        <v>12</v>
      </c>
      <c r="Q2675" t="s">
        <v>302</v>
      </c>
      <c r="R2675">
        <v>5</v>
      </c>
      <c r="S2675">
        <v>25</v>
      </c>
      <c r="T2675">
        <v>1.21E-2</v>
      </c>
      <c r="U2675">
        <v>3.1469999999999998</v>
      </c>
      <c r="V2675">
        <f t="shared" si="41"/>
        <v>1517.3039273596542</v>
      </c>
      <c r="Y2675" t="str">
        <f>VLOOKUP(Q2675,'Lista spp'!A:H,8,FALSE)</f>
        <v>minv</v>
      </c>
    </row>
    <row r="2676" spans="1:25" x14ac:dyDescent="0.25">
      <c r="A2676" t="s">
        <v>220</v>
      </c>
      <c r="B2676" t="s">
        <v>1036</v>
      </c>
      <c r="C2676" t="s">
        <v>36</v>
      </c>
      <c r="D2676" t="s">
        <v>218</v>
      </c>
      <c r="E2676" t="s">
        <v>219</v>
      </c>
      <c r="F2676" t="s">
        <v>1030</v>
      </c>
      <c r="G2676" t="s">
        <v>1063</v>
      </c>
      <c r="H2676" t="s">
        <v>25</v>
      </c>
      <c r="I2676">
        <v>1</v>
      </c>
      <c r="J2676">
        <v>246</v>
      </c>
      <c r="K2676">
        <v>300717</v>
      </c>
      <c r="L2676">
        <v>30</v>
      </c>
      <c r="M2676">
        <v>7</v>
      </c>
      <c r="N2676">
        <v>2017</v>
      </c>
      <c r="O2676" t="s">
        <v>49</v>
      </c>
      <c r="P2676">
        <v>12</v>
      </c>
      <c r="Q2676" t="s">
        <v>295</v>
      </c>
      <c r="R2676">
        <v>1</v>
      </c>
      <c r="S2676">
        <v>10</v>
      </c>
      <c r="T2676">
        <v>9.2800000000000001E-3</v>
      </c>
      <c r="U2676">
        <v>3.07</v>
      </c>
      <c r="V2676">
        <f t="shared" si="41"/>
        <v>10.903049309838835</v>
      </c>
      <c r="Y2676" t="str">
        <f>VLOOKUP(Q2676,'Lista spp'!A:H,8,FALSE)</f>
        <v>minv</v>
      </c>
    </row>
    <row r="2677" spans="1:25" x14ac:dyDescent="0.25">
      <c r="A2677" t="s">
        <v>220</v>
      </c>
      <c r="B2677" t="s">
        <v>1036</v>
      </c>
      <c r="C2677" t="s">
        <v>36</v>
      </c>
      <c r="D2677" t="s">
        <v>218</v>
      </c>
      <c r="E2677" t="s">
        <v>219</v>
      </c>
      <c r="F2677" t="s">
        <v>1030</v>
      </c>
      <c r="G2677" t="s">
        <v>1063</v>
      </c>
      <c r="H2677" t="s">
        <v>25</v>
      </c>
      <c r="I2677">
        <v>1</v>
      </c>
      <c r="J2677">
        <v>246</v>
      </c>
      <c r="K2677">
        <v>300717</v>
      </c>
      <c r="L2677">
        <v>30</v>
      </c>
      <c r="M2677">
        <v>7</v>
      </c>
      <c r="N2677">
        <v>2017</v>
      </c>
      <c r="O2677" t="s">
        <v>49</v>
      </c>
      <c r="P2677">
        <v>12</v>
      </c>
      <c r="Q2677" t="s">
        <v>428</v>
      </c>
      <c r="R2677">
        <v>20</v>
      </c>
      <c r="S2677">
        <v>10</v>
      </c>
      <c r="T2677">
        <v>5.1999999999999998E-3</v>
      </c>
      <c r="U2677">
        <v>3.4165999999999999</v>
      </c>
      <c r="V2677">
        <f t="shared" si="41"/>
        <v>271.41468353939115</v>
      </c>
      <c r="Y2677" t="str">
        <f>VLOOKUP(Q2677,'Lista spp'!A:H,8,FALSE)</f>
        <v>dpla</v>
      </c>
    </row>
    <row r="2678" spans="1:25" x14ac:dyDescent="0.25">
      <c r="A2678" t="s">
        <v>220</v>
      </c>
      <c r="B2678" t="s">
        <v>1036</v>
      </c>
      <c r="C2678" t="s">
        <v>36</v>
      </c>
      <c r="D2678" t="s">
        <v>218</v>
      </c>
      <c r="E2678" t="s">
        <v>219</v>
      </c>
      <c r="F2678" t="s">
        <v>1030</v>
      </c>
      <c r="G2678" t="s">
        <v>1063</v>
      </c>
      <c r="H2678" t="s">
        <v>25</v>
      </c>
      <c r="I2678">
        <v>1</v>
      </c>
      <c r="J2678">
        <v>246</v>
      </c>
      <c r="K2678">
        <v>300717</v>
      </c>
      <c r="L2678">
        <v>30</v>
      </c>
      <c r="M2678">
        <v>7</v>
      </c>
      <c r="N2678">
        <v>2017</v>
      </c>
      <c r="O2678" t="s">
        <v>49</v>
      </c>
      <c r="P2678">
        <v>12</v>
      </c>
      <c r="Q2678" t="s">
        <v>431</v>
      </c>
      <c r="R2678">
        <v>11</v>
      </c>
      <c r="S2678">
        <v>6</v>
      </c>
      <c r="T2678">
        <v>1.66E-2</v>
      </c>
      <c r="U2678">
        <v>3.07</v>
      </c>
      <c r="V2678">
        <f t="shared" si="41"/>
        <v>44.712104525218436</v>
      </c>
      <c r="Y2678" t="str">
        <f>VLOOKUP(Q2678,'Lista spp'!A:H,8,FALSE)</f>
        <v>dpla</v>
      </c>
    </row>
    <row r="2679" spans="1:25" x14ac:dyDescent="0.25">
      <c r="A2679" t="s">
        <v>220</v>
      </c>
      <c r="B2679" t="s">
        <v>1036</v>
      </c>
      <c r="C2679" t="s">
        <v>36</v>
      </c>
      <c r="D2679" t="s">
        <v>218</v>
      </c>
      <c r="E2679" t="s">
        <v>219</v>
      </c>
      <c r="F2679" t="s">
        <v>1030</v>
      </c>
      <c r="G2679" t="s">
        <v>1063</v>
      </c>
      <c r="H2679" t="s">
        <v>25</v>
      </c>
      <c r="I2679">
        <v>1</v>
      </c>
      <c r="J2679">
        <v>246</v>
      </c>
      <c r="K2679">
        <v>300717</v>
      </c>
      <c r="L2679">
        <v>30</v>
      </c>
      <c r="M2679">
        <v>7</v>
      </c>
      <c r="N2679">
        <v>2017</v>
      </c>
      <c r="O2679" t="s">
        <v>49</v>
      </c>
      <c r="P2679">
        <v>12</v>
      </c>
      <c r="Q2679" t="s">
        <v>431</v>
      </c>
      <c r="R2679">
        <v>3</v>
      </c>
      <c r="S2679">
        <v>11</v>
      </c>
      <c r="T2679">
        <v>1.66E-2</v>
      </c>
      <c r="U2679">
        <v>3.07</v>
      </c>
      <c r="V2679">
        <f t="shared" si="41"/>
        <v>78.397982416316637</v>
      </c>
      <c r="W2679" t="s">
        <v>432</v>
      </c>
      <c r="Y2679" t="str">
        <f>VLOOKUP(Q2679,'Lista spp'!A:H,8,FALSE)</f>
        <v>dpla</v>
      </c>
    </row>
    <row r="2680" spans="1:25" x14ac:dyDescent="0.25">
      <c r="A2680" t="s">
        <v>220</v>
      </c>
      <c r="B2680" t="s">
        <v>1036</v>
      </c>
      <c r="C2680" t="s">
        <v>36</v>
      </c>
      <c r="D2680" t="s">
        <v>218</v>
      </c>
      <c r="E2680" t="s">
        <v>219</v>
      </c>
      <c r="F2680" t="s">
        <v>1030</v>
      </c>
      <c r="G2680" t="s">
        <v>1063</v>
      </c>
      <c r="H2680" t="s">
        <v>25</v>
      </c>
      <c r="I2680">
        <v>1</v>
      </c>
      <c r="J2680">
        <v>246</v>
      </c>
      <c r="K2680">
        <v>300717</v>
      </c>
      <c r="L2680">
        <v>30</v>
      </c>
      <c r="M2680">
        <v>7</v>
      </c>
      <c r="N2680">
        <v>2017</v>
      </c>
      <c r="O2680" t="s">
        <v>49</v>
      </c>
      <c r="P2680">
        <v>12</v>
      </c>
      <c r="Q2680" t="s">
        <v>515</v>
      </c>
      <c r="R2680">
        <v>5</v>
      </c>
      <c r="S2680">
        <v>23</v>
      </c>
      <c r="T2680">
        <v>2.4E-2</v>
      </c>
      <c r="U2680">
        <v>2.93</v>
      </c>
      <c r="V2680">
        <f t="shared" si="41"/>
        <v>1172.3136062552742</v>
      </c>
      <c r="Y2680" t="str">
        <f>VLOOKUP(Q2680,'Lista spp'!A:H,8,FALSE)</f>
        <v>scrp</v>
      </c>
    </row>
    <row r="2681" spans="1:25" x14ac:dyDescent="0.25">
      <c r="A2681" t="s">
        <v>220</v>
      </c>
      <c r="B2681" t="s">
        <v>1036</v>
      </c>
      <c r="C2681" t="s">
        <v>36</v>
      </c>
      <c r="D2681" t="s">
        <v>218</v>
      </c>
      <c r="E2681" t="s">
        <v>219</v>
      </c>
      <c r="F2681" t="s">
        <v>1030</v>
      </c>
      <c r="G2681" t="s">
        <v>1063</v>
      </c>
      <c r="H2681" t="s">
        <v>25</v>
      </c>
      <c r="I2681">
        <v>1</v>
      </c>
      <c r="J2681">
        <v>246</v>
      </c>
      <c r="K2681">
        <v>300717</v>
      </c>
      <c r="L2681">
        <v>30</v>
      </c>
      <c r="M2681">
        <v>7</v>
      </c>
      <c r="N2681">
        <v>2017</v>
      </c>
      <c r="O2681" t="s">
        <v>49</v>
      </c>
      <c r="P2681">
        <v>12</v>
      </c>
      <c r="Q2681" t="s">
        <v>445</v>
      </c>
      <c r="R2681">
        <v>1</v>
      </c>
      <c r="S2681">
        <v>40</v>
      </c>
      <c r="T2681">
        <v>1.44E-2</v>
      </c>
      <c r="U2681">
        <v>3.1</v>
      </c>
      <c r="V2681">
        <f t="shared" si="41"/>
        <v>1332.7493065039168</v>
      </c>
      <c r="W2681" t="s">
        <v>432</v>
      </c>
      <c r="Y2681" t="str">
        <f>VLOOKUP(Q2681,'Lista spp'!A:H,8,FALSE)</f>
        <v>scrp</v>
      </c>
    </row>
    <row r="2682" spans="1:25" x14ac:dyDescent="0.25">
      <c r="A2682" t="s">
        <v>222</v>
      </c>
      <c r="B2682" t="s">
        <v>1036</v>
      </c>
      <c r="C2682" t="s">
        <v>36</v>
      </c>
      <c r="D2682" t="s">
        <v>218</v>
      </c>
      <c r="E2682" t="s">
        <v>219</v>
      </c>
      <c r="F2682" t="s">
        <v>1030</v>
      </c>
      <c r="G2682" t="s">
        <v>1063</v>
      </c>
      <c r="H2682" t="s">
        <v>25</v>
      </c>
      <c r="I2682">
        <v>2</v>
      </c>
      <c r="J2682">
        <v>248</v>
      </c>
      <c r="K2682">
        <v>300717</v>
      </c>
      <c r="L2682">
        <v>30</v>
      </c>
      <c r="M2682">
        <v>7</v>
      </c>
      <c r="N2682">
        <v>2017</v>
      </c>
      <c r="O2682" t="s">
        <v>49</v>
      </c>
      <c r="P2682">
        <v>12</v>
      </c>
      <c r="Q2682" t="s">
        <v>87</v>
      </c>
      <c r="R2682">
        <v>2</v>
      </c>
      <c r="S2682">
        <v>22</v>
      </c>
      <c r="T2682" s="1">
        <v>1.2500000000000001E-2</v>
      </c>
      <c r="U2682">
        <v>3.2240000000000002</v>
      </c>
      <c r="V2682">
        <f t="shared" si="41"/>
        <v>531.99889672445124</v>
      </c>
      <c r="Y2682" t="str">
        <f>VLOOKUP(Q2682,'Lista spp'!A:H,8,FALSE)</f>
        <v>mcar</v>
      </c>
    </row>
    <row r="2683" spans="1:25" x14ac:dyDescent="0.25">
      <c r="A2683" t="s">
        <v>222</v>
      </c>
      <c r="B2683" t="s">
        <v>1036</v>
      </c>
      <c r="C2683" t="s">
        <v>36</v>
      </c>
      <c r="D2683" t="s">
        <v>218</v>
      </c>
      <c r="E2683" t="s">
        <v>219</v>
      </c>
      <c r="F2683" t="s">
        <v>1030</v>
      </c>
      <c r="G2683" t="s">
        <v>1063</v>
      </c>
      <c r="H2683" t="s">
        <v>25</v>
      </c>
      <c r="I2683">
        <v>2</v>
      </c>
      <c r="J2683">
        <v>248</v>
      </c>
      <c r="K2683">
        <v>300717</v>
      </c>
      <c r="L2683">
        <v>30</v>
      </c>
      <c r="M2683">
        <v>7</v>
      </c>
      <c r="N2683">
        <v>2017</v>
      </c>
      <c r="O2683" t="s">
        <v>49</v>
      </c>
      <c r="P2683">
        <v>12</v>
      </c>
      <c r="Q2683" t="s">
        <v>295</v>
      </c>
      <c r="R2683">
        <v>6</v>
      </c>
      <c r="S2683">
        <v>11</v>
      </c>
      <c r="T2683">
        <v>9.2800000000000001E-3</v>
      </c>
      <c r="U2683">
        <v>3.07</v>
      </c>
      <c r="V2683">
        <f t="shared" si="41"/>
        <v>87.654611665472103</v>
      </c>
      <c r="Y2683" t="str">
        <f>VLOOKUP(Q2683,'Lista spp'!A:H,8,FALSE)</f>
        <v>minv</v>
      </c>
    </row>
    <row r="2684" spans="1:25" x14ac:dyDescent="0.25">
      <c r="A2684" t="s">
        <v>222</v>
      </c>
      <c r="B2684" t="s">
        <v>1036</v>
      </c>
      <c r="C2684" t="s">
        <v>36</v>
      </c>
      <c r="D2684" t="s">
        <v>218</v>
      </c>
      <c r="E2684" t="s">
        <v>219</v>
      </c>
      <c r="F2684" t="s">
        <v>1030</v>
      </c>
      <c r="G2684" t="s">
        <v>1063</v>
      </c>
      <c r="H2684" t="s">
        <v>25</v>
      </c>
      <c r="I2684">
        <v>2</v>
      </c>
      <c r="J2684">
        <v>248</v>
      </c>
      <c r="K2684">
        <v>300717</v>
      </c>
      <c r="L2684">
        <v>30</v>
      </c>
      <c r="M2684">
        <v>7</v>
      </c>
      <c r="N2684">
        <v>2017</v>
      </c>
      <c r="O2684" t="s">
        <v>49</v>
      </c>
      <c r="P2684">
        <v>12</v>
      </c>
      <c r="Q2684" t="s">
        <v>295</v>
      </c>
      <c r="R2684">
        <v>1</v>
      </c>
      <c r="S2684">
        <v>15</v>
      </c>
      <c r="T2684">
        <v>9.2800000000000001E-3</v>
      </c>
      <c r="U2684">
        <v>3.07</v>
      </c>
      <c r="V2684">
        <f t="shared" si="41"/>
        <v>37.857169670187268</v>
      </c>
      <c r="Y2684" t="str">
        <f>VLOOKUP(Q2684,'Lista spp'!A:H,8,FALSE)</f>
        <v>minv</v>
      </c>
    </row>
    <row r="2685" spans="1:25" x14ac:dyDescent="0.25">
      <c r="A2685" t="s">
        <v>222</v>
      </c>
      <c r="B2685" t="s">
        <v>1036</v>
      </c>
      <c r="C2685" t="s">
        <v>36</v>
      </c>
      <c r="D2685" t="s">
        <v>218</v>
      </c>
      <c r="E2685" t="s">
        <v>219</v>
      </c>
      <c r="F2685" t="s">
        <v>1030</v>
      </c>
      <c r="G2685" t="s">
        <v>1063</v>
      </c>
      <c r="H2685" t="s">
        <v>25</v>
      </c>
      <c r="I2685">
        <v>2</v>
      </c>
      <c r="J2685">
        <v>248</v>
      </c>
      <c r="K2685">
        <v>300717</v>
      </c>
      <c r="L2685">
        <v>30</v>
      </c>
      <c r="M2685">
        <v>7</v>
      </c>
      <c r="N2685">
        <v>2017</v>
      </c>
      <c r="O2685" t="s">
        <v>49</v>
      </c>
      <c r="P2685">
        <v>12</v>
      </c>
      <c r="Q2685" t="s">
        <v>308</v>
      </c>
      <c r="R2685">
        <v>1</v>
      </c>
      <c r="S2685">
        <v>20</v>
      </c>
      <c r="T2685">
        <v>4.8999999999999998E-3</v>
      </c>
      <c r="U2685">
        <v>3.3734000000000002</v>
      </c>
      <c r="V2685">
        <f t="shared" si="41"/>
        <v>119.97497480491293</v>
      </c>
      <c r="Y2685" t="str">
        <f>VLOOKUP(Q2685,'Lista spp'!A:H,8,FALSE)</f>
        <v>minv</v>
      </c>
    </row>
    <row r="2686" spans="1:25" x14ac:dyDescent="0.25">
      <c r="A2686" t="s">
        <v>222</v>
      </c>
      <c r="B2686" t="s">
        <v>1036</v>
      </c>
      <c r="C2686" t="s">
        <v>36</v>
      </c>
      <c r="D2686" t="s">
        <v>218</v>
      </c>
      <c r="E2686" t="s">
        <v>219</v>
      </c>
      <c r="F2686" t="s">
        <v>1030</v>
      </c>
      <c r="G2686" t="s">
        <v>1063</v>
      </c>
      <c r="H2686" t="s">
        <v>25</v>
      </c>
      <c r="I2686">
        <v>2</v>
      </c>
      <c r="J2686">
        <v>248</v>
      </c>
      <c r="K2686">
        <v>300717</v>
      </c>
      <c r="L2686">
        <v>30</v>
      </c>
      <c r="M2686">
        <v>7</v>
      </c>
      <c r="N2686">
        <v>2017</v>
      </c>
      <c r="O2686" t="s">
        <v>49</v>
      </c>
      <c r="P2686">
        <v>12</v>
      </c>
      <c r="Q2686" t="s">
        <v>308</v>
      </c>
      <c r="R2686">
        <v>1</v>
      </c>
      <c r="S2686">
        <v>16</v>
      </c>
      <c r="T2686">
        <v>4.8999999999999998E-3</v>
      </c>
      <c r="U2686">
        <v>3.3734000000000002</v>
      </c>
      <c r="V2686">
        <f t="shared" si="41"/>
        <v>56.516392100018216</v>
      </c>
      <c r="Y2686" t="str">
        <f>VLOOKUP(Q2686,'Lista spp'!A:H,8,FALSE)</f>
        <v>minv</v>
      </c>
    </row>
    <row r="2687" spans="1:25" x14ac:dyDescent="0.25">
      <c r="A2687" t="s">
        <v>222</v>
      </c>
      <c r="B2687" t="s">
        <v>1036</v>
      </c>
      <c r="C2687" t="s">
        <v>36</v>
      </c>
      <c r="D2687" t="s">
        <v>218</v>
      </c>
      <c r="E2687" t="s">
        <v>219</v>
      </c>
      <c r="F2687" t="s">
        <v>1030</v>
      </c>
      <c r="G2687" t="s">
        <v>1063</v>
      </c>
      <c r="H2687" t="s">
        <v>25</v>
      </c>
      <c r="I2687">
        <v>2</v>
      </c>
      <c r="J2687">
        <v>248</v>
      </c>
      <c r="K2687">
        <v>300717</v>
      </c>
      <c r="L2687">
        <v>30</v>
      </c>
      <c r="M2687">
        <v>7</v>
      </c>
      <c r="N2687">
        <v>2017</v>
      </c>
      <c r="O2687" t="s">
        <v>49</v>
      </c>
      <c r="P2687">
        <v>12</v>
      </c>
      <c r="Q2687" t="s">
        <v>298</v>
      </c>
      <c r="R2687">
        <v>2</v>
      </c>
      <c r="S2687">
        <v>14</v>
      </c>
      <c r="T2687">
        <v>1.4E-2</v>
      </c>
      <c r="U2687">
        <v>3.13</v>
      </c>
      <c r="V2687">
        <f t="shared" si="41"/>
        <v>108.2776404034044</v>
      </c>
      <c r="Y2687" t="str">
        <f>VLOOKUP(Q2687,'Lista spp'!A:H,8,FALSE)</f>
        <v>minv</v>
      </c>
    </row>
    <row r="2688" spans="1:25" x14ac:dyDescent="0.25">
      <c r="A2688" t="s">
        <v>222</v>
      </c>
      <c r="B2688" t="s">
        <v>1036</v>
      </c>
      <c r="C2688" t="s">
        <v>36</v>
      </c>
      <c r="D2688" t="s">
        <v>218</v>
      </c>
      <c r="E2688" t="s">
        <v>219</v>
      </c>
      <c r="F2688" t="s">
        <v>1030</v>
      </c>
      <c r="G2688" t="s">
        <v>1063</v>
      </c>
      <c r="H2688" t="s">
        <v>25</v>
      </c>
      <c r="I2688">
        <v>2</v>
      </c>
      <c r="J2688">
        <v>248</v>
      </c>
      <c r="K2688">
        <v>300717</v>
      </c>
      <c r="L2688">
        <v>30</v>
      </c>
      <c r="M2688">
        <v>7</v>
      </c>
      <c r="N2688">
        <v>2017</v>
      </c>
      <c r="O2688" t="s">
        <v>49</v>
      </c>
      <c r="P2688">
        <v>12</v>
      </c>
      <c r="Q2688" t="s">
        <v>301</v>
      </c>
      <c r="R2688">
        <v>1</v>
      </c>
      <c r="S2688">
        <v>25</v>
      </c>
      <c r="T2688">
        <v>1.95E-2</v>
      </c>
      <c r="U2688">
        <v>3.11</v>
      </c>
      <c r="V2688">
        <f t="shared" si="41"/>
        <v>434.13823704789013</v>
      </c>
      <c r="Y2688" t="str">
        <f>VLOOKUP(Q2688,'Lista spp'!A:H,8,FALSE)</f>
        <v>minv</v>
      </c>
    </row>
    <row r="2689" spans="1:25" x14ac:dyDescent="0.25">
      <c r="A2689" t="s">
        <v>222</v>
      </c>
      <c r="B2689" t="s">
        <v>1036</v>
      </c>
      <c r="C2689" t="s">
        <v>36</v>
      </c>
      <c r="D2689" t="s">
        <v>218</v>
      </c>
      <c r="E2689" t="s">
        <v>219</v>
      </c>
      <c r="F2689" t="s">
        <v>1030</v>
      </c>
      <c r="G2689" t="s">
        <v>1063</v>
      </c>
      <c r="H2689" t="s">
        <v>25</v>
      </c>
      <c r="I2689">
        <v>2</v>
      </c>
      <c r="J2689">
        <v>248</v>
      </c>
      <c r="K2689">
        <v>300717</v>
      </c>
      <c r="L2689">
        <v>30</v>
      </c>
      <c r="M2689">
        <v>7</v>
      </c>
      <c r="N2689">
        <v>2017</v>
      </c>
      <c r="O2689" t="s">
        <v>49</v>
      </c>
      <c r="P2689">
        <v>12</v>
      </c>
      <c r="Q2689" t="s">
        <v>301</v>
      </c>
      <c r="R2689">
        <v>2</v>
      </c>
      <c r="S2689">
        <v>22</v>
      </c>
      <c r="T2689">
        <v>1.95E-2</v>
      </c>
      <c r="U2689">
        <v>3.11</v>
      </c>
      <c r="V2689">
        <f t="shared" si="41"/>
        <v>583.44395481237348</v>
      </c>
      <c r="Y2689" t="str">
        <f>VLOOKUP(Q2689,'Lista spp'!A:H,8,FALSE)</f>
        <v>minv</v>
      </c>
    </row>
    <row r="2690" spans="1:25" x14ac:dyDescent="0.25">
      <c r="A2690" t="s">
        <v>222</v>
      </c>
      <c r="B2690" t="s">
        <v>1036</v>
      </c>
      <c r="C2690" t="s">
        <v>36</v>
      </c>
      <c r="D2690" t="s">
        <v>218</v>
      </c>
      <c r="E2690" t="s">
        <v>219</v>
      </c>
      <c r="F2690" t="s">
        <v>1030</v>
      </c>
      <c r="G2690" t="s">
        <v>1063</v>
      </c>
      <c r="H2690" t="s">
        <v>25</v>
      </c>
      <c r="I2690">
        <v>2</v>
      </c>
      <c r="J2690">
        <v>248</v>
      </c>
      <c r="K2690">
        <v>300717</v>
      </c>
      <c r="L2690">
        <v>30</v>
      </c>
      <c r="M2690">
        <v>7</v>
      </c>
      <c r="N2690">
        <v>2017</v>
      </c>
      <c r="O2690" t="s">
        <v>49</v>
      </c>
      <c r="P2690">
        <v>12</v>
      </c>
      <c r="Q2690" t="s">
        <v>431</v>
      </c>
      <c r="R2690">
        <v>2</v>
      </c>
      <c r="S2690">
        <v>6</v>
      </c>
      <c r="T2690">
        <v>1.66E-2</v>
      </c>
      <c r="U2690">
        <v>3.07</v>
      </c>
      <c r="V2690">
        <f t="shared" ref="V2690:V2753" si="42">T2690*(S2690^U2690)*R2690</f>
        <v>8.1294735500397159</v>
      </c>
      <c r="Y2690" t="str">
        <f>VLOOKUP(Q2690,'Lista spp'!A:H,8,FALSE)</f>
        <v>dpla</v>
      </c>
    </row>
    <row r="2691" spans="1:25" x14ac:dyDescent="0.25">
      <c r="A2691" t="s">
        <v>222</v>
      </c>
      <c r="B2691" t="s">
        <v>1036</v>
      </c>
      <c r="C2691" t="s">
        <v>36</v>
      </c>
      <c r="D2691" t="s">
        <v>218</v>
      </c>
      <c r="E2691" t="s">
        <v>219</v>
      </c>
      <c r="F2691" t="s">
        <v>1030</v>
      </c>
      <c r="G2691" t="s">
        <v>1063</v>
      </c>
      <c r="H2691" t="s">
        <v>25</v>
      </c>
      <c r="I2691">
        <v>2</v>
      </c>
      <c r="J2691">
        <v>248</v>
      </c>
      <c r="K2691">
        <v>300717</v>
      </c>
      <c r="L2691">
        <v>30</v>
      </c>
      <c r="M2691">
        <v>7</v>
      </c>
      <c r="N2691">
        <v>2017</v>
      </c>
      <c r="O2691" t="s">
        <v>49</v>
      </c>
      <c r="P2691">
        <v>12</v>
      </c>
      <c r="Q2691" t="s">
        <v>431</v>
      </c>
      <c r="R2691">
        <v>1</v>
      </c>
      <c r="S2691">
        <v>8</v>
      </c>
      <c r="T2691">
        <v>1.66E-2</v>
      </c>
      <c r="U2691">
        <v>3.07</v>
      </c>
      <c r="V2691">
        <f t="shared" si="42"/>
        <v>9.8309242126478136</v>
      </c>
      <c r="Y2691" t="str">
        <f>VLOOKUP(Q2691,'Lista spp'!A:H,8,FALSE)</f>
        <v>dpla</v>
      </c>
    </row>
    <row r="2692" spans="1:25" x14ac:dyDescent="0.25">
      <c r="A2692" t="s">
        <v>222</v>
      </c>
      <c r="B2692" t="s">
        <v>1036</v>
      </c>
      <c r="C2692" t="s">
        <v>36</v>
      </c>
      <c r="D2692" t="s">
        <v>218</v>
      </c>
      <c r="E2692" t="s">
        <v>219</v>
      </c>
      <c r="F2692" t="s">
        <v>1030</v>
      </c>
      <c r="G2692" t="s">
        <v>1063</v>
      </c>
      <c r="H2692" t="s">
        <v>25</v>
      </c>
      <c r="I2692">
        <v>2</v>
      </c>
      <c r="J2692">
        <v>248</v>
      </c>
      <c r="K2692">
        <v>300717</v>
      </c>
      <c r="L2692">
        <v>30</v>
      </c>
      <c r="M2692">
        <v>7</v>
      </c>
      <c r="N2692">
        <v>2017</v>
      </c>
      <c r="O2692" t="s">
        <v>49</v>
      </c>
      <c r="P2692">
        <v>12</v>
      </c>
      <c r="Q2692" t="s">
        <v>428</v>
      </c>
      <c r="R2692">
        <v>1</v>
      </c>
      <c r="S2692">
        <v>10</v>
      </c>
      <c r="T2692">
        <v>5.1999999999999998E-3</v>
      </c>
      <c r="U2692">
        <v>3.4165999999999999</v>
      </c>
      <c r="V2692">
        <f t="shared" si="42"/>
        <v>13.570734176969559</v>
      </c>
      <c r="Y2692" t="str">
        <f>VLOOKUP(Q2692,'Lista spp'!A:H,8,FALSE)</f>
        <v>dpla</v>
      </c>
    </row>
    <row r="2693" spans="1:25" x14ac:dyDescent="0.25">
      <c r="A2693" t="s">
        <v>222</v>
      </c>
      <c r="B2693" t="s">
        <v>1036</v>
      </c>
      <c r="C2693" t="s">
        <v>36</v>
      </c>
      <c r="D2693" t="s">
        <v>218</v>
      </c>
      <c r="E2693" t="s">
        <v>219</v>
      </c>
      <c r="F2693" t="s">
        <v>1030</v>
      </c>
      <c r="G2693" t="s">
        <v>1063</v>
      </c>
      <c r="H2693" t="s">
        <v>25</v>
      </c>
      <c r="I2693">
        <v>2</v>
      </c>
      <c r="J2693">
        <v>248</v>
      </c>
      <c r="K2693">
        <v>300717</v>
      </c>
      <c r="L2693">
        <v>30</v>
      </c>
      <c r="M2693">
        <v>7</v>
      </c>
      <c r="N2693">
        <v>2017</v>
      </c>
      <c r="O2693" t="s">
        <v>49</v>
      </c>
      <c r="P2693">
        <v>12</v>
      </c>
      <c r="Q2693" t="s">
        <v>445</v>
      </c>
      <c r="R2693">
        <v>3</v>
      </c>
      <c r="S2693">
        <v>6</v>
      </c>
      <c r="T2693">
        <v>1.44E-2</v>
      </c>
      <c r="U2693">
        <v>3.1</v>
      </c>
      <c r="V2693">
        <f t="shared" si="42"/>
        <v>11.162272562721393</v>
      </c>
      <c r="W2693" t="s">
        <v>458</v>
      </c>
      <c r="Y2693" t="str">
        <f>VLOOKUP(Q2693,'Lista spp'!A:H,8,FALSE)</f>
        <v>scrp</v>
      </c>
    </row>
    <row r="2694" spans="1:25" x14ac:dyDescent="0.25">
      <c r="A2694" t="s">
        <v>222</v>
      </c>
      <c r="B2694" t="s">
        <v>1036</v>
      </c>
      <c r="C2694" t="s">
        <v>36</v>
      </c>
      <c r="D2694" t="s">
        <v>218</v>
      </c>
      <c r="E2694" t="s">
        <v>219</v>
      </c>
      <c r="F2694" t="s">
        <v>1030</v>
      </c>
      <c r="G2694" t="s">
        <v>1063</v>
      </c>
      <c r="H2694" t="s">
        <v>25</v>
      </c>
      <c r="I2694">
        <v>2</v>
      </c>
      <c r="J2694">
        <v>248</v>
      </c>
      <c r="K2694">
        <v>300717</v>
      </c>
      <c r="L2694">
        <v>30</v>
      </c>
      <c r="M2694">
        <v>7</v>
      </c>
      <c r="N2694">
        <v>2017</v>
      </c>
      <c r="O2694" t="s">
        <v>49</v>
      </c>
      <c r="P2694">
        <v>12</v>
      </c>
      <c r="Q2694" t="s">
        <v>515</v>
      </c>
      <c r="R2694">
        <v>1</v>
      </c>
      <c r="S2694">
        <v>18</v>
      </c>
      <c r="T2694">
        <v>2.4E-2</v>
      </c>
      <c r="U2694">
        <v>2.93</v>
      </c>
      <c r="V2694">
        <f t="shared" si="42"/>
        <v>114.32986262660718</v>
      </c>
      <c r="Y2694" t="str">
        <f>VLOOKUP(Q2694,'Lista spp'!A:H,8,FALSE)</f>
        <v>scrp</v>
      </c>
    </row>
    <row r="2695" spans="1:25" x14ac:dyDescent="0.25">
      <c r="A2695" t="s">
        <v>222</v>
      </c>
      <c r="B2695" t="s">
        <v>1036</v>
      </c>
      <c r="C2695" t="s">
        <v>36</v>
      </c>
      <c r="D2695" t="s">
        <v>218</v>
      </c>
      <c r="E2695" t="s">
        <v>219</v>
      </c>
      <c r="F2695" t="s">
        <v>1030</v>
      </c>
      <c r="G2695" t="s">
        <v>1063</v>
      </c>
      <c r="H2695" t="s">
        <v>25</v>
      </c>
      <c r="I2695">
        <v>2</v>
      </c>
      <c r="J2695">
        <v>248</v>
      </c>
      <c r="K2695">
        <v>300717</v>
      </c>
      <c r="L2695">
        <v>30</v>
      </c>
      <c r="M2695">
        <v>7</v>
      </c>
      <c r="N2695">
        <v>2017</v>
      </c>
      <c r="O2695" t="s">
        <v>49</v>
      </c>
      <c r="P2695">
        <v>12</v>
      </c>
      <c r="Q2695" t="s">
        <v>515</v>
      </c>
      <c r="R2695">
        <v>2</v>
      </c>
      <c r="S2695">
        <v>20</v>
      </c>
      <c r="T2695">
        <v>2.4E-2</v>
      </c>
      <c r="U2695">
        <v>2.93</v>
      </c>
      <c r="V2695">
        <f t="shared" si="42"/>
        <v>311.35735172050789</v>
      </c>
      <c r="Y2695" t="str">
        <f>VLOOKUP(Q2695,'Lista spp'!A:H,8,FALSE)</f>
        <v>scrp</v>
      </c>
    </row>
    <row r="2696" spans="1:25" x14ac:dyDescent="0.25">
      <c r="A2696" t="s">
        <v>223</v>
      </c>
      <c r="B2696" t="s">
        <v>1036</v>
      </c>
      <c r="C2696" t="s">
        <v>36</v>
      </c>
      <c r="D2696" t="s">
        <v>218</v>
      </c>
      <c r="E2696" t="s">
        <v>219</v>
      </c>
      <c r="F2696" t="s">
        <v>1030</v>
      </c>
      <c r="G2696" t="s">
        <v>1063</v>
      </c>
      <c r="H2696" t="s">
        <v>25</v>
      </c>
      <c r="I2696">
        <v>3</v>
      </c>
      <c r="J2696">
        <v>249</v>
      </c>
      <c r="K2696">
        <v>300717</v>
      </c>
      <c r="L2696">
        <v>30</v>
      </c>
      <c r="M2696">
        <v>7</v>
      </c>
      <c r="N2696">
        <v>2017</v>
      </c>
      <c r="O2696" t="s">
        <v>49</v>
      </c>
      <c r="P2696">
        <v>12</v>
      </c>
      <c r="Q2696" t="s">
        <v>73</v>
      </c>
      <c r="R2696">
        <v>1</v>
      </c>
      <c r="S2696">
        <v>13</v>
      </c>
      <c r="T2696">
        <v>1.2500000000000001E-2</v>
      </c>
      <c r="U2696">
        <v>3.2240000000000002</v>
      </c>
      <c r="V2696">
        <f t="shared" si="42"/>
        <v>48.782424474752752</v>
      </c>
      <c r="Y2696" t="str">
        <f>VLOOKUP(Q2696,'Lista spp'!A:H,8,FALSE)</f>
        <v>mcar</v>
      </c>
    </row>
    <row r="2697" spans="1:25" x14ac:dyDescent="0.25">
      <c r="A2697" t="s">
        <v>223</v>
      </c>
      <c r="B2697" t="s">
        <v>1036</v>
      </c>
      <c r="C2697" t="s">
        <v>36</v>
      </c>
      <c r="D2697" t="s">
        <v>218</v>
      </c>
      <c r="E2697" t="s">
        <v>219</v>
      </c>
      <c r="F2697" t="s">
        <v>1030</v>
      </c>
      <c r="G2697" t="s">
        <v>1063</v>
      </c>
      <c r="H2697" t="s">
        <v>25</v>
      </c>
      <c r="I2697">
        <v>3</v>
      </c>
      <c r="J2697">
        <v>249</v>
      </c>
      <c r="K2697">
        <v>300717</v>
      </c>
      <c r="L2697">
        <v>30</v>
      </c>
      <c r="M2697">
        <v>7</v>
      </c>
      <c r="N2697">
        <v>2017</v>
      </c>
      <c r="O2697" t="s">
        <v>49</v>
      </c>
      <c r="P2697">
        <v>12</v>
      </c>
      <c r="Q2697" t="s">
        <v>58</v>
      </c>
      <c r="R2697">
        <v>2</v>
      </c>
      <c r="S2697">
        <v>25</v>
      </c>
      <c r="T2697">
        <v>2.1100000000000001E-2</v>
      </c>
      <c r="U2697">
        <v>2.9260999999999999</v>
      </c>
      <c r="V2697">
        <f t="shared" si="42"/>
        <v>519.78615842972056</v>
      </c>
      <c r="Y2697" t="str">
        <f>VLOOKUP(Q2697,'Lista spp'!A:H,8,FALSE)</f>
        <v>mcar</v>
      </c>
    </row>
    <row r="2698" spans="1:25" x14ac:dyDescent="0.25">
      <c r="A2698" t="s">
        <v>223</v>
      </c>
      <c r="B2698" t="s">
        <v>1036</v>
      </c>
      <c r="C2698" t="s">
        <v>36</v>
      </c>
      <c r="D2698" t="s">
        <v>218</v>
      </c>
      <c r="E2698" t="s">
        <v>219</v>
      </c>
      <c r="F2698" t="s">
        <v>1030</v>
      </c>
      <c r="G2698" t="s">
        <v>1063</v>
      </c>
      <c r="H2698" t="s">
        <v>25</v>
      </c>
      <c r="I2698">
        <v>3</v>
      </c>
      <c r="J2698">
        <v>249</v>
      </c>
      <c r="K2698">
        <v>300717</v>
      </c>
      <c r="L2698">
        <v>30</v>
      </c>
      <c r="M2698">
        <v>7</v>
      </c>
      <c r="N2698">
        <v>2017</v>
      </c>
      <c r="O2698" t="s">
        <v>49</v>
      </c>
      <c r="P2698">
        <v>12</v>
      </c>
      <c r="Q2698" t="s">
        <v>298</v>
      </c>
      <c r="R2698">
        <v>1</v>
      </c>
      <c r="S2698">
        <v>10</v>
      </c>
      <c r="T2698">
        <v>1.4E-2</v>
      </c>
      <c r="U2698">
        <v>3.13</v>
      </c>
      <c r="V2698">
        <f t="shared" si="42"/>
        <v>18.885480356283157</v>
      </c>
      <c r="Y2698" t="str">
        <f>VLOOKUP(Q2698,'Lista spp'!A:H,8,FALSE)</f>
        <v>minv</v>
      </c>
    </row>
    <row r="2699" spans="1:25" x14ac:dyDescent="0.25">
      <c r="A2699" t="s">
        <v>223</v>
      </c>
      <c r="B2699" t="s">
        <v>1036</v>
      </c>
      <c r="C2699" t="s">
        <v>36</v>
      </c>
      <c r="D2699" t="s">
        <v>218</v>
      </c>
      <c r="E2699" t="s">
        <v>219</v>
      </c>
      <c r="F2699" t="s">
        <v>1030</v>
      </c>
      <c r="G2699" t="s">
        <v>1063</v>
      </c>
      <c r="H2699" t="s">
        <v>25</v>
      </c>
      <c r="I2699">
        <v>3</v>
      </c>
      <c r="J2699">
        <v>249</v>
      </c>
      <c r="K2699">
        <v>300717</v>
      </c>
      <c r="L2699">
        <v>30</v>
      </c>
      <c r="M2699">
        <v>7</v>
      </c>
      <c r="N2699">
        <v>2017</v>
      </c>
      <c r="O2699" t="s">
        <v>49</v>
      </c>
      <c r="P2699">
        <v>12</v>
      </c>
      <c r="Q2699" t="s">
        <v>301</v>
      </c>
      <c r="R2699">
        <v>2</v>
      </c>
      <c r="S2699">
        <v>20</v>
      </c>
      <c r="T2699">
        <v>1.95E-2</v>
      </c>
      <c r="U2699">
        <v>3.11</v>
      </c>
      <c r="V2699">
        <f t="shared" si="42"/>
        <v>433.77837105763643</v>
      </c>
      <c r="Y2699" t="str">
        <f>VLOOKUP(Q2699,'Lista spp'!A:H,8,FALSE)</f>
        <v>minv</v>
      </c>
    </row>
    <row r="2700" spans="1:25" x14ac:dyDescent="0.25">
      <c r="A2700" t="s">
        <v>223</v>
      </c>
      <c r="B2700" t="s">
        <v>1036</v>
      </c>
      <c r="C2700" t="s">
        <v>36</v>
      </c>
      <c r="D2700" t="s">
        <v>218</v>
      </c>
      <c r="E2700" t="s">
        <v>219</v>
      </c>
      <c r="F2700" t="s">
        <v>1030</v>
      </c>
      <c r="G2700" t="s">
        <v>1063</v>
      </c>
      <c r="H2700" t="s">
        <v>25</v>
      </c>
      <c r="I2700">
        <v>3</v>
      </c>
      <c r="J2700">
        <v>249</v>
      </c>
      <c r="K2700">
        <v>300717</v>
      </c>
      <c r="L2700">
        <v>30</v>
      </c>
      <c r="M2700">
        <v>7</v>
      </c>
      <c r="N2700">
        <v>2017</v>
      </c>
      <c r="O2700" t="s">
        <v>49</v>
      </c>
      <c r="P2700">
        <v>12</v>
      </c>
      <c r="Q2700" t="s">
        <v>307</v>
      </c>
      <c r="R2700">
        <v>10</v>
      </c>
      <c r="S2700">
        <v>18</v>
      </c>
      <c r="T2700">
        <v>1.01E-2</v>
      </c>
      <c r="U2700">
        <v>3.0813000000000001</v>
      </c>
      <c r="V2700">
        <f t="shared" si="42"/>
        <v>745.06222282663487</v>
      </c>
      <c r="Y2700" t="str">
        <f>VLOOKUP(Q2700,'Lista spp'!A:H,8,FALSE)</f>
        <v>minv</v>
      </c>
    </row>
    <row r="2701" spans="1:25" x14ac:dyDescent="0.25">
      <c r="A2701" t="s">
        <v>223</v>
      </c>
      <c r="B2701" t="s">
        <v>1036</v>
      </c>
      <c r="C2701" t="s">
        <v>36</v>
      </c>
      <c r="D2701" t="s">
        <v>218</v>
      </c>
      <c r="E2701" t="s">
        <v>219</v>
      </c>
      <c r="F2701" t="s">
        <v>1030</v>
      </c>
      <c r="G2701" t="s">
        <v>1063</v>
      </c>
      <c r="H2701" t="s">
        <v>25</v>
      </c>
      <c r="I2701">
        <v>3</v>
      </c>
      <c r="J2701">
        <v>249</v>
      </c>
      <c r="K2701">
        <v>300717</v>
      </c>
      <c r="L2701">
        <v>30</v>
      </c>
      <c r="M2701">
        <v>7</v>
      </c>
      <c r="N2701">
        <v>2017</v>
      </c>
      <c r="O2701" t="s">
        <v>49</v>
      </c>
      <c r="P2701">
        <v>12</v>
      </c>
      <c r="Q2701" t="s">
        <v>302</v>
      </c>
      <c r="R2701">
        <v>1</v>
      </c>
      <c r="S2701">
        <v>25</v>
      </c>
      <c r="T2701">
        <v>1.21E-2</v>
      </c>
      <c r="U2701">
        <v>3.1469999999999998</v>
      </c>
      <c r="V2701">
        <f t="shared" si="42"/>
        <v>303.46078547193082</v>
      </c>
      <c r="Y2701" t="str">
        <f>VLOOKUP(Q2701,'Lista spp'!A:H,8,FALSE)</f>
        <v>minv</v>
      </c>
    </row>
    <row r="2702" spans="1:25" x14ac:dyDescent="0.25">
      <c r="A2702" t="s">
        <v>223</v>
      </c>
      <c r="B2702" t="s">
        <v>1036</v>
      </c>
      <c r="C2702" t="s">
        <v>36</v>
      </c>
      <c r="D2702" t="s">
        <v>218</v>
      </c>
      <c r="E2702" t="s">
        <v>219</v>
      </c>
      <c r="F2702" t="s">
        <v>1030</v>
      </c>
      <c r="G2702" t="s">
        <v>1063</v>
      </c>
      <c r="H2702" t="s">
        <v>25</v>
      </c>
      <c r="I2702">
        <v>3</v>
      </c>
      <c r="J2702">
        <v>249</v>
      </c>
      <c r="K2702">
        <v>300717</v>
      </c>
      <c r="L2702">
        <v>30</v>
      </c>
      <c r="M2702">
        <v>7</v>
      </c>
      <c r="N2702">
        <v>2017</v>
      </c>
      <c r="O2702" t="s">
        <v>49</v>
      </c>
      <c r="P2702">
        <v>12</v>
      </c>
      <c r="Q2702" t="s">
        <v>315</v>
      </c>
      <c r="R2702">
        <v>30</v>
      </c>
      <c r="S2702">
        <v>17</v>
      </c>
      <c r="T2702">
        <v>8.6999999999999994E-3</v>
      </c>
      <c r="U2702">
        <v>3.1440000000000001</v>
      </c>
      <c r="V2702">
        <f t="shared" si="42"/>
        <v>1928.2880779899372</v>
      </c>
      <c r="Y2702" t="str">
        <f>VLOOKUP(Q2702,'Lista spp'!A:H,8,FALSE)</f>
        <v>minv</v>
      </c>
    </row>
    <row r="2703" spans="1:25" x14ac:dyDescent="0.25">
      <c r="A2703" t="s">
        <v>223</v>
      </c>
      <c r="B2703" t="s">
        <v>1036</v>
      </c>
      <c r="C2703" t="s">
        <v>36</v>
      </c>
      <c r="D2703" t="s">
        <v>218</v>
      </c>
      <c r="E2703" t="s">
        <v>219</v>
      </c>
      <c r="F2703" t="s">
        <v>1030</v>
      </c>
      <c r="G2703" t="s">
        <v>1063</v>
      </c>
      <c r="H2703" t="s">
        <v>25</v>
      </c>
      <c r="I2703">
        <v>3</v>
      </c>
      <c r="J2703">
        <v>249</v>
      </c>
      <c r="K2703">
        <v>300717</v>
      </c>
      <c r="L2703">
        <v>30</v>
      </c>
      <c r="M2703">
        <v>7</v>
      </c>
      <c r="N2703">
        <v>2017</v>
      </c>
      <c r="O2703" t="s">
        <v>49</v>
      </c>
      <c r="P2703">
        <v>12</v>
      </c>
      <c r="Q2703" t="s">
        <v>308</v>
      </c>
      <c r="R2703">
        <v>5</v>
      </c>
      <c r="S2703">
        <v>16</v>
      </c>
      <c r="T2703">
        <v>4.8999999999999998E-3</v>
      </c>
      <c r="U2703">
        <v>3.3734000000000002</v>
      </c>
      <c r="V2703">
        <f t="shared" si="42"/>
        <v>282.5819605000911</v>
      </c>
      <c r="Y2703" t="str">
        <f>VLOOKUP(Q2703,'Lista spp'!A:H,8,FALSE)</f>
        <v>minv</v>
      </c>
    </row>
    <row r="2704" spans="1:25" x14ac:dyDescent="0.25">
      <c r="A2704" t="s">
        <v>223</v>
      </c>
      <c r="B2704" t="s">
        <v>1036</v>
      </c>
      <c r="C2704" t="s">
        <v>36</v>
      </c>
      <c r="D2704" t="s">
        <v>218</v>
      </c>
      <c r="E2704" t="s">
        <v>219</v>
      </c>
      <c r="F2704" t="s">
        <v>1030</v>
      </c>
      <c r="G2704" t="s">
        <v>1063</v>
      </c>
      <c r="H2704" t="s">
        <v>25</v>
      </c>
      <c r="I2704">
        <v>3</v>
      </c>
      <c r="J2704">
        <v>249</v>
      </c>
      <c r="K2704">
        <v>300717</v>
      </c>
      <c r="L2704">
        <v>30</v>
      </c>
      <c r="M2704">
        <v>7</v>
      </c>
      <c r="N2704">
        <v>2017</v>
      </c>
      <c r="O2704" t="s">
        <v>49</v>
      </c>
      <c r="P2704">
        <v>12</v>
      </c>
      <c r="Q2704" t="s">
        <v>301</v>
      </c>
      <c r="R2704">
        <v>1</v>
      </c>
      <c r="S2704">
        <v>9</v>
      </c>
      <c r="T2704">
        <v>1.95E-2</v>
      </c>
      <c r="U2704">
        <v>3.11</v>
      </c>
      <c r="V2704">
        <f t="shared" si="42"/>
        <v>18.102093998467364</v>
      </c>
      <c r="Y2704" t="str">
        <f>VLOOKUP(Q2704,'Lista spp'!A:H,8,FALSE)</f>
        <v>minv</v>
      </c>
    </row>
    <row r="2705" spans="1:25" x14ac:dyDescent="0.25">
      <c r="A2705" t="s">
        <v>223</v>
      </c>
      <c r="B2705" t="s">
        <v>1036</v>
      </c>
      <c r="C2705" t="s">
        <v>36</v>
      </c>
      <c r="D2705" t="s">
        <v>218</v>
      </c>
      <c r="E2705" t="s">
        <v>219</v>
      </c>
      <c r="F2705" t="s">
        <v>1030</v>
      </c>
      <c r="G2705" t="s">
        <v>1063</v>
      </c>
      <c r="H2705" t="s">
        <v>25</v>
      </c>
      <c r="I2705">
        <v>3</v>
      </c>
      <c r="J2705">
        <v>249</v>
      </c>
      <c r="K2705">
        <v>300717</v>
      </c>
      <c r="L2705">
        <v>30</v>
      </c>
      <c r="M2705">
        <v>7</v>
      </c>
      <c r="N2705">
        <v>2017</v>
      </c>
      <c r="O2705" t="s">
        <v>49</v>
      </c>
      <c r="P2705">
        <v>12</v>
      </c>
      <c r="Q2705" t="s">
        <v>431</v>
      </c>
      <c r="R2705">
        <v>10</v>
      </c>
      <c r="S2705">
        <v>7</v>
      </c>
      <c r="T2705">
        <v>1.66E-2</v>
      </c>
      <c r="U2705">
        <v>3.07</v>
      </c>
      <c r="V2705">
        <f t="shared" si="42"/>
        <v>65.246778084883275</v>
      </c>
      <c r="Y2705" t="str">
        <f>VLOOKUP(Q2705,'Lista spp'!A:H,8,FALSE)</f>
        <v>dpla</v>
      </c>
    </row>
    <row r="2706" spans="1:25" x14ac:dyDescent="0.25">
      <c r="A2706" t="s">
        <v>223</v>
      </c>
      <c r="B2706" t="s">
        <v>1036</v>
      </c>
      <c r="C2706" t="s">
        <v>36</v>
      </c>
      <c r="D2706" t="s">
        <v>218</v>
      </c>
      <c r="E2706" t="s">
        <v>219</v>
      </c>
      <c r="F2706" t="s">
        <v>1030</v>
      </c>
      <c r="G2706" t="s">
        <v>1063</v>
      </c>
      <c r="H2706" t="s">
        <v>25</v>
      </c>
      <c r="I2706">
        <v>3</v>
      </c>
      <c r="J2706">
        <v>249</v>
      </c>
      <c r="K2706">
        <v>300717</v>
      </c>
      <c r="L2706">
        <v>30</v>
      </c>
      <c r="M2706">
        <v>7</v>
      </c>
      <c r="N2706">
        <v>2017</v>
      </c>
      <c r="O2706" t="s">
        <v>49</v>
      </c>
      <c r="P2706">
        <v>12</v>
      </c>
      <c r="Q2706" t="s">
        <v>429</v>
      </c>
      <c r="R2706">
        <v>1</v>
      </c>
      <c r="S2706">
        <v>18</v>
      </c>
      <c r="T2706">
        <v>1.4760000000000001E-2</v>
      </c>
      <c r="U2706">
        <v>3.056</v>
      </c>
      <c r="V2706">
        <f t="shared" si="42"/>
        <v>101.20433909033089</v>
      </c>
      <c r="Y2706" t="str">
        <f>VLOOKUP(Q2706,'Lista spp'!A:H,8,FALSE)</f>
        <v>npla</v>
      </c>
    </row>
    <row r="2707" spans="1:25" x14ac:dyDescent="0.25">
      <c r="A2707" t="s">
        <v>223</v>
      </c>
      <c r="B2707" t="s">
        <v>1036</v>
      </c>
      <c r="C2707" t="s">
        <v>36</v>
      </c>
      <c r="D2707" t="s">
        <v>218</v>
      </c>
      <c r="E2707" t="s">
        <v>219</v>
      </c>
      <c r="F2707" t="s">
        <v>1030</v>
      </c>
      <c r="G2707" t="s">
        <v>1063</v>
      </c>
      <c r="H2707" t="s">
        <v>25</v>
      </c>
      <c r="I2707">
        <v>3</v>
      </c>
      <c r="J2707">
        <v>249</v>
      </c>
      <c r="K2707">
        <v>300717</v>
      </c>
      <c r="L2707">
        <v>30</v>
      </c>
      <c r="M2707">
        <v>7</v>
      </c>
      <c r="N2707">
        <v>2017</v>
      </c>
      <c r="O2707" t="s">
        <v>49</v>
      </c>
      <c r="P2707">
        <v>12</v>
      </c>
      <c r="Q2707" t="s">
        <v>428</v>
      </c>
      <c r="R2707">
        <v>6</v>
      </c>
      <c r="S2707">
        <v>10</v>
      </c>
      <c r="T2707">
        <v>5.1999999999999998E-3</v>
      </c>
      <c r="U2707">
        <v>3.4165999999999999</v>
      </c>
      <c r="V2707">
        <f t="shared" si="42"/>
        <v>81.424405061817353</v>
      </c>
      <c r="Y2707" t="str">
        <f>VLOOKUP(Q2707,'Lista spp'!A:H,8,FALSE)</f>
        <v>dpla</v>
      </c>
    </row>
    <row r="2708" spans="1:25" x14ac:dyDescent="0.25">
      <c r="A2708" t="s">
        <v>223</v>
      </c>
      <c r="B2708" t="s">
        <v>1036</v>
      </c>
      <c r="C2708" t="s">
        <v>36</v>
      </c>
      <c r="D2708" t="s">
        <v>218</v>
      </c>
      <c r="E2708" t="s">
        <v>219</v>
      </c>
      <c r="F2708" t="s">
        <v>1030</v>
      </c>
      <c r="G2708" t="s">
        <v>1063</v>
      </c>
      <c r="H2708" t="s">
        <v>25</v>
      </c>
      <c r="I2708">
        <v>3</v>
      </c>
      <c r="J2708">
        <v>249</v>
      </c>
      <c r="K2708">
        <v>300717</v>
      </c>
      <c r="L2708">
        <v>30</v>
      </c>
      <c r="M2708">
        <v>7</v>
      </c>
      <c r="N2708">
        <v>2017</v>
      </c>
      <c r="O2708" t="s">
        <v>49</v>
      </c>
      <c r="P2708">
        <v>12</v>
      </c>
      <c r="Q2708" t="s">
        <v>428</v>
      </c>
      <c r="R2708">
        <v>1</v>
      </c>
      <c r="S2708">
        <v>10</v>
      </c>
      <c r="T2708">
        <v>5.1999999999999998E-3</v>
      </c>
      <c r="U2708">
        <v>3.4165999999999999</v>
      </c>
      <c r="V2708">
        <f t="shared" si="42"/>
        <v>13.570734176969559</v>
      </c>
      <c r="Y2708" t="str">
        <f>VLOOKUP(Q2708,'Lista spp'!A:H,8,FALSE)</f>
        <v>dpla</v>
      </c>
    </row>
    <row r="2709" spans="1:25" x14ac:dyDescent="0.25">
      <c r="A2709" t="s">
        <v>223</v>
      </c>
      <c r="B2709" t="s">
        <v>1036</v>
      </c>
      <c r="C2709" t="s">
        <v>36</v>
      </c>
      <c r="D2709" t="s">
        <v>218</v>
      </c>
      <c r="E2709" t="s">
        <v>219</v>
      </c>
      <c r="F2709" t="s">
        <v>1030</v>
      </c>
      <c r="G2709" t="s">
        <v>1063</v>
      </c>
      <c r="H2709" t="s">
        <v>25</v>
      </c>
      <c r="I2709">
        <v>3</v>
      </c>
      <c r="J2709">
        <v>249</v>
      </c>
      <c r="K2709">
        <v>300717</v>
      </c>
      <c r="L2709">
        <v>30</v>
      </c>
      <c r="M2709">
        <v>7</v>
      </c>
      <c r="N2709">
        <v>2017</v>
      </c>
      <c r="O2709" t="s">
        <v>49</v>
      </c>
      <c r="P2709">
        <v>12</v>
      </c>
      <c r="Q2709" t="s">
        <v>560</v>
      </c>
      <c r="R2709">
        <v>1</v>
      </c>
      <c r="S2709">
        <v>15</v>
      </c>
      <c r="T2709">
        <v>2.5999999999999999E-2</v>
      </c>
      <c r="U2709">
        <v>2.87</v>
      </c>
      <c r="V2709">
        <f t="shared" si="42"/>
        <v>61.709959510213238</v>
      </c>
      <c r="Y2709" t="str">
        <f>VLOOKUP(Q2709,'Lista spp'!A:H,8,FALSE)</f>
        <v>scrp</v>
      </c>
    </row>
    <row r="2710" spans="1:25" x14ac:dyDescent="0.25">
      <c r="A2710" t="s">
        <v>223</v>
      </c>
      <c r="B2710" t="s">
        <v>1036</v>
      </c>
      <c r="C2710" t="s">
        <v>36</v>
      </c>
      <c r="D2710" t="s">
        <v>218</v>
      </c>
      <c r="E2710" t="s">
        <v>219</v>
      </c>
      <c r="F2710" t="s">
        <v>1030</v>
      </c>
      <c r="G2710" t="s">
        <v>1063</v>
      </c>
      <c r="H2710" t="s">
        <v>25</v>
      </c>
      <c r="I2710">
        <v>3</v>
      </c>
      <c r="J2710">
        <v>249</v>
      </c>
      <c r="K2710">
        <v>300717</v>
      </c>
      <c r="L2710">
        <v>30</v>
      </c>
      <c r="M2710">
        <v>7</v>
      </c>
      <c r="N2710">
        <v>2017</v>
      </c>
      <c r="O2710" t="s">
        <v>49</v>
      </c>
      <c r="P2710">
        <v>12</v>
      </c>
      <c r="Q2710" t="s">
        <v>620</v>
      </c>
      <c r="R2710">
        <v>2</v>
      </c>
      <c r="S2710">
        <v>12</v>
      </c>
      <c r="T2710">
        <v>3.1800000000000002E-2</v>
      </c>
      <c r="U2710">
        <v>2.984</v>
      </c>
      <c r="V2710">
        <f t="shared" si="42"/>
        <v>105.61703075222724</v>
      </c>
      <c r="Y2710" t="str">
        <f>VLOOKUP(Q2710,'Lista spp'!A:H,8,FALSE)</f>
        <v>sinv</v>
      </c>
    </row>
    <row r="2711" spans="1:25" x14ac:dyDescent="0.25">
      <c r="A2711" t="s">
        <v>223</v>
      </c>
      <c r="B2711" t="s">
        <v>1036</v>
      </c>
      <c r="C2711" t="s">
        <v>36</v>
      </c>
      <c r="D2711" t="s">
        <v>218</v>
      </c>
      <c r="E2711" t="s">
        <v>219</v>
      </c>
      <c r="F2711" t="s">
        <v>1030</v>
      </c>
      <c r="G2711" t="s">
        <v>1063</v>
      </c>
      <c r="H2711" t="s">
        <v>25</v>
      </c>
      <c r="I2711">
        <v>3</v>
      </c>
      <c r="J2711">
        <v>249</v>
      </c>
      <c r="K2711">
        <v>300717</v>
      </c>
      <c r="L2711">
        <v>30</v>
      </c>
      <c r="M2711">
        <v>7</v>
      </c>
      <c r="N2711">
        <v>2017</v>
      </c>
      <c r="O2711" t="s">
        <v>49</v>
      </c>
      <c r="P2711">
        <v>12</v>
      </c>
      <c r="Q2711" t="s">
        <v>622</v>
      </c>
      <c r="R2711">
        <v>1</v>
      </c>
      <c r="S2711">
        <v>35</v>
      </c>
      <c r="T2711">
        <v>2.0299999999999999E-2</v>
      </c>
      <c r="U2711">
        <v>3.1259999999999999</v>
      </c>
      <c r="V2711">
        <f t="shared" si="42"/>
        <v>1362.2372273563635</v>
      </c>
      <c r="Y2711" t="str">
        <f>VLOOKUP(Q2711,'Lista spp'!A:H,8,FALSE)</f>
        <v>omni</v>
      </c>
    </row>
    <row r="2712" spans="1:25" x14ac:dyDescent="0.25">
      <c r="A2712" t="s">
        <v>223</v>
      </c>
      <c r="B2712" t="s">
        <v>1036</v>
      </c>
      <c r="C2712" t="s">
        <v>36</v>
      </c>
      <c r="D2712" t="s">
        <v>218</v>
      </c>
      <c r="E2712" t="s">
        <v>219</v>
      </c>
      <c r="F2712" t="s">
        <v>1030</v>
      </c>
      <c r="G2712" t="s">
        <v>1063</v>
      </c>
      <c r="H2712" t="s">
        <v>25</v>
      </c>
      <c r="I2712">
        <v>3</v>
      </c>
      <c r="J2712">
        <v>249</v>
      </c>
      <c r="K2712">
        <v>300717</v>
      </c>
      <c r="L2712">
        <v>30</v>
      </c>
      <c r="M2712">
        <v>7</v>
      </c>
      <c r="N2712">
        <v>2017</v>
      </c>
      <c r="O2712" t="s">
        <v>49</v>
      </c>
      <c r="P2712">
        <v>12</v>
      </c>
      <c r="Q2712" t="s">
        <v>622</v>
      </c>
      <c r="R2712">
        <v>1</v>
      </c>
      <c r="S2712">
        <v>23</v>
      </c>
      <c r="T2712">
        <v>2.0299999999999999E-2</v>
      </c>
      <c r="U2712">
        <v>3.1259999999999999</v>
      </c>
      <c r="V2712">
        <f t="shared" si="42"/>
        <v>366.65469737401435</v>
      </c>
      <c r="Y2712" t="str">
        <f>VLOOKUP(Q2712,'Lista spp'!A:H,8,FALSE)</f>
        <v>omni</v>
      </c>
    </row>
    <row r="2713" spans="1:25" x14ac:dyDescent="0.25">
      <c r="A2713" t="s">
        <v>387</v>
      </c>
      <c r="B2713" t="s">
        <v>1040</v>
      </c>
      <c r="C2713" t="s">
        <v>88</v>
      </c>
      <c r="D2713" t="s">
        <v>224</v>
      </c>
      <c r="E2713" t="s">
        <v>225</v>
      </c>
      <c r="F2713" t="s">
        <v>227</v>
      </c>
      <c r="G2713" t="s">
        <v>228</v>
      </c>
      <c r="H2713" t="s">
        <v>29</v>
      </c>
      <c r="I2713">
        <v>1</v>
      </c>
      <c r="J2713">
        <v>250</v>
      </c>
      <c r="K2713">
        <v>210817</v>
      </c>
      <c r="L2713">
        <v>21</v>
      </c>
      <c r="M2713">
        <v>8</v>
      </c>
      <c r="N2713">
        <v>2017</v>
      </c>
      <c r="O2713" t="s">
        <v>229</v>
      </c>
      <c r="P2713">
        <v>1.8</v>
      </c>
      <c r="Q2713" t="s">
        <v>309</v>
      </c>
      <c r="R2713">
        <v>1</v>
      </c>
      <c r="S2713">
        <v>5</v>
      </c>
      <c r="T2713">
        <v>1.06E-2</v>
      </c>
      <c r="U2713">
        <v>3.18</v>
      </c>
      <c r="V2713">
        <f t="shared" si="42"/>
        <v>1.7702331900098867</v>
      </c>
      <c r="Y2713" t="str">
        <f>VLOOKUP(Q2713,'Lista spp'!A:H,8,FALSE)</f>
        <v>minv</v>
      </c>
    </row>
    <row r="2714" spans="1:25" x14ac:dyDescent="0.25">
      <c r="A2714" t="s">
        <v>387</v>
      </c>
      <c r="B2714" t="s">
        <v>1040</v>
      </c>
      <c r="C2714" t="s">
        <v>88</v>
      </c>
      <c r="D2714" t="s">
        <v>224</v>
      </c>
      <c r="E2714" t="s">
        <v>225</v>
      </c>
      <c r="F2714" t="s">
        <v>227</v>
      </c>
      <c r="G2714" t="s">
        <v>228</v>
      </c>
      <c r="H2714" t="s">
        <v>29</v>
      </c>
      <c r="I2714">
        <v>1</v>
      </c>
      <c r="J2714">
        <v>250</v>
      </c>
      <c r="K2714">
        <v>210817</v>
      </c>
      <c r="L2714">
        <v>21</v>
      </c>
      <c r="M2714">
        <v>8</v>
      </c>
      <c r="N2714">
        <v>2017</v>
      </c>
      <c r="O2714" t="s">
        <v>229</v>
      </c>
      <c r="P2714">
        <v>1.8</v>
      </c>
      <c r="Q2714" t="s">
        <v>307</v>
      </c>
      <c r="R2714">
        <v>1</v>
      </c>
      <c r="S2714">
        <v>12</v>
      </c>
      <c r="T2714">
        <v>1.01E-2</v>
      </c>
      <c r="U2714">
        <v>3.0813000000000001</v>
      </c>
      <c r="V2714">
        <f t="shared" si="42"/>
        <v>21.360063882832701</v>
      </c>
      <c r="Y2714" t="str">
        <f>VLOOKUP(Q2714,'Lista spp'!A:H,8,FALSE)</f>
        <v>minv</v>
      </c>
    </row>
    <row r="2715" spans="1:25" x14ac:dyDescent="0.25">
      <c r="A2715" t="s">
        <v>387</v>
      </c>
      <c r="B2715" t="s">
        <v>1040</v>
      </c>
      <c r="C2715" t="s">
        <v>88</v>
      </c>
      <c r="D2715" t="s">
        <v>224</v>
      </c>
      <c r="E2715" t="s">
        <v>225</v>
      </c>
      <c r="F2715" t="s">
        <v>227</v>
      </c>
      <c r="G2715" t="s">
        <v>228</v>
      </c>
      <c r="H2715" t="s">
        <v>29</v>
      </c>
      <c r="I2715">
        <v>1</v>
      </c>
      <c r="J2715">
        <v>250</v>
      </c>
      <c r="K2715">
        <v>210817</v>
      </c>
      <c r="L2715">
        <v>21</v>
      </c>
      <c r="M2715">
        <v>8</v>
      </c>
      <c r="N2715">
        <v>2017</v>
      </c>
      <c r="O2715" t="s">
        <v>229</v>
      </c>
      <c r="P2715">
        <v>1.8</v>
      </c>
      <c r="Q2715" t="s">
        <v>305</v>
      </c>
      <c r="R2715">
        <v>2</v>
      </c>
      <c r="S2715">
        <v>14</v>
      </c>
      <c r="T2715">
        <v>1.4800000000000001E-2</v>
      </c>
      <c r="U2715">
        <v>3.1669999999999998</v>
      </c>
      <c r="V2715">
        <f t="shared" si="42"/>
        <v>126.20576685745246</v>
      </c>
      <c r="Y2715" t="str">
        <f>VLOOKUP(Q2715,'Lista spp'!A:H,8,FALSE)</f>
        <v>minv</v>
      </c>
    </row>
    <row r="2716" spans="1:25" x14ac:dyDescent="0.25">
      <c r="A2716" t="s">
        <v>387</v>
      </c>
      <c r="B2716" t="s">
        <v>1040</v>
      </c>
      <c r="C2716" t="s">
        <v>88</v>
      </c>
      <c r="D2716" t="s">
        <v>224</v>
      </c>
      <c r="E2716" t="s">
        <v>225</v>
      </c>
      <c r="F2716" t="s">
        <v>227</v>
      </c>
      <c r="G2716" t="s">
        <v>228</v>
      </c>
      <c r="H2716" t="s">
        <v>29</v>
      </c>
      <c r="I2716">
        <v>1</v>
      </c>
      <c r="J2716">
        <v>250</v>
      </c>
      <c r="K2716">
        <v>210817</v>
      </c>
      <c r="L2716">
        <v>21</v>
      </c>
      <c r="M2716">
        <v>8</v>
      </c>
      <c r="N2716">
        <v>2017</v>
      </c>
      <c r="O2716" t="s">
        <v>229</v>
      </c>
      <c r="P2716">
        <v>1.8</v>
      </c>
      <c r="Q2716" t="s">
        <v>309</v>
      </c>
      <c r="R2716">
        <v>1</v>
      </c>
      <c r="S2716">
        <v>12</v>
      </c>
      <c r="T2716">
        <v>1.06E-2</v>
      </c>
      <c r="U2716">
        <v>3.18</v>
      </c>
      <c r="V2716">
        <f t="shared" si="42"/>
        <v>28.648522422976129</v>
      </c>
      <c r="Y2716" t="str">
        <f>VLOOKUP(Q2716,'Lista spp'!A:H,8,FALSE)</f>
        <v>minv</v>
      </c>
    </row>
    <row r="2717" spans="1:25" x14ac:dyDescent="0.25">
      <c r="A2717" t="s">
        <v>387</v>
      </c>
      <c r="B2717" t="s">
        <v>1040</v>
      </c>
      <c r="C2717" t="s">
        <v>88</v>
      </c>
      <c r="D2717" t="s">
        <v>224</v>
      </c>
      <c r="E2717" t="s">
        <v>225</v>
      </c>
      <c r="F2717" t="s">
        <v>227</v>
      </c>
      <c r="G2717" t="s">
        <v>228</v>
      </c>
      <c r="H2717" t="s">
        <v>29</v>
      </c>
      <c r="I2717">
        <v>1</v>
      </c>
      <c r="J2717">
        <v>250</v>
      </c>
      <c r="K2717">
        <v>210817</v>
      </c>
      <c r="L2717">
        <v>21</v>
      </c>
      <c r="M2717">
        <v>8</v>
      </c>
      <c r="N2717">
        <v>2017</v>
      </c>
      <c r="O2717" t="s">
        <v>229</v>
      </c>
      <c r="P2717">
        <v>1.8</v>
      </c>
      <c r="Q2717" t="s">
        <v>299</v>
      </c>
      <c r="R2717">
        <v>1</v>
      </c>
      <c r="S2717">
        <v>14</v>
      </c>
      <c r="T2717">
        <v>3.3500000000000002E-2</v>
      </c>
      <c r="U2717">
        <v>2.7719999999999998</v>
      </c>
      <c r="V2717">
        <f t="shared" si="42"/>
        <v>50.363015061176007</v>
      </c>
      <c r="Y2717" t="str">
        <f>VLOOKUP(Q2717,'Lista spp'!A:H,8,FALSE)</f>
        <v>minv</v>
      </c>
    </row>
    <row r="2718" spans="1:25" x14ac:dyDescent="0.25">
      <c r="A2718" t="s">
        <v>387</v>
      </c>
      <c r="B2718" t="s">
        <v>1040</v>
      </c>
      <c r="C2718" t="s">
        <v>88</v>
      </c>
      <c r="D2718" t="s">
        <v>224</v>
      </c>
      <c r="E2718" t="s">
        <v>225</v>
      </c>
      <c r="F2718" t="s">
        <v>227</v>
      </c>
      <c r="G2718" t="s">
        <v>228</v>
      </c>
      <c r="H2718" t="s">
        <v>29</v>
      </c>
      <c r="I2718">
        <v>1</v>
      </c>
      <c r="J2718">
        <v>250</v>
      </c>
      <c r="K2718">
        <v>210817</v>
      </c>
      <c r="L2718">
        <v>21</v>
      </c>
      <c r="M2718">
        <v>8</v>
      </c>
      <c r="N2718">
        <v>2017</v>
      </c>
      <c r="O2718" t="s">
        <v>229</v>
      </c>
      <c r="P2718">
        <v>1.8</v>
      </c>
      <c r="Q2718" t="s">
        <v>408</v>
      </c>
      <c r="R2718">
        <v>3</v>
      </c>
      <c r="S2718">
        <v>12</v>
      </c>
      <c r="T2718">
        <v>2.46E-2</v>
      </c>
      <c r="U2718">
        <v>2.85</v>
      </c>
      <c r="V2718">
        <f t="shared" si="42"/>
        <v>87.846186504344359</v>
      </c>
      <c r="Y2718" t="str">
        <f>VLOOKUP(Q2718,'Lista spp'!A:H,8,FALSE)</f>
        <v>omni</v>
      </c>
    </row>
    <row r="2719" spans="1:25" x14ac:dyDescent="0.25">
      <c r="A2719" t="s">
        <v>387</v>
      </c>
      <c r="B2719" t="s">
        <v>1040</v>
      </c>
      <c r="C2719" t="s">
        <v>88</v>
      </c>
      <c r="D2719" t="s">
        <v>224</v>
      </c>
      <c r="E2719" t="s">
        <v>225</v>
      </c>
      <c r="F2719" t="s">
        <v>227</v>
      </c>
      <c r="G2719" t="s">
        <v>228</v>
      </c>
      <c r="H2719" t="s">
        <v>29</v>
      </c>
      <c r="I2719">
        <v>1</v>
      </c>
      <c r="J2719">
        <v>250</v>
      </c>
      <c r="K2719">
        <v>210817</v>
      </c>
      <c r="L2719">
        <v>21</v>
      </c>
      <c r="M2719">
        <v>8</v>
      </c>
      <c r="N2719">
        <v>2017</v>
      </c>
      <c r="O2719" t="s">
        <v>229</v>
      </c>
      <c r="P2719">
        <v>1.8</v>
      </c>
      <c r="Q2719" t="s">
        <v>455</v>
      </c>
      <c r="R2719">
        <v>3</v>
      </c>
      <c r="S2719">
        <v>30</v>
      </c>
      <c r="T2719">
        <v>3.5200000000000002E-2</v>
      </c>
      <c r="U2719">
        <v>2.88</v>
      </c>
      <c r="V2719">
        <f t="shared" si="42"/>
        <v>1895.715372349573</v>
      </c>
      <c r="Y2719" t="str">
        <f>VLOOKUP(Q2719,'Lista spp'!A:H,8,FALSE)</f>
        <v>scrp</v>
      </c>
    </row>
    <row r="2720" spans="1:25" x14ac:dyDescent="0.25">
      <c r="A2720" t="s">
        <v>387</v>
      </c>
      <c r="B2720" t="s">
        <v>1040</v>
      </c>
      <c r="C2720" t="s">
        <v>88</v>
      </c>
      <c r="D2720" t="s">
        <v>224</v>
      </c>
      <c r="E2720" t="s">
        <v>225</v>
      </c>
      <c r="F2720" t="s">
        <v>227</v>
      </c>
      <c r="G2720" t="s">
        <v>228</v>
      </c>
      <c r="H2720" t="s">
        <v>29</v>
      </c>
      <c r="I2720">
        <v>1</v>
      </c>
      <c r="J2720">
        <v>250</v>
      </c>
      <c r="K2720">
        <v>210817</v>
      </c>
      <c r="L2720">
        <v>21</v>
      </c>
      <c r="M2720">
        <v>8</v>
      </c>
      <c r="N2720">
        <v>2017</v>
      </c>
      <c r="O2720" t="s">
        <v>229</v>
      </c>
      <c r="P2720">
        <v>1.8</v>
      </c>
      <c r="Q2720" t="s">
        <v>455</v>
      </c>
      <c r="R2720">
        <v>1</v>
      </c>
      <c r="S2720">
        <v>35</v>
      </c>
      <c r="T2720">
        <v>3.5200000000000002E-2</v>
      </c>
      <c r="U2720">
        <v>2.88</v>
      </c>
      <c r="V2720">
        <f t="shared" si="42"/>
        <v>985.05080715653878</v>
      </c>
      <c r="Y2720" t="str">
        <f>VLOOKUP(Q2720,'Lista spp'!A:H,8,FALSE)</f>
        <v>scrp</v>
      </c>
    </row>
    <row r="2721" spans="1:25" x14ac:dyDescent="0.25">
      <c r="A2721" t="s">
        <v>387</v>
      </c>
      <c r="B2721" t="s">
        <v>1040</v>
      </c>
      <c r="C2721" t="s">
        <v>88</v>
      </c>
      <c r="D2721" t="s">
        <v>224</v>
      </c>
      <c r="E2721" t="s">
        <v>225</v>
      </c>
      <c r="F2721" t="s">
        <v>227</v>
      </c>
      <c r="G2721" t="s">
        <v>228</v>
      </c>
      <c r="H2721" t="s">
        <v>29</v>
      </c>
      <c r="I2721">
        <v>1</v>
      </c>
      <c r="J2721">
        <v>250</v>
      </c>
      <c r="K2721">
        <v>210817</v>
      </c>
      <c r="L2721">
        <v>21</v>
      </c>
      <c r="M2721">
        <v>8</v>
      </c>
      <c r="N2721">
        <v>2017</v>
      </c>
      <c r="O2721" t="s">
        <v>229</v>
      </c>
      <c r="P2721">
        <v>1.8</v>
      </c>
      <c r="Q2721" t="s">
        <v>445</v>
      </c>
      <c r="R2721">
        <v>1</v>
      </c>
      <c r="S2721">
        <v>3</v>
      </c>
      <c r="T2721">
        <v>1.44E-2</v>
      </c>
      <c r="U2721">
        <v>3.1</v>
      </c>
      <c r="V2721">
        <f t="shared" si="42"/>
        <v>0.43394869006438219</v>
      </c>
      <c r="W2721" t="s">
        <v>458</v>
      </c>
      <c r="Y2721" t="str">
        <f>VLOOKUP(Q2721,'Lista spp'!A:H,8,FALSE)</f>
        <v>scrp</v>
      </c>
    </row>
    <row r="2722" spans="1:25" x14ac:dyDescent="0.25">
      <c r="A2722" t="s">
        <v>387</v>
      </c>
      <c r="B2722" t="s">
        <v>1040</v>
      </c>
      <c r="C2722" t="s">
        <v>88</v>
      </c>
      <c r="D2722" t="s">
        <v>224</v>
      </c>
      <c r="E2722" t="s">
        <v>225</v>
      </c>
      <c r="F2722" t="s">
        <v>227</v>
      </c>
      <c r="G2722" t="s">
        <v>228</v>
      </c>
      <c r="H2722" t="s">
        <v>29</v>
      </c>
      <c r="I2722">
        <v>1</v>
      </c>
      <c r="J2722">
        <v>250</v>
      </c>
      <c r="K2722">
        <v>210817</v>
      </c>
      <c r="L2722">
        <v>21</v>
      </c>
      <c r="M2722">
        <v>8</v>
      </c>
      <c r="N2722">
        <v>2017</v>
      </c>
      <c r="O2722" t="s">
        <v>229</v>
      </c>
      <c r="P2722">
        <v>1.8</v>
      </c>
      <c r="Q2722" t="s">
        <v>515</v>
      </c>
      <c r="R2722">
        <v>1</v>
      </c>
      <c r="S2722">
        <v>12</v>
      </c>
      <c r="T2722">
        <v>2.4E-2</v>
      </c>
      <c r="U2722">
        <v>2.93</v>
      </c>
      <c r="V2722">
        <f t="shared" si="42"/>
        <v>34.850763154984143</v>
      </c>
      <c r="Y2722" t="str">
        <f>VLOOKUP(Q2722,'Lista spp'!A:H,8,FALSE)</f>
        <v>scrp</v>
      </c>
    </row>
    <row r="2723" spans="1:25" x14ac:dyDescent="0.25">
      <c r="A2723" t="s">
        <v>387</v>
      </c>
      <c r="B2723" t="s">
        <v>1040</v>
      </c>
      <c r="C2723" t="s">
        <v>88</v>
      </c>
      <c r="D2723" t="s">
        <v>224</v>
      </c>
      <c r="E2723" t="s">
        <v>225</v>
      </c>
      <c r="F2723" t="s">
        <v>227</v>
      </c>
      <c r="G2723" t="s">
        <v>228</v>
      </c>
      <c r="H2723" t="s">
        <v>29</v>
      </c>
      <c r="I2723">
        <v>1</v>
      </c>
      <c r="J2723">
        <v>250</v>
      </c>
      <c r="K2723">
        <v>210817</v>
      </c>
      <c r="L2723">
        <v>21</v>
      </c>
      <c r="M2723">
        <v>8</v>
      </c>
      <c r="N2723">
        <v>2017</v>
      </c>
      <c r="O2723" t="s">
        <v>229</v>
      </c>
      <c r="P2723">
        <v>1.8</v>
      </c>
      <c r="Q2723" t="s">
        <v>515</v>
      </c>
      <c r="R2723">
        <v>2</v>
      </c>
      <c r="S2723">
        <v>10</v>
      </c>
      <c r="T2723">
        <v>2.4E-2</v>
      </c>
      <c r="U2723">
        <v>2.93</v>
      </c>
      <c r="V2723">
        <f t="shared" si="42"/>
        <v>40.854625833714124</v>
      </c>
      <c r="Y2723" t="str">
        <f>VLOOKUP(Q2723,'Lista spp'!A:H,8,FALSE)</f>
        <v>scrp</v>
      </c>
    </row>
    <row r="2724" spans="1:25" x14ac:dyDescent="0.25">
      <c r="A2724" t="s">
        <v>387</v>
      </c>
      <c r="B2724" t="s">
        <v>1040</v>
      </c>
      <c r="C2724" t="s">
        <v>88</v>
      </c>
      <c r="D2724" t="s">
        <v>224</v>
      </c>
      <c r="E2724" t="s">
        <v>225</v>
      </c>
      <c r="F2724" t="s">
        <v>227</v>
      </c>
      <c r="G2724" t="s">
        <v>228</v>
      </c>
      <c r="H2724" t="s">
        <v>29</v>
      </c>
      <c r="I2724">
        <v>1</v>
      </c>
      <c r="J2724">
        <v>250</v>
      </c>
      <c r="K2724">
        <v>210817</v>
      </c>
      <c r="L2724">
        <v>21</v>
      </c>
      <c r="M2724">
        <v>8</v>
      </c>
      <c r="N2724">
        <v>2017</v>
      </c>
      <c r="O2724" t="s">
        <v>229</v>
      </c>
      <c r="P2724">
        <v>1.8</v>
      </c>
      <c r="Q2724" t="s">
        <v>445</v>
      </c>
      <c r="R2724">
        <v>1</v>
      </c>
      <c r="S2724">
        <v>28</v>
      </c>
      <c r="T2724">
        <v>1.44E-2</v>
      </c>
      <c r="U2724">
        <v>3.1</v>
      </c>
      <c r="V2724">
        <f t="shared" si="42"/>
        <v>441.11557200119978</v>
      </c>
      <c r="W2724" t="s">
        <v>435</v>
      </c>
      <c r="Y2724" t="str">
        <f>VLOOKUP(Q2724,'Lista spp'!A:H,8,FALSE)</f>
        <v>scrp</v>
      </c>
    </row>
    <row r="2725" spans="1:25" x14ac:dyDescent="0.25">
      <c r="A2725" t="s">
        <v>387</v>
      </c>
      <c r="B2725" t="s">
        <v>1040</v>
      </c>
      <c r="C2725" t="s">
        <v>88</v>
      </c>
      <c r="D2725" t="s">
        <v>224</v>
      </c>
      <c r="E2725" t="s">
        <v>225</v>
      </c>
      <c r="F2725" t="s">
        <v>227</v>
      </c>
      <c r="G2725" t="s">
        <v>228</v>
      </c>
      <c r="H2725" t="s">
        <v>29</v>
      </c>
      <c r="I2725">
        <v>1</v>
      </c>
      <c r="J2725">
        <v>250</v>
      </c>
      <c r="K2725">
        <v>210817</v>
      </c>
      <c r="L2725">
        <v>21</v>
      </c>
      <c r="M2725">
        <v>8</v>
      </c>
      <c r="N2725">
        <v>2017</v>
      </c>
      <c r="O2725" t="s">
        <v>229</v>
      </c>
      <c r="P2725">
        <v>1.8</v>
      </c>
      <c r="Q2725" t="s">
        <v>445</v>
      </c>
      <c r="R2725">
        <v>2</v>
      </c>
      <c r="S2725">
        <v>5</v>
      </c>
      <c r="T2725">
        <v>1.44E-2</v>
      </c>
      <c r="U2725">
        <v>3.1</v>
      </c>
      <c r="V2725">
        <f t="shared" si="42"/>
        <v>4.2286281951168663</v>
      </c>
      <c r="W2725" t="s">
        <v>458</v>
      </c>
      <c r="Y2725" t="str">
        <f>VLOOKUP(Q2725,'Lista spp'!A:H,8,FALSE)</f>
        <v>scrp</v>
      </c>
    </row>
    <row r="2726" spans="1:25" x14ac:dyDescent="0.25">
      <c r="A2726" t="s">
        <v>387</v>
      </c>
      <c r="B2726" t="s">
        <v>1040</v>
      </c>
      <c r="C2726" t="s">
        <v>88</v>
      </c>
      <c r="D2726" t="s">
        <v>224</v>
      </c>
      <c r="E2726" t="s">
        <v>225</v>
      </c>
      <c r="F2726" t="s">
        <v>227</v>
      </c>
      <c r="G2726" t="s">
        <v>228</v>
      </c>
      <c r="H2726" t="s">
        <v>29</v>
      </c>
      <c r="I2726">
        <v>1</v>
      </c>
      <c r="J2726">
        <v>250</v>
      </c>
      <c r="K2726">
        <v>210817</v>
      </c>
      <c r="L2726">
        <v>21</v>
      </c>
      <c r="M2726">
        <v>8</v>
      </c>
      <c r="N2726">
        <v>2017</v>
      </c>
      <c r="O2726" t="s">
        <v>229</v>
      </c>
      <c r="P2726">
        <v>1.8</v>
      </c>
      <c r="Q2726" t="s">
        <v>515</v>
      </c>
      <c r="R2726">
        <v>2</v>
      </c>
      <c r="S2726">
        <v>7</v>
      </c>
      <c r="T2726">
        <v>2.4E-2</v>
      </c>
      <c r="U2726">
        <v>2.93</v>
      </c>
      <c r="V2726">
        <f t="shared" si="42"/>
        <v>14.367410307685173</v>
      </c>
      <c r="Y2726" t="str">
        <f>VLOOKUP(Q2726,'Lista spp'!A:H,8,FALSE)</f>
        <v>scrp</v>
      </c>
    </row>
    <row r="2727" spans="1:25" x14ac:dyDescent="0.25">
      <c r="A2727" t="s">
        <v>387</v>
      </c>
      <c r="B2727" t="s">
        <v>1040</v>
      </c>
      <c r="C2727" t="s">
        <v>88</v>
      </c>
      <c r="D2727" t="s">
        <v>224</v>
      </c>
      <c r="E2727" t="s">
        <v>225</v>
      </c>
      <c r="F2727" t="s">
        <v>227</v>
      </c>
      <c r="G2727" t="s">
        <v>228</v>
      </c>
      <c r="H2727" t="s">
        <v>29</v>
      </c>
      <c r="I2727">
        <v>1</v>
      </c>
      <c r="J2727">
        <v>250</v>
      </c>
      <c r="K2727">
        <v>210817</v>
      </c>
      <c r="L2727">
        <v>21</v>
      </c>
      <c r="M2727">
        <v>8</v>
      </c>
      <c r="N2727">
        <v>2017</v>
      </c>
      <c r="O2727" t="s">
        <v>229</v>
      </c>
      <c r="P2727">
        <v>1.8</v>
      </c>
      <c r="Q2727" t="s">
        <v>515</v>
      </c>
      <c r="R2727">
        <v>4</v>
      </c>
      <c r="S2727">
        <v>4</v>
      </c>
      <c r="T2727">
        <v>2.4E-2</v>
      </c>
      <c r="U2727">
        <v>2.93</v>
      </c>
      <c r="V2727">
        <f t="shared" si="42"/>
        <v>5.5757976902686384</v>
      </c>
      <c r="Y2727" t="str">
        <f>VLOOKUP(Q2727,'Lista spp'!A:H,8,FALSE)</f>
        <v>scrp</v>
      </c>
    </row>
    <row r="2728" spans="1:25" x14ac:dyDescent="0.25">
      <c r="A2728" t="s">
        <v>387</v>
      </c>
      <c r="B2728" t="s">
        <v>1040</v>
      </c>
      <c r="C2728" t="s">
        <v>88</v>
      </c>
      <c r="D2728" t="s">
        <v>224</v>
      </c>
      <c r="E2728" t="s">
        <v>225</v>
      </c>
      <c r="F2728" t="s">
        <v>227</v>
      </c>
      <c r="G2728" t="s">
        <v>228</v>
      </c>
      <c r="H2728" t="s">
        <v>29</v>
      </c>
      <c r="I2728">
        <v>1</v>
      </c>
      <c r="J2728">
        <v>250</v>
      </c>
      <c r="K2728">
        <v>210817</v>
      </c>
      <c r="L2728">
        <v>21</v>
      </c>
      <c r="M2728">
        <v>8</v>
      </c>
      <c r="N2728">
        <v>2017</v>
      </c>
      <c r="O2728" t="s">
        <v>229</v>
      </c>
      <c r="P2728">
        <v>1.8</v>
      </c>
      <c r="Q2728" t="s">
        <v>448</v>
      </c>
      <c r="R2728">
        <v>1</v>
      </c>
      <c r="S2728">
        <v>27</v>
      </c>
      <c r="T2728">
        <v>1.7100000000000001E-2</v>
      </c>
      <c r="U2728">
        <v>3.2</v>
      </c>
      <c r="V2728">
        <f t="shared" si="42"/>
        <v>650.66905945570136</v>
      </c>
      <c r="W2728" t="s">
        <v>396</v>
      </c>
      <c r="Y2728" t="str">
        <f>VLOOKUP(Q2728,'Lista spp'!A:H,8,FALSE)</f>
        <v>scrp</v>
      </c>
    </row>
    <row r="2729" spans="1:25" x14ac:dyDescent="0.25">
      <c r="A2729" t="s">
        <v>387</v>
      </c>
      <c r="B2729" t="s">
        <v>1040</v>
      </c>
      <c r="C2729" t="s">
        <v>88</v>
      </c>
      <c r="D2729" t="s">
        <v>224</v>
      </c>
      <c r="E2729" t="s">
        <v>225</v>
      </c>
      <c r="F2729" t="s">
        <v>227</v>
      </c>
      <c r="G2729" t="s">
        <v>228</v>
      </c>
      <c r="H2729" t="s">
        <v>29</v>
      </c>
      <c r="I2729">
        <v>1</v>
      </c>
      <c r="J2729">
        <v>250</v>
      </c>
      <c r="K2729">
        <v>210817</v>
      </c>
      <c r="L2729">
        <v>21</v>
      </c>
      <c r="M2729">
        <v>8</v>
      </c>
      <c r="N2729">
        <v>2017</v>
      </c>
      <c r="O2729" t="s">
        <v>229</v>
      </c>
      <c r="P2729">
        <v>1.8</v>
      </c>
      <c r="Q2729" t="s">
        <v>615</v>
      </c>
      <c r="R2729">
        <v>1</v>
      </c>
      <c r="S2729">
        <v>10</v>
      </c>
      <c r="T2729">
        <v>2.9000000000000001E-2</v>
      </c>
      <c r="U2729">
        <v>2.98</v>
      </c>
      <c r="V2729">
        <f t="shared" si="42"/>
        <v>27.694784994621667</v>
      </c>
      <c r="Y2729" t="str">
        <f>VLOOKUP(Q2729,'Lista spp'!A:H,8,FALSE)</f>
        <v>sinv</v>
      </c>
    </row>
    <row r="2730" spans="1:25" x14ac:dyDescent="0.25">
      <c r="A2730" t="s">
        <v>388</v>
      </c>
      <c r="B2730" t="s">
        <v>1040</v>
      </c>
      <c r="C2730" t="s">
        <v>88</v>
      </c>
      <c r="D2730" t="s">
        <v>224</v>
      </c>
      <c r="E2730" t="s">
        <v>225</v>
      </c>
      <c r="F2730" t="s">
        <v>227</v>
      </c>
      <c r="G2730" t="s">
        <v>228</v>
      </c>
      <c r="H2730" t="s">
        <v>29</v>
      </c>
      <c r="I2730">
        <v>2</v>
      </c>
      <c r="J2730">
        <v>251</v>
      </c>
      <c r="K2730">
        <v>210817</v>
      </c>
      <c r="L2730">
        <v>21</v>
      </c>
      <c r="M2730">
        <v>8</v>
      </c>
      <c r="N2730">
        <v>2017</v>
      </c>
      <c r="O2730" t="s">
        <v>229</v>
      </c>
      <c r="P2730">
        <v>1.8</v>
      </c>
      <c r="Q2730" t="s">
        <v>299</v>
      </c>
      <c r="R2730">
        <v>2</v>
      </c>
      <c r="S2730">
        <v>10</v>
      </c>
      <c r="T2730">
        <v>3.3500000000000002E-2</v>
      </c>
      <c r="U2730">
        <v>2.7719999999999998</v>
      </c>
      <c r="V2730">
        <f t="shared" si="42"/>
        <v>39.634629489756747</v>
      </c>
      <c r="Y2730" t="str">
        <f>VLOOKUP(Q2730,'Lista spp'!A:H,8,FALSE)</f>
        <v>minv</v>
      </c>
    </row>
    <row r="2731" spans="1:25" x14ac:dyDescent="0.25">
      <c r="A2731" t="s">
        <v>388</v>
      </c>
      <c r="B2731" t="s">
        <v>1040</v>
      </c>
      <c r="C2731" t="s">
        <v>88</v>
      </c>
      <c r="D2731" t="s">
        <v>224</v>
      </c>
      <c r="E2731" t="s">
        <v>225</v>
      </c>
      <c r="F2731" t="s">
        <v>227</v>
      </c>
      <c r="G2731" t="s">
        <v>228</v>
      </c>
      <c r="H2731" t="s">
        <v>29</v>
      </c>
      <c r="I2731">
        <v>2</v>
      </c>
      <c r="J2731">
        <v>251</v>
      </c>
      <c r="K2731">
        <v>210817</v>
      </c>
      <c r="L2731">
        <v>21</v>
      </c>
      <c r="M2731">
        <v>8</v>
      </c>
      <c r="N2731">
        <v>2017</v>
      </c>
      <c r="O2731" t="s">
        <v>229</v>
      </c>
      <c r="P2731">
        <v>1.8</v>
      </c>
      <c r="Q2731" t="s">
        <v>305</v>
      </c>
      <c r="R2731">
        <v>1</v>
      </c>
      <c r="S2731">
        <v>18</v>
      </c>
      <c r="T2731">
        <v>1.4800000000000001E-2</v>
      </c>
      <c r="U2731">
        <v>3.1669999999999998</v>
      </c>
      <c r="V2731">
        <f t="shared" si="42"/>
        <v>139.86522201804928</v>
      </c>
      <c r="Y2731" t="str">
        <f>VLOOKUP(Q2731,'Lista spp'!A:H,8,FALSE)</f>
        <v>minv</v>
      </c>
    </row>
    <row r="2732" spans="1:25" x14ac:dyDescent="0.25">
      <c r="A2732" t="s">
        <v>388</v>
      </c>
      <c r="B2732" t="s">
        <v>1040</v>
      </c>
      <c r="C2732" t="s">
        <v>88</v>
      </c>
      <c r="D2732" t="s">
        <v>224</v>
      </c>
      <c r="E2732" t="s">
        <v>225</v>
      </c>
      <c r="F2732" t="s">
        <v>227</v>
      </c>
      <c r="G2732" t="s">
        <v>228</v>
      </c>
      <c r="H2732" t="s">
        <v>29</v>
      </c>
      <c r="I2732">
        <v>2</v>
      </c>
      <c r="J2732">
        <v>251</v>
      </c>
      <c r="K2732">
        <v>210817</v>
      </c>
      <c r="L2732">
        <v>21</v>
      </c>
      <c r="M2732">
        <v>8</v>
      </c>
      <c r="N2732">
        <v>2017</v>
      </c>
      <c r="O2732" t="s">
        <v>229</v>
      </c>
      <c r="P2732">
        <v>1.8</v>
      </c>
      <c r="Q2732" t="s">
        <v>305</v>
      </c>
      <c r="R2732">
        <v>1</v>
      </c>
      <c r="S2732">
        <v>14</v>
      </c>
      <c r="T2732">
        <v>1.4800000000000001E-2</v>
      </c>
      <c r="U2732">
        <v>3.1669999999999998</v>
      </c>
      <c r="V2732">
        <f t="shared" si="42"/>
        <v>63.10288342872623</v>
      </c>
      <c r="Y2732" t="str">
        <f>VLOOKUP(Q2732,'Lista spp'!A:H,8,FALSE)</f>
        <v>minv</v>
      </c>
    </row>
    <row r="2733" spans="1:25" x14ac:dyDescent="0.25">
      <c r="A2733" t="s">
        <v>388</v>
      </c>
      <c r="B2733" t="s">
        <v>1040</v>
      </c>
      <c r="C2733" t="s">
        <v>88</v>
      </c>
      <c r="D2733" t="s">
        <v>224</v>
      </c>
      <c r="E2733" t="s">
        <v>225</v>
      </c>
      <c r="F2733" t="s">
        <v>227</v>
      </c>
      <c r="G2733" t="s">
        <v>228</v>
      </c>
      <c r="H2733" t="s">
        <v>29</v>
      </c>
      <c r="I2733">
        <v>2</v>
      </c>
      <c r="J2733">
        <v>251</v>
      </c>
      <c r="K2733">
        <v>210817</v>
      </c>
      <c r="L2733">
        <v>21</v>
      </c>
      <c r="M2733">
        <v>8</v>
      </c>
      <c r="N2733">
        <v>2017</v>
      </c>
      <c r="O2733" t="s">
        <v>229</v>
      </c>
      <c r="P2733">
        <v>1.8</v>
      </c>
      <c r="Q2733" t="s">
        <v>307</v>
      </c>
      <c r="R2733">
        <v>1</v>
      </c>
      <c r="S2733">
        <v>10</v>
      </c>
      <c r="T2733">
        <v>1.01E-2</v>
      </c>
      <c r="U2733">
        <v>3.0813000000000001</v>
      </c>
      <c r="V2733">
        <f t="shared" si="42"/>
        <v>12.179273236526551</v>
      </c>
      <c r="Y2733" t="str">
        <f>VLOOKUP(Q2733,'Lista spp'!A:H,8,FALSE)</f>
        <v>minv</v>
      </c>
    </row>
    <row r="2734" spans="1:25" x14ac:dyDescent="0.25">
      <c r="A2734" t="s">
        <v>388</v>
      </c>
      <c r="B2734" t="s">
        <v>1040</v>
      </c>
      <c r="C2734" t="s">
        <v>88</v>
      </c>
      <c r="D2734" t="s">
        <v>224</v>
      </c>
      <c r="E2734" t="s">
        <v>225</v>
      </c>
      <c r="F2734" t="s">
        <v>227</v>
      </c>
      <c r="G2734" t="s">
        <v>228</v>
      </c>
      <c r="H2734" t="s">
        <v>29</v>
      </c>
      <c r="I2734">
        <v>2</v>
      </c>
      <c r="J2734">
        <v>251</v>
      </c>
      <c r="K2734">
        <v>210817</v>
      </c>
      <c r="L2734">
        <v>21</v>
      </c>
      <c r="M2734">
        <v>8</v>
      </c>
      <c r="N2734">
        <v>2017</v>
      </c>
      <c r="O2734" t="s">
        <v>229</v>
      </c>
      <c r="P2734">
        <v>1.8</v>
      </c>
      <c r="Q2734" t="s">
        <v>408</v>
      </c>
      <c r="R2734">
        <v>6</v>
      </c>
      <c r="S2734">
        <v>8</v>
      </c>
      <c r="T2734">
        <v>2.46E-2</v>
      </c>
      <c r="U2734">
        <v>2.85</v>
      </c>
      <c r="V2734">
        <f t="shared" si="42"/>
        <v>55.321356472722997</v>
      </c>
      <c r="Y2734" t="str">
        <f>VLOOKUP(Q2734,'Lista spp'!A:H,8,FALSE)</f>
        <v>omni</v>
      </c>
    </row>
    <row r="2735" spans="1:25" x14ac:dyDescent="0.25">
      <c r="A2735" t="s">
        <v>388</v>
      </c>
      <c r="B2735" t="s">
        <v>1040</v>
      </c>
      <c r="C2735" t="s">
        <v>88</v>
      </c>
      <c r="D2735" t="s">
        <v>224</v>
      </c>
      <c r="E2735" t="s">
        <v>225</v>
      </c>
      <c r="F2735" t="s">
        <v>227</v>
      </c>
      <c r="G2735" t="s">
        <v>228</v>
      </c>
      <c r="H2735" t="s">
        <v>29</v>
      </c>
      <c r="I2735">
        <v>2</v>
      </c>
      <c r="J2735">
        <v>251</v>
      </c>
      <c r="K2735">
        <v>210817</v>
      </c>
      <c r="L2735">
        <v>21</v>
      </c>
      <c r="M2735">
        <v>8</v>
      </c>
      <c r="N2735">
        <v>2017</v>
      </c>
      <c r="O2735" t="s">
        <v>229</v>
      </c>
      <c r="P2735">
        <v>1.8</v>
      </c>
      <c r="Q2735" t="s">
        <v>515</v>
      </c>
      <c r="R2735">
        <v>5</v>
      </c>
      <c r="S2735">
        <v>5</v>
      </c>
      <c r="T2735">
        <v>2.4E-2</v>
      </c>
      <c r="U2735">
        <v>2.93</v>
      </c>
      <c r="V2735">
        <f t="shared" si="42"/>
        <v>13.401806981508635</v>
      </c>
      <c r="Y2735" t="str">
        <f>VLOOKUP(Q2735,'Lista spp'!A:H,8,FALSE)</f>
        <v>scrp</v>
      </c>
    </row>
    <row r="2736" spans="1:25" x14ac:dyDescent="0.25">
      <c r="A2736" t="s">
        <v>388</v>
      </c>
      <c r="B2736" t="s">
        <v>1040</v>
      </c>
      <c r="C2736" t="s">
        <v>88</v>
      </c>
      <c r="D2736" t="s">
        <v>224</v>
      </c>
      <c r="E2736" t="s">
        <v>225</v>
      </c>
      <c r="F2736" t="s">
        <v>227</v>
      </c>
      <c r="G2736" t="s">
        <v>228</v>
      </c>
      <c r="H2736" t="s">
        <v>29</v>
      </c>
      <c r="I2736">
        <v>2</v>
      </c>
      <c r="J2736">
        <v>251</v>
      </c>
      <c r="K2736">
        <v>210817</v>
      </c>
      <c r="L2736">
        <v>21</v>
      </c>
      <c r="M2736">
        <v>8</v>
      </c>
      <c r="N2736">
        <v>2017</v>
      </c>
      <c r="O2736" t="s">
        <v>229</v>
      </c>
      <c r="P2736">
        <v>1.8</v>
      </c>
      <c r="Q2736" t="s">
        <v>515</v>
      </c>
      <c r="R2736">
        <v>1</v>
      </c>
      <c r="S2736">
        <v>3</v>
      </c>
      <c r="T2736">
        <v>2.4E-2</v>
      </c>
      <c r="U2736">
        <v>2.93</v>
      </c>
      <c r="V2736">
        <f t="shared" si="42"/>
        <v>0.60003490957314265</v>
      </c>
      <c r="Y2736" t="str">
        <f>VLOOKUP(Q2736,'Lista spp'!A:H,8,FALSE)</f>
        <v>scrp</v>
      </c>
    </row>
    <row r="2737" spans="1:25" x14ac:dyDescent="0.25">
      <c r="A2737" t="s">
        <v>388</v>
      </c>
      <c r="B2737" t="s">
        <v>1040</v>
      </c>
      <c r="C2737" t="s">
        <v>88</v>
      </c>
      <c r="D2737" t="s">
        <v>224</v>
      </c>
      <c r="E2737" t="s">
        <v>225</v>
      </c>
      <c r="F2737" t="s">
        <v>227</v>
      </c>
      <c r="G2737" t="s">
        <v>228</v>
      </c>
      <c r="H2737" t="s">
        <v>29</v>
      </c>
      <c r="I2737">
        <v>2</v>
      </c>
      <c r="J2737">
        <v>251</v>
      </c>
      <c r="K2737">
        <v>210817</v>
      </c>
      <c r="L2737">
        <v>21</v>
      </c>
      <c r="M2737">
        <v>8</v>
      </c>
      <c r="N2737">
        <v>2017</v>
      </c>
      <c r="O2737" t="s">
        <v>229</v>
      </c>
      <c r="P2737">
        <v>1.8</v>
      </c>
      <c r="Q2737" t="s">
        <v>445</v>
      </c>
      <c r="R2737">
        <v>2</v>
      </c>
      <c r="S2737">
        <v>6</v>
      </c>
      <c r="T2737">
        <v>1.44E-2</v>
      </c>
      <c r="U2737">
        <v>3.1</v>
      </c>
      <c r="V2737">
        <f t="shared" si="42"/>
        <v>7.4415150418142622</v>
      </c>
      <c r="W2737" t="s">
        <v>458</v>
      </c>
      <c r="Y2737" t="str">
        <f>VLOOKUP(Q2737,'Lista spp'!A:H,8,FALSE)</f>
        <v>scrp</v>
      </c>
    </row>
    <row r="2738" spans="1:25" x14ac:dyDescent="0.25">
      <c r="A2738" t="s">
        <v>388</v>
      </c>
      <c r="B2738" t="s">
        <v>1040</v>
      </c>
      <c r="C2738" t="s">
        <v>88</v>
      </c>
      <c r="D2738" t="s">
        <v>224</v>
      </c>
      <c r="E2738" t="s">
        <v>225</v>
      </c>
      <c r="F2738" t="s">
        <v>227</v>
      </c>
      <c r="G2738" t="s">
        <v>228</v>
      </c>
      <c r="H2738" t="s">
        <v>29</v>
      </c>
      <c r="I2738">
        <v>2</v>
      </c>
      <c r="J2738">
        <v>251</v>
      </c>
      <c r="K2738">
        <v>210817</v>
      </c>
      <c r="L2738">
        <v>21</v>
      </c>
      <c r="M2738">
        <v>8</v>
      </c>
      <c r="N2738">
        <v>2017</v>
      </c>
      <c r="O2738" t="s">
        <v>229</v>
      </c>
      <c r="P2738">
        <v>1.8</v>
      </c>
      <c r="Q2738" t="s">
        <v>445</v>
      </c>
      <c r="R2738">
        <v>2</v>
      </c>
      <c r="S2738">
        <v>3</v>
      </c>
      <c r="T2738">
        <v>1.44E-2</v>
      </c>
      <c r="U2738">
        <v>3.1</v>
      </c>
      <c r="V2738">
        <f t="shared" si="42"/>
        <v>0.86789738012876438</v>
      </c>
      <c r="W2738" t="s">
        <v>458</v>
      </c>
      <c r="Y2738" t="str">
        <f>VLOOKUP(Q2738,'Lista spp'!A:H,8,FALSE)</f>
        <v>scrp</v>
      </c>
    </row>
    <row r="2739" spans="1:25" x14ac:dyDescent="0.25">
      <c r="A2739" t="s">
        <v>388</v>
      </c>
      <c r="B2739" t="s">
        <v>1040</v>
      </c>
      <c r="C2739" t="s">
        <v>88</v>
      </c>
      <c r="D2739" t="s">
        <v>224</v>
      </c>
      <c r="E2739" t="s">
        <v>225</v>
      </c>
      <c r="F2739" t="s">
        <v>227</v>
      </c>
      <c r="G2739" t="s">
        <v>228</v>
      </c>
      <c r="H2739" t="s">
        <v>29</v>
      </c>
      <c r="I2739">
        <v>2</v>
      </c>
      <c r="J2739">
        <v>251</v>
      </c>
      <c r="K2739">
        <v>210817</v>
      </c>
      <c r="L2739">
        <v>21</v>
      </c>
      <c r="M2739">
        <v>8</v>
      </c>
      <c r="N2739">
        <v>2017</v>
      </c>
      <c r="O2739" t="s">
        <v>229</v>
      </c>
      <c r="P2739">
        <v>1.8</v>
      </c>
      <c r="Q2739" t="s">
        <v>445</v>
      </c>
      <c r="R2739">
        <v>2</v>
      </c>
      <c r="S2739">
        <v>15</v>
      </c>
      <c r="T2739">
        <v>1.44E-2</v>
      </c>
      <c r="U2739">
        <v>3.1</v>
      </c>
      <c r="V2739">
        <f t="shared" si="42"/>
        <v>127.43108791946378</v>
      </c>
      <c r="W2739" t="s">
        <v>435</v>
      </c>
      <c r="Y2739" t="str">
        <f>VLOOKUP(Q2739,'Lista spp'!A:H,8,FALSE)</f>
        <v>scrp</v>
      </c>
    </row>
    <row r="2740" spans="1:25" x14ac:dyDescent="0.25">
      <c r="A2740" t="s">
        <v>388</v>
      </c>
      <c r="B2740" t="s">
        <v>1040</v>
      </c>
      <c r="C2740" t="s">
        <v>88</v>
      </c>
      <c r="D2740" t="s">
        <v>224</v>
      </c>
      <c r="E2740" t="s">
        <v>225</v>
      </c>
      <c r="F2740" t="s">
        <v>227</v>
      </c>
      <c r="G2740" t="s">
        <v>228</v>
      </c>
      <c r="H2740" t="s">
        <v>29</v>
      </c>
      <c r="I2740">
        <v>2</v>
      </c>
      <c r="J2740">
        <v>251</v>
      </c>
      <c r="K2740">
        <v>210817</v>
      </c>
      <c r="L2740">
        <v>21</v>
      </c>
      <c r="M2740">
        <v>8</v>
      </c>
      <c r="N2740">
        <v>2017</v>
      </c>
      <c r="O2740" t="s">
        <v>229</v>
      </c>
      <c r="P2740">
        <v>1.8</v>
      </c>
      <c r="Q2740" t="s">
        <v>515</v>
      </c>
      <c r="R2740">
        <v>3</v>
      </c>
      <c r="S2740">
        <v>15</v>
      </c>
      <c r="T2740">
        <v>2.4E-2</v>
      </c>
      <c r="U2740">
        <v>2.93</v>
      </c>
      <c r="V2740">
        <f t="shared" si="42"/>
        <v>201.03880100665606</v>
      </c>
      <c r="Y2740" t="str">
        <f>VLOOKUP(Q2740,'Lista spp'!A:H,8,FALSE)</f>
        <v>scrp</v>
      </c>
    </row>
    <row r="2741" spans="1:25" x14ac:dyDescent="0.25">
      <c r="A2741" t="s">
        <v>388</v>
      </c>
      <c r="B2741" t="s">
        <v>1040</v>
      </c>
      <c r="C2741" t="s">
        <v>88</v>
      </c>
      <c r="D2741" t="s">
        <v>224</v>
      </c>
      <c r="E2741" t="s">
        <v>225</v>
      </c>
      <c r="F2741" t="s">
        <v>227</v>
      </c>
      <c r="G2741" t="s">
        <v>228</v>
      </c>
      <c r="H2741" t="s">
        <v>29</v>
      </c>
      <c r="I2741">
        <v>2</v>
      </c>
      <c r="J2741">
        <v>251</v>
      </c>
      <c r="K2741">
        <v>210817</v>
      </c>
      <c r="L2741">
        <v>21</v>
      </c>
      <c r="M2741">
        <v>8</v>
      </c>
      <c r="N2741">
        <v>2017</v>
      </c>
      <c r="O2741" t="s">
        <v>229</v>
      </c>
      <c r="P2741">
        <v>1.8</v>
      </c>
      <c r="Q2741" t="s">
        <v>515</v>
      </c>
      <c r="R2741">
        <v>1</v>
      </c>
      <c r="S2741">
        <v>18</v>
      </c>
      <c r="T2741">
        <v>2.4E-2</v>
      </c>
      <c r="U2741">
        <v>2.93</v>
      </c>
      <c r="V2741">
        <f t="shared" si="42"/>
        <v>114.32986262660718</v>
      </c>
      <c r="Y2741" t="str">
        <f>VLOOKUP(Q2741,'Lista spp'!A:H,8,FALSE)</f>
        <v>scrp</v>
      </c>
    </row>
    <row r="2742" spans="1:25" x14ac:dyDescent="0.25">
      <c r="A2742" t="s">
        <v>388</v>
      </c>
      <c r="B2742" t="s">
        <v>1040</v>
      </c>
      <c r="C2742" t="s">
        <v>88</v>
      </c>
      <c r="D2742" t="s">
        <v>224</v>
      </c>
      <c r="E2742" t="s">
        <v>225</v>
      </c>
      <c r="F2742" t="s">
        <v>227</v>
      </c>
      <c r="G2742" t="s">
        <v>228</v>
      </c>
      <c r="H2742" t="s">
        <v>29</v>
      </c>
      <c r="I2742">
        <v>2</v>
      </c>
      <c r="J2742">
        <v>251</v>
      </c>
      <c r="K2742">
        <v>210817</v>
      </c>
      <c r="L2742">
        <v>21</v>
      </c>
      <c r="M2742">
        <v>8</v>
      </c>
      <c r="N2742">
        <v>2017</v>
      </c>
      <c r="O2742" t="s">
        <v>229</v>
      </c>
      <c r="P2742">
        <v>1.8</v>
      </c>
      <c r="Q2742" t="s">
        <v>515</v>
      </c>
      <c r="R2742">
        <v>3</v>
      </c>
      <c r="S2742">
        <v>8</v>
      </c>
      <c r="T2742">
        <v>2.4E-2</v>
      </c>
      <c r="U2742">
        <v>2.93</v>
      </c>
      <c r="V2742">
        <f t="shared" si="42"/>
        <v>31.870300494933133</v>
      </c>
      <c r="Y2742" t="str">
        <f>VLOOKUP(Q2742,'Lista spp'!A:H,8,FALSE)</f>
        <v>scrp</v>
      </c>
    </row>
    <row r="2743" spans="1:25" x14ac:dyDescent="0.25">
      <c r="A2743" t="s">
        <v>388</v>
      </c>
      <c r="B2743" t="s">
        <v>1040</v>
      </c>
      <c r="C2743" t="s">
        <v>88</v>
      </c>
      <c r="D2743" t="s">
        <v>224</v>
      </c>
      <c r="E2743" t="s">
        <v>225</v>
      </c>
      <c r="F2743" t="s">
        <v>227</v>
      </c>
      <c r="G2743" t="s">
        <v>228</v>
      </c>
      <c r="H2743" t="s">
        <v>29</v>
      </c>
      <c r="I2743">
        <v>2</v>
      </c>
      <c r="J2743">
        <v>251</v>
      </c>
      <c r="K2743">
        <v>210817</v>
      </c>
      <c r="L2743">
        <v>21</v>
      </c>
      <c r="M2743">
        <v>8</v>
      </c>
      <c r="N2743">
        <v>2017</v>
      </c>
      <c r="O2743" t="s">
        <v>229</v>
      </c>
      <c r="P2743">
        <v>1.8</v>
      </c>
      <c r="Q2743" t="s">
        <v>448</v>
      </c>
      <c r="R2743">
        <v>2</v>
      </c>
      <c r="S2743">
        <v>20</v>
      </c>
      <c r="T2743">
        <v>1.7100000000000001E-2</v>
      </c>
      <c r="U2743">
        <v>3.2</v>
      </c>
      <c r="V2743">
        <f t="shared" si="42"/>
        <v>498.10636594793556</v>
      </c>
      <c r="W2743" t="s">
        <v>435</v>
      </c>
      <c r="Y2743" t="str">
        <f>VLOOKUP(Q2743,'Lista spp'!A:H,8,FALSE)</f>
        <v>scrp</v>
      </c>
    </row>
    <row r="2744" spans="1:25" x14ac:dyDescent="0.25">
      <c r="A2744" t="s">
        <v>388</v>
      </c>
      <c r="B2744" t="s">
        <v>1040</v>
      </c>
      <c r="C2744" t="s">
        <v>88</v>
      </c>
      <c r="D2744" t="s">
        <v>224</v>
      </c>
      <c r="E2744" t="s">
        <v>225</v>
      </c>
      <c r="F2744" t="s">
        <v>227</v>
      </c>
      <c r="G2744" t="s">
        <v>228</v>
      </c>
      <c r="H2744" t="s">
        <v>29</v>
      </c>
      <c r="I2744">
        <v>2</v>
      </c>
      <c r="J2744">
        <v>251</v>
      </c>
      <c r="K2744">
        <v>210817</v>
      </c>
      <c r="L2744">
        <v>21</v>
      </c>
      <c r="M2744">
        <v>8</v>
      </c>
      <c r="N2744">
        <v>2017</v>
      </c>
      <c r="O2744" t="s">
        <v>229</v>
      </c>
      <c r="P2744">
        <v>1.8</v>
      </c>
      <c r="Q2744" t="s">
        <v>445</v>
      </c>
      <c r="R2744">
        <v>4</v>
      </c>
      <c r="S2744">
        <v>27</v>
      </c>
      <c r="T2744">
        <v>1.44E-2</v>
      </c>
      <c r="U2744">
        <v>3.1</v>
      </c>
      <c r="V2744">
        <f t="shared" si="42"/>
        <v>1576.3409302652956</v>
      </c>
      <c r="W2744" t="s">
        <v>435</v>
      </c>
      <c r="Y2744" t="str">
        <f>VLOOKUP(Q2744,'Lista spp'!A:H,8,FALSE)</f>
        <v>scrp</v>
      </c>
    </row>
    <row r="2745" spans="1:25" x14ac:dyDescent="0.25">
      <c r="A2745" t="s">
        <v>388</v>
      </c>
      <c r="B2745" t="s">
        <v>1040</v>
      </c>
      <c r="C2745" t="s">
        <v>88</v>
      </c>
      <c r="D2745" t="s">
        <v>224</v>
      </c>
      <c r="E2745" t="s">
        <v>225</v>
      </c>
      <c r="F2745" t="s">
        <v>227</v>
      </c>
      <c r="G2745" t="s">
        <v>228</v>
      </c>
      <c r="H2745" t="s">
        <v>29</v>
      </c>
      <c r="I2745">
        <v>2</v>
      </c>
      <c r="J2745">
        <v>251</v>
      </c>
      <c r="K2745">
        <v>210817</v>
      </c>
      <c r="L2745">
        <v>21</v>
      </c>
      <c r="M2745">
        <v>8</v>
      </c>
      <c r="N2745">
        <v>2017</v>
      </c>
      <c r="O2745" t="s">
        <v>229</v>
      </c>
      <c r="P2745">
        <v>1.8</v>
      </c>
      <c r="Q2745" t="s">
        <v>445</v>
      </c>
      <c r="R2745">
        <v>1</v>
      </c>
      <c r="S2745">
        <v>30</v>
      </c>
      <c r="T2745">
        <v>1.44E-2</v>
      </c>
      <c r="U2745">
        <v>3.1</v>
      </c>
      <c r="V2745">
        <f t="shared" si="42"/>
        <v>546.30903333684159</v>
      </c>
      <c r="W2745" t="s">
        <v>435</v>
      </c>
      <c r="Y2745" t="str">
        <f>VLOOKUP(Q2745,'Lista spp'!A:H,8,FALSE)</f>
        <v>scrp</v>
      </c>
    </row>
    <row r="2746" spans="1:25" x14ac:dyDescent="0.25">
      <c r="A2746" t="s">
        <v>388</v>
      </c>
      <c r="B2746" t="s">
        <v>1040</v>
      </c>
      <c r="C2746" t="s">
        <v>88</v>
      </c>
      <c r="D2746" t="s">
        <v>224</v>
      </c>
      <c r="E2746" t="s">
        <v>225</v>
      </c>
      <c r="F2746" t="s">
        <v>227</v>
      </c>
      <c r="G2746" t="s">
        <v>228</v>
      </c>
      <c r="H2746" t="s">
        <v>29</v>
      </c>
      <c r="I2746">
        <v>2</v>
      </c>
      <c r="J2746">
        <v>251</v>
      </c>
      <c r="K2746">
        <v>210817</v>
      </c>
      <c r="L2746">
        <v>21</v>
      </c>
      <c r="M2746">
        <v>8</v>
      </c>
      <c r="N2746">
        <v>2017</v>
      </c>
      <c r="O2746" t="s">
        <v>229</v>
      </c>
      <c r="P2746">
        <v>1.8</v>
      </c>
      <c r="Q2746" t="s">
        <v>445</v>
      </c>
      <c r="R2746">
        <v>2</v>
      </c>
      <c r="S2746">
        <v>22</v>
      </c>
      <c r="T2746">
        <v>1.44E-2</v>
      </c>
      <c r="U2746">
        <v>3.1</v>
      </c>
      <c r="V2746">
        <f t="shared" si="42"/>
        <v>417.73686033785071</v>
      </c>
      <c r="W2746" t="s">
        <v>435</v>
      </c>
      <c r="Y2746" t="str">
        <f>VLOOKUP(Q2746,'Lista spp'!A:H,8,FALSE)</f>
        <v>scrp</v>
      </c>
    </row>
    <row r="2747" spans="1:25" x14ac:dyDescent="0.25">
      <c r="A2747" t="s">
        <v>388</v>
      </c>
      <c r="B2747" t="s">
        <v>1040</v>
      </c>
      <c r="C2747" t="s">
        <v>88</v>
      </c>
      <c r="D2747" t="s">
        <v>224</v>
      </c>
      <c r="E2747" t="s">
        <v>225</v>
      </c>
      <c r="F2747" t="s">
        <v>227</v>
      </c>
      <c r="G2747" t="s">
        <v>228</v>
      </c>
      <c r="H2747" t="s">
        <v>29</v>
      </c>
      <c r="I2747">
        <v>2</v>
      </c>
      <c r="J2747">
        <v>251</v>
      </c>
      <c r="K2747">
        <v>210817</v>
      </c>
      <c r="L2747">
        <v>21</v>
      </c>
      <c r="M2747">
        <v>8</v>
      </c>
      <c r="N2747">
        <v>2017</v>
      </c>
      <c r="O2747" t="s">
        <v>229</v>
      </c>
      <c r="P2747">
        <v>1.8</v>
      </c>
      <c r="Q2747" t="s">
        <v>469</v>
      </c>
      <c r="R2747">
        <v>2</v>
      </c>
      <c r="S2747">
        <v>16</v>
      </c>
      <c r="T2747">
        <v>2.1999999999999999E-2</v>
      </c>
      <c r="U2747">
        <v>2.95</v>
      </c>
      <c r="V2747">
        <f t="shared" si="42"/>
        <v>156.89410471948082</v>
      </c>
      <c r="W2747" t="s">
        <v>435</v>
      </c>
      <c r="Y2747" t="str">
        <f>VLOOKUP(Q2747,'Lista spp'!A:H,8,FALSE)</f>
        <v>scrp</v>
      </c>
    </row>
    <row r="2748" spans="1:25" x14ac:dyDescent="0.25">
      <c r="A2748" t="s">
        <v>388</v>
      </c>
      <c r="B2748" t="s">
        <v>1040</v>
      </c>
      <c r="C2748" t="s">
        <v>88</v>
      </c>
      <c r="D2748" t="s">
        <v>224</v>
      </c>
      <c r="E2748" t="s">
        <v>225</v>
      </c>
      <c r="F2748" t="s">
        <v>227</v>
      </c>
      <c r="G2748" t="s">
        <v>228</v>
      </c>
      <c r="H2748" t="s">
        <v>29</v>
      </c>
      <c r="I2748">
        <v>2</v>
      </c>
      <c r="J2748">
        <v>251</v>
      </c>
      <c r="K2748">
        <v>210817</v>
      </c>
      <c r="L2748">
        <v>21</v>
      </c>
      <c r="M2748">
        <v>8</v>
      </c>
      <c r="N2748">
        <v>2017</v>
      </c>
      <c r="O2748" t="s">
        <v>229</v>
      </c>
      <c r="P2748">
        <v>1.8</v>
      </c>
      <c r="Q2748" t="s">
        <v>469</v>
      </c>
      <c r="R2748">
        <v>2</v>
      </c>
      <c r="S2748">
        <v>12</v>
      </c>
      <c r="T2748">
        <v>2.1999999999999999E-2</v>
      </c>
      <c r="U2748">
        <v>2.95</v>
      </c>
      <c r="V2748">
        <f t="shared" si="42"/>
        <v>67.148660293069739</v>
      </c>
      <c r="W2748" t="s">
        <v>435</v>
      </c>
      <c r="Y2748" t="str">
        <f>VLOOKUP(Q2748,'Lista spp'!A:H,8,FALSE)</f>
        <v>scrp</v>
      </c>
    </row>
    <row r="2749" spans="1:25" x14ac:dyDescent="0.25">
      <c r="A2749" t="s">
        <v>388</v>
      </c>
      <c r="B2749" t="s">
        <v>1040</v>
      </c>
      <c r="C2749" t="s">
        <v>88</v>
      </c>
      <c r="D2749" t="s">
        <v>224</v>
      </c>
      <c r="E2749" t="s">
        <v>225</v>
      </c>
      <c r="F2749" t="s">
        <v>227</v>
      </c>
      <c r="G2749" t="s">
        <v>228</v>
      </c>
      <c r="H2749" t="s">
        <v>29</v>
      </c>
      <c r="I2749">
        <v>2</v>
      </c>
      <c r="J2749">
        <v>251</v>
      </c>
      <c r="K2749">
        <v>210817</v>
      </c>
      <c r="L2749">
        <v>21</v>
      </c>
      <c r="M2749">
        <v>8</v>
      </c>
      <c r="N2749">
        <v>2017</v>
      </c>
      <c r="O2749" t="s">
        <v>229</v>
      </c>
      <c r="P2749">
        <v>1.8</v>
      </c>
      <c r="Q2749" t="s">
        <v>448</v>
      </c>
      <c r="R2749">
        <v>2</v>
      </c>
      <c r="S2749">
        <v>10</v>
      </c>
      <c r="T2749">
        <v>1.7100000000000001E-2</v>
      </c>
      <c r="U2749">
        <v>3.2</v>
      </c>
      <c r="V2749">
        <f t="shared" si="42"/>
        <v>54.203347182170155</v>
      </c>
      <c r="W2749" t="s">
        <v>435</v>
      </c>
      <c r="Y2749" t="str">
        <f>VLOOKUP(Q2749,'Lista spp'!A:H,8,FALSE)</f>
        <v>scrp</v>
      </c>
    </row>
    <row r="2750" spans="1:25" x14ac:dyDescent="0.25">
      <c r="A2750" t="s">
        <v>388</v>
      </c>
      <c r="B2750" t="s">
        <v>1040</v>
      </c>
      <c r="C2750" t="s">
        <v>88</v>
      </c>
      <c r="D2750" t="s">
        <v>224</v>
      </c>
      <c r="E2750" t="s">
        <v>225</v>
      </c>
      <c r="F2750" t="s">
        <v>227</v>
      </c>
      <c r="G2750" t="s">
        <v>228</v>
      </c>
      <c r="H2750" t="s">
        <v>29</v>
      </c>
      <c r="I2750">
        <v>2</v>
      </c>
      <c r="J2750">
        <v>251</v>
      </c>
      <c r="K2750">
        <v>210817</v>
      </c>
      <c r="L2750">
        <v>21</v>
      </c>
      <c r="M2750">
        <v>8</v>
      </c>
      <c r="N2750">
        <v>2017</v>
      </c>
      <c r="O2750" t="s">
        <v>229</v>
      </c>
      <c r="P2750">
        <v>1.8</v>
      </c>
      <c r="Q2750" t="s">
        <v>626</v>
      </c>
      <c r="R2750">
        <v>1</v>
      </c>
      <c r="S2750">
        <v>10</v>
      </c>
      <c r="T2750">
        <v>1.9300000000000001E-2</v>
      </c>
      <c r="U2750">
        <v>2.96</v>
      </c>
      <c r="V2750">
        <f t="shared" si="42"/>
        <v>17.601809199569061</v>
      </c>
      <c r="Y2750" t="str">
        <f>VLOOKUP(Q2750,'Lista spp'!A:H,8,FALSE)</f>
        <v>ther</v>
      </c>
    </row>
    <row r="2751" spans="1:25" x14ac:dyDescent="0.25">
      <c r="A2751" t="s">
        <v>389</v>
      </c>
      <c r="B2751" t="s">
        <v>1040</v>
      </c>
      <c r="C2751" t="s">
        <v>88</v>
      </c>
      <c r="D2751" t="s">
        <v>224</v>
      </c>
      <c r="E2751" t="s">
        <v>225</v>
      </c>
      <c r="F2751" t="s">
        <v>227</v>
      </c>
      <c r="G2751" t="s">
        <v>228</v>
      </c>
      <c r="H2751" t="s">
        <v>29</v>
      </c>
      <c r="I2751">
        <v>3</v>
      </c>
      <c r="J2751">
        <v>252</v>
      </c>
      <c r="K2751">
        <v>210817</v>
      </c>
      <c r="L2751">
        <v>21</v>
      </c>
      <c r="M2751">
        <v>8</v>
      </c>
      <c r="N2751">
        <v>2017</v>
      </c>
      <c r="O2751" t="s">
        <v>229</v>
      </c>
      <c r="P2751">
        <v>1.8</v>
      </c>
      <c r="Q2751" t="s">
        <v>307</v>
      </c>
      <c r="R2751">
        <v>1</v>
      </c>
      <c r="S2751">
        <v>13</v>
      </c>
      <c r="T2751">
        <v>1.01E-2</v>
      </c>
      <c r="U2751">
        <v>3.0813000000000001</v>
      </c>
      <c r="V2751">
        <f t="shared" si="42"/>
        <v>27.334744901795275</v>
      </c>
      <c r="Y2751" t="str">
        <f>VLOOKUP(Q2751,'Lista spp'!A:H,8,FALSE)</f>
        <v>minv</v>
      </c>
    </row>
    <row r="2752" spans="1:25" x14ac:dyDescent="0.25">
      <c r="A2752" t="s">
        <v>389</v>
      </c>
      <c r="B2752" t="s">
        <v>1040</v>
      </c>
      <c r="C2752" t="s">
        <v>88</v>
      </c>
      <c r="D2752" t="s">
        <v>224</v>
      </c>
      <c r="E2752" t="s">
        <v>225</v>
      </c>
      <c r="F2752" t="s">
        <v>227</v>
      </c>
      <c r="G2752" t="s">
        <v>228</v>
      </c>
      <c r="H2752" t="s">
        <v>29</v>
      </c>
      <c r="I2752">
        <v>3</v>
      </c>
      <c r="J2752">
        <v>252</v>
      </c>
      <c r="K2752">
        <v>210817</v>
      </c>
      <c r="L2752">
        <v>21</v>
      </c>
      <c r="M2752">
        <v>8</v>
      </c>
      <c r="N2752">
        <v>2017</v>
      </c>
      <c r="O2752" t="s">
        <v>229</v>
      </c>
      <c r="P2752">
        <v>1.8</v>
      </c>
      <c r="Q2752" t="s">
        <v>305</v>
      </c>
      <c r="R2752">
        <v>1</v>
      </c>
      <c r="S2752">
        <v>18</v>
      </c>
      <c r="T2752">
        <v>1.4800000000000001E-2</v>
      </c>
      <c r="U2752">
        <v>3.1669999999999998</v>
      </c>
      <c r="V2752">
        <f t="shared" si="42"/>
        <v>139.86522201804928</v>
      </c>
      <c r="Y2752" t="str">
        <f>VLOOKUP(Q2752,'Lista spp'!A:H,8,FALSE)</f>
        <v>minv</v>
      </c>
    </row>
    <row r="2753" spans="1:25" x14ac:dyDescent="0.25">
      <c r="A2753" t="s">
        <v>389</v>
      </c>
      <c r="B2753" t="s">
        <v>1040</v>
      </c>
      <c r="C2753" t="s">
        <v>88</v>
      </c>
      <c r="D2753" t="s">
        <v>224</v>
      </c>
      <c r="E2753" t="s">
        <v>225</v>
      </c>
      <c r="F2753" t="s">
        <v>227</v>
      </c>
      <c r="G2753" t="s">
        <v>228</v>
      </c>
      <c r="H2753" t="s">
        <v>29</v>
      </c>
      <c r="I2753">
        <v>3</v>
      </c>
      <c r="J2753">
        <v>252</v>
      </c>
      <c r="K2753">
        <v>210817</v>
      </c>
      <c r="L2753">
        <v>21</v>
      </c>
      <c r="M2753">
        <v>8</v>
      </c>
      <c r="N2753">
        <v>2017</v>
      </c>
      <c r="O2753" t="s">
        <v>229</v>
      </c>
      <c r="P2753">
        <v>1.8</v>
      </c>
      <c r="Q2753" t="s">
        <v>299</v>
      </c>
      <c r="R2753">
        <v>2</v>
      </c>
      <c r="S2753">
        <v>12</v>
      </c>
      <c r="T2753">
        <v>3.3500000000000002E-2</v>
      </c>
      <c r="U2753">
        <v>2.7719999999999998</v>
      </c>
      <c r="V2753">
        <f t="shared" si="42"/>
        <v>65.699976882184558</v>
      </c>
      <c r="Y2753" t="str">
        <f>VLOOKUP(Q2753,'Lista spp'!A:H,8,FALSE)</f>
        <v>minv</v>
      </c>
    </row>
    <row r="2754" spans="1:25" x14ac:dyDescent="0.25">
      <c r="A2754" t="s">
        <v>389</v>
      </c>
      <c r="B2754" t="s">
        <v>1040</v>
      </c>
      <c r="C2754" t="s">
        <v>88</v>
      </c>
      <c r="D2754" t="s">
        <v>224</v>
      </c>
      <c r="E2754" t="s">
        <v>225</v>
      </c>
      <c r="F2754" t="s">
        <v>227</v>
      </c>
      <c r="G2754" t="s">
        <v>228</v>
      </c>
      <c r="H2754" t="s">
        <v>29</v>
      </c>
      <c r="I2754">
        <v>3</v>
      </c>
      <c r="J2754">
        <v>252</v>
      </c>
      <c r="K2754">
        <v>210817</v>
      </c>
      <c r="L2754">
        <v>21</v>
      </c>
      <c r="M2754">
        <v>8</v>
      </c>
      <c r="N2754">
        <v>2017</v>
      </c>
      <c r="O2754" t="s">
        <v>229</v>
      </c>
      <c r="P2754">
        <v>1.8</v>
      </c>
      <c r="Q2754" t="s">
        <v>309</v>
      </c>
      <c r="R2754">
        <v>1</v>
      </c>
      <c r="S2754">
        <v>12</v>
      </c>
      <c r="T2754">
        <v>1.06E-2</v>
      </c>
      <c r="U2754">
        <v>3.18</v>
      </c>
      <c r="V2754">
        <f t="shared" ref="V2754:V2817" si="43">T2754*(S2754^U2754)*R2754</f>
        <v>28.648522422976129</v>
      </c>
      <c r="Y2754" t="str">
        <f>VLOOKUP(Q2754,'Lista spp'!A:H,8,FALSE)</f>
        <v>minv</v>
      </c>
    </row>
    <row r="2755" spans="1:25" x14ac:dyDescent="0.25">
      <c r="A2755" t="s">
        <v>389</v>
      </c>
      <c r="B2755" t="s">
        <v>1040</v>
      </c>
      <c r="C2755" t="s">
        <v>88</v>
      </c>
      <c r="D2755" t="s">
        <v>224</v>
      </c>
      <c r="E2755" t="s">
        <v>225</v>
      </c>
      <c r="F2755" t="s">
        <v>227</v>
      </c>
      <c r="G2755" t="s">
        <v>228</v>
      </c>
      <c r="H2755" t="s">
        <v>29</v>
      </c>
      <c r="I2755">
        <v>3</v>
      </c>
      <c r="J2755">
        <v>252</v>
      </c>
      <c r="K2755">
        <v>210817</v>
      </c>
      <c r="L2755">
        <v>21</v>
      </c>
      <c r="M2755">
        <v>8</v>
      </c>
      <c r="N2755">
        <v>2017</v>
      </c>
      <c r="O2755" t="s">
        <v>229</v>
      </c>
      <c r="P2755">
        <v>1.8</v>
      </c>
      <c r="Q2755" t="s">
        <v>408</v>
      </c>
      <c r="R2755">
        <v>8</v>
      </c>
      <c r="S2755">
        <v>10</v>
      </c>
      <c r="T2755">
        <v>2.46E-2</v>
      </c>
      <c r="U2755">
        <v>2.85</v>
      </c>
      <c r="V2755">
        <f t="shared" si="43"/>
        <v>139.32373036679851</v>
      </c>
      <c r="Y2755" t="str">
        <f>VLOOKUP(Q2755,'Lista spp'!A:H,8,FALSE)</f>
        <v>omni</v>
      </c>
    </row>
    <row r="2756" spans="1:25" x14ac:dyDescent="0.25">
      <c r="A2756" t="s">
        <v>389</v>
      </c>
      <c r="B2756" t="s">
        <v>1040</v>
      </c>
      <c r="C2756" t="s">
        <v>88</v>
      </c>
      <c r="D2756" t="s">
        <v>224</v>
      </c>
      <c r="E2756" t="s">
        <v>225</v>
      </c>
      <c r="F2756" t="s">
        <v>227</v>
      </c>
      <c r="G2756" t="s">
        <v>228</v>
      </c>
      <c r="H2756" t="s">
        <v>29</v>
      </c>
      <c r="I2756">
        <v>3</v>
      </c>
      <c r="J2756">
        <v>252</v>
      </c>
      <c r="K2756">
        <v>210817</v>
      </c>
      <c r="L2756">
        <v>21</v>
      </c>
      <c r="M2756">
        <v>8</v>
      </c>
      <c r="N2756">
        <v>2017</v>
      </c>
      <c r="O2756" t="s">
        <v>229</v>
      </c>
      <c r="P2756">
        <v>1.8</v>
      </c>
      <c r="Q2756" t="s">
        <v>515</v>
      </c>
      <c r="R2756">
        <v>3</v>
      </c>
      <c r="S2756">
        <v>8</v>
      </c>
      <c r="T2756">
        <v>2.4E-2</v>
      </c>
      <c r="U2756">
        <v>2.93</v>
      </c>
      <c r="V2756">
        <f t="shared" si="43"/>
        <v>31.870300494933133</v>
      </c>
      <c r="Y2756" t="str">
        <f>VLOOKUP(Q2756,'Lista spp'!A:H,8,FALSE)</f>
        <v>scrp</v>
      </c>
    </row>
    <row r="2757" spans="1:25" x14ac:dyDescent="0.25">
      <c r="A2757" t="s">
        <v>389</v>
      </c>
      <c r="B2757" t="s">
        <v>1040</v>
      </c>
      <c r="C2757" t="s">
        <v>88</v>
      </c>
      <c r="D2757" t="s">
        <v>224</v>
      </c>
      <c r="E2757" t="s">
        <v>225</v>
      </c>
      <c r="F2757" t="s">
        <v>227</v>
      </c>
      <c r="G2757" t="s">
        <v>228</v>
      </c>
      <c r="H2757" t="s">
        <v>29</v>
      </c>
      <c r="I2757">
        <v>3</v>
      </c>
      <c r="J2757">
        <v>252</v>
      </c>
      <c r="K2757">
        <v>210817</v>
      </c>
      <c r="L2757">
        <v>21</v>
      </c>
      <c r="M2757">
        <v>8</v>
      </c>
      <c r="N2757">
        <v>2017</v>
      </c>
      <c r="O2757" t="s">
        <v>229</v>
      </c>
      <c r="P2757">
        <v>1.8</v>
      </c>
      <c r="Q2757" t="s">
        <v>515</v>
      </c>
      <c r="R2757">
        <v>2</v>
      </c>
      <c r="S2757">
        <v>6</v>
      </c>
      <c r="T2757">
        <v>2.4E-2</v>
      </c>
      <c r="U2757">
        <v>2.93</v>
      </c>
      <c r="V2757">
        <f t="shared" si="43"/>
        <v>9.1458568801957334</v>
      </c>
      <c r="Y2757" t="str">
        <f>VLOOKUP(Q2757,'Lista spp'!A:H,8,FALSE)</f>
        <v>scrp</v>
      </c>
    </row>
    <row r="2758" spans="1:25" x14ac:dyDescent="0.25">
      <c r="A2758" t="s">
        <v>389</v>
      </c>
      <c r="B2758" t="s">
        <v>1040</v>
      </c>
      <c r="C2758" t="s">
        <v>88</v>
      </c>
      <c r="D2758" t="s">
        <v>224</v>
      </c>
      <c r="E2758" t="s">
        <v>225</v>
      </c>
      <c r="F2758" t="s">
        <v>227</v>
      </c>
      <c r="G2758" t="s">
        <v>228</v>
      </c>
      <c r="H2758" t="s">
        <v>29</v>
      </c>
      <c r="I2758">
        <v>3</v>
      </c>
      <c r="J2758">
        <v>252</v>
      </c>
      <c r="K2758">
        <v>210817</v>
      </c>
      <c r="L2758">
        <v>21</v>
      </c>
      <c r="M2758">
        <v>8</v>
      </c>
      <c r="N2758">
        <v>2017</v>
      </c>
      <c r="O2758" t="s">
        <v>229</v>
      </c>
      <c r="P2758">
        <v>1.8</v>
      </c>
      <c r="Q2758" t="s">
        <v>445</v>
      </c>
      <c r="R2758">
        <v>1</v>
      </c>
      <c r="S2758">
        <v>7</v>
      </c>
      <c r="T2758">
        <v>1.44E-2</v>
      </c>
      <c r="U2758">
        <v>3.1</v>
      </c>
      <c r="V2758">
        <f t="shared" si="43"/>
        <v>6.0002095263177599</v>
      </c>
      <c r="W2758" t="s">
        <v>458</v>
      </c>
      <c r="Y2758" t="str">
        <f>VLOOKUP(Q2758,'Lista spp'!A:H,8,FALSE)</f>
        <v>scrp</v>
      </c>
    </row>
    <row r="2759" spans="1:25" x14ac:dyDescent="0.25">
      <c r="A2759" t="s">
        <v>389</v>
      </c>
      <c r="B2759" t="s">
        <v>1040</v>
      </c>
      <c r="C2759" t="s">
        <v>88</v>
      </c>
      <c r="D2759" t="s">
        <v>224</v>
      </c>
      <c r="E2759" t="s">
        <v>225</v>
      </c>
      <c r="F2759" t="s">
        <v>227</v>
      </c>
      <c r="G2759" t="s">
        <v>228</v>
      </c>
      <c r="H2759" t="s">
        <v>29</v>
      </c>
      <c r="I2759">
        <v>3</v>
      </c>
      <c r="J2759">
        <v>252</v>
      </c>
      <c r="K2759">
        <v>210817</v>
      </c>
      <c r="L2759">
        <v>21</v>
      </c>
      <c r="M2759">
        <v>8</v>
      </c>
      <c r="N2759">
        <v>2017</v>
      </c>
      <c r="O2759" t="s">
        <v>229</v>
      </c>
      <c r="P2759">
        <v>1.8</v>
      </c>
      <c r="Q2759" t="s">
        <v>445</v>
      </c>
      <c r="R2759">
        <v>2</v>
      </c>
      <c r="S2759">
        <v>5</v>
      </c>
      <c r="T2759">
        <v>1.44E-2</v>
      </c>
      <c r="U2759">
        <v>3.1</v>
      </c>
      <c r="V2759">
        <f t="shared" si="43"/>
        <v>4.2286281951168663</v>
      </c>
      <c r="W2759" t="s">
        <v>458</v>
      </c>
      <c r="Y2759" t="str">
        <f>VLOOKUP(Q2759,'Lista spp'!A:H,8,FALSE)</f>
        <v>scrp</v>
      </c>
    </row>
    <row r="2760" spans="1:25" x14ac:dyDescent="0.25">
      <c r="A2760" t="s">
        <v>389</v>
      </c>
      <c r="B2760" t="s">
        <v>1040</v>
      </c>
      <c r="C2760" t="s">
        <v>88</v>
      </c>
      <c r="D2760" t="s">
        <v>224</v>
      </c>
      <c r="E2760" t="s">
        <v>225</v>
      </c>
      <c r="F2760" t="s">
        <v>227</v>
      </c>
      <c r="G2760" t="s">
        <v>228</v>
      </c>
      <c r="H2760" t="s">
        <v>29</v>
      </c>
      <c r="I2760">
        <v>3</v>
      </c>
      <c r="J2760">
        <v>252</v>
      </c>
      <c r="K2760">
        <v>210817</v>
      </c>
      <c r="L2760">
        <v>21</v>
      </c>
      <c r="M2760">
        <v>8</v>
      </c>
      <c r="N2760">
        <v>2017</v>
      </c>
      <c r="O2760" t="s">
        <v>229</v>
      </c>
      <c r="P2760">
        <v>1.8</v>
      </c>
      <c r="Q2760" t="s">
        <v>515</v>
      </c>
      <c r="R2760">
        <v>1</v>
      </c>
      <c r="S2760">
        <v>5</v>
      </c>
      <c r="T2760">
        <v>2.4E-2</v>
      </c>
      <c r="U2760">
        <v>2.93</v>
      </c>
      <c r="V2760">
        <f t="shared" si="43"/>
        <v>2.680361396301727</v>
      </c>
      <c r="Y2760" t="str">
        <f>VLOOKUP(Q2760,'Lista spp'!A:H,8,FALSE)</f>
        <v>scrp</v>
      </c>
    </row>
    <row r="2761" spans="1:25" x14ac:dyDescent="0.25">
      <c r="A2761" t="s">
        <v>389</v>
      </c>
      <c r="B2761" t="s">
        <v>1040</v>
      </c>
      <c r="C2761" t="s">
        <v>88</v>
      </c>
      <c r="D2761" t="s">
        <v>224</v>
      </c>
      <c r="E2761" t="s">
        <v>225</v>
      </c>
      <c r="F2761" t="s">
        <v>227</v>
      </c>
      <c r="G2761" t="s">
        <v>228</v>
      </c>
      <c r="H2761" t="s">
        <v>29</v>
      </c>
      <c r="I2761">
        <v>3</v>
      </c>
      <c r="J2761">
        <v>252</v>
      </c>
      <c r="K2761">
        <v>210817</v>
      </c>
      <c r="L2761">
        <v>21</v>
      </c>
      <c r="M2761">
        <v>8</v>
      </c>
      <c r="N2761">
        <v>2017</v>
      </c>
      <c r="O2761" t="s">
        <v>229</v>
      </c>
      <c r="P2761">
        <v>1.8</v>
      </c>
      <c r="Q2761" t="s">
        <v>448</v>
      </c>
      <c r="R2761">
        <v>1</v>
      </c>
      <c r="S2761">
        <v>24</v>
      </c>
      <c r="T2761">
        <v>1.7100000000000001E-2</v>
      </c>
      <c r="U2761">
        <v>3.2</v>
      </c>
      <c r="V2761">
        <f t="shared" si="43"/>
        <v>446.34644886001348</v>
      </c>
      <c r="W2761" t="s">
        <v>435</v>
      </c>
      <c r="Y2761" t="str">
        <f>VLOOKUP(Q2761,'Lista spp'!A:H,8,FALSE)</f>
        <v>scrp</v>
      </c>
    </row>
    <row r="2762" spans="1:25" x14ac:dyDescent="0.25">
      <c r="A2762" t="s">
        <v>389</v>
      </c>
      <c r="B2762" t="s">
        <v>1040</v>
      </c>
      <c r="C2762" t="s">
        <v>88</v>
      </c>
      <c r="D2762" t="s">
        <v>224</v>
      </c>
      <c r="E2762" t="s">
        <v>225</v>
      </c>
      <c r="F2762" t="s">
        <v>227</v>
      </c>
      <c r="G2762" t="s">
        <v>228</v>
      </c>
      <c r="H2762" t="s">
        <v>29</v>
      </c>
      <c r="I2762">
        <v>3</v>
      </c>
      <c r="J2762">
        <v>252</v>
      </c>
      <c r="K2762">
        <v>210817</v>
      </c>
      <c r="L2762">
        <v>21</v>
      </c>
      <c r="M2762">
        <v>8</v>
      </c>
      <c r="N2762">
        <v>2017</v>
      </c>
      <c r="O2762" t="s">
        <v>229</v>
      </c>
      <c r="P2762">
        <v>1.8</v>
      </c>
      <c r="Q2762" t="s">
        <v>445</v>
      </c>
      <c r="R2762">
        <v>1</v>
      </c>
      <c r="S2762">
        <v>20</v>
      </c>
      <c r="T2762">
        <v>1.44E-2</v>
      </c>
      <c r="U2762">
        <v>3.1</v>
      </c>
      <c r="V2762">
        <f t="shared" si="43"/>
        <v>155.43738405199448</v>
      </c>
      <c r="W2762" t="s">
        <v>607</v>
      </c>
      <c r="Y2762" t="str">
        <f>VLOOKUP(Q2762,'Lista spp'!A:H,8,FALSE)</f>
        <v>scrp</v>
      </c>
    </row>
    <row r="2763" spans="1:25" x14ac:dyDescent="0.25">
      <c r="A2763" t="s">
        <v>389</v>
      </c>
      <c r="B2763" t="s">
        <v>1040</v>
      </c>
      <c r="C2763" t="s">
        <v>88</v>
      </c>
      <c r="D2763" t="s">
        <v>224</v>
      </c>
      <c r="E2763" t="s">
        <v>225</v>
      </c>
      <c r="F2763" t="s">
        <v>227</v>
      </c>
      <c r="G2763" t="s">
        <v>228</v>
      </c>
      <c r="H2763" t="s">
        <v>29</v>
      </c>
      <c r="I2763">
        <v>3</v>
      </c>
      <c r="J2763">
        <v>252</v>
      </c>
      <c r="K2763">
        <v>210817</v>
      </c>
      <c r="L2763">
        <v>21</v>
      </c>
      <c r="M2763">
        <v>8</v>
      </c>
      <c r="N2763">
        <v>2017</v>
      </c>
      <c r="O2763" t="s">
        <v>229</v>
      </c>
      <c r="P2763">
        <v>1.8</v>
      </c>
      <c r="Q2763" t="s">
        <v>515</v>
      </c>
      <c r="R2763">
        <v>2</v>
      </c>
      <c r="S2763">
        <v>15</v>
      </c>
      <c r="T2763">
        <v>2.4E-2</v>
      </c>
      <c r="U2763">
        <v>2.93</v>
      </c>
      <c r="V2763">
        <f t="shared" si="43"/>
        <v>134.02586733777071</v>
      </c>
      <c r="Y2763" t="str">
        <f>VLOOKUP(Q2763,'Lista spp'!A:H,8,FALSE)</f>
        <v>scrp</v>
      </c>
    </row>
    <row r="2764" spans="1:25" x14ac:dyDescent="0.25">
      <c r="A2764" t="s">
        <v>389</v>
      </c>
      <c r="B2764" t="s">
        <v>1040</v>
      </c>
      <c r="C2764" t="s">
        <v>88</v>
      </c>
      <c r="D2764" t="s">
        <v>224</v>
      </c>
      <c r="E2764" t="s">
        <v>225</v>
      </c>
      <c r="F2764" t="s">
        <v>227</v>
      </c>
      <c r="G2764" t="s">
        <v>228</v>
      </c>
      <c r="H2764" t="s">
        <v>29</v>
      </c>
      <c r="I2764">
        <v>3</v>
      </c>
      <c r="J2764">
        <v>252</v>
      </c>
      <c r="K2764">
        <v>210817</v>
      </c>
      <c r="L2764">
        <v>21</v>
      </c>
      <c r="M2764">
        <v>8</v>
      </c>
      <c r="N2764">
        <v>2017</v>
      </c>
      <c r="O2764" t="s">
        <v>229</v>
      </c>
      <c r="P2764">
        <v>1.8</v>
      </c>
      <c r="Q2764" t="s">
        <v>560</v>
      </c>
      <c r="R2764">
        <v>1</v>
      </c>
      <c r="S2764">
        <v>18</v>
      </c>
      <c r="T2764">
        <v>2.5999999999999999E-2</v>
      </c>
      <c r="U2764">
        <v>2.87</v>
      </c>
      <c r="V2764">
        <f t="shared" si="43"/>
        <v>104.13709000108814</v>
      </c>
      <c r="Y2764" t="str">
        <f>VLOOKUP(Q2764,'Lista spp'!A:H,8,FALSE)</f>
        <v>scrp</v>
      </c>
    </row>
    <row r="2765" spans="1:25" x14ac:dyDescent="0.25">
      <c r="A2765" t="s">
        <v>389</v>
      </c>
      <c r="B2765" t="s">
        <v>1040</v>
      </c>
      <c r="C2765" t="s">
        <v>88</v>
      </c>
      <c r="D2765" t="s">
        <v>224</v>
      </c>
      <c r="E2765" t="s">
        <v>225</v>
      </c>
      <c r="F2765" t="s">
        <v>227</v>
      </c>
      <c r="G2765" t="s">
        <v>228</v>
      </c>
      <c r="H2765" t="s">
        <v>29</v>
      </c>
      <c r="I2765">
        <v>3</v>
      </c>
      <c r="J2765">
        <v>252</v>
      </c>
      <c r="K2765">
        <v>210817</v>
      </c>
      <c r="L2765">
        <v>21</v>
      </c>
      <c r="M2765">
        <v>8</v>
      </c>
      <c r="N2765">
        <v>2017</v>
      </c>
      <c r="O2765" t="s">
        <v>229</v>
      </c>
      <c r="P2765">
        <v>1.8</v>
      </c>
      <c r="Q2765" t="s">
        <v>628</v>
      </c>
      <c r="R2765">
        <v>1</v>
      </c>
      <c r="S2765">
        <v>22</v>
      </c>
      <c r="T2765">
        <v>4.1500000000000002E-2</v>
      </c>
      <c r="U2765">
        <v>2.8346</v>
      </c>
      <c r="V2765">
        <f t="shared" si="43"/>
        <v>265.02047483874935</v>
      </c>
      <c r="Y2765" t="str">
        <f>VLOOKUP(Q2765,'Lista spp'!A:H,8,FALSE)</f>
        <v>fbrw</v>
      </c>
    </row>
    <row r="2766" spans="1:25" x14ac:dyDescent="0.25">
      <c r="A2766" t="s">
        <v>389</v>
      </c>
      <c r="B2766" t="s">
        <v>1040</v>
      </c>
      <c r="C2766" t="s">
        <v>88</v>
      </c>
      <c r="D2766" t="s">
        <v>224</v>
      </c>
      <c r="E2766" t="s">
        <v>225</v>
      </c>
      <c r="F2766" t="s">
        <v>227</v>
      </c>
      <c r="G2766" t="s">
        <v>228</v>
      </c>
      <c r="H2766" t="s">
        <v>29</v>
      </c>
      <c r="I2766">
        <v>3</v>
      </c>
      <c r="J2766">
        <v>252</v>
      </c>
      <c r="K2766">
        <v>210817</v>
      </c>
      <c r="L2766">
        <v>21</v>
      </c>
      <c r="M2766">
        <v>8</v>
      </c>
      <c r="N2766">
        <v>2017</v>
      </c>
      <c r="O2766" t="s">
        <v>229</v>
      </c>
      <c r="P2766">
        <v>1.8</v>
      </c>
      <c r="Q2766" t="s">
        <v>628</v>
      </c>
      <c r="R2766">
        <v>1</v>
      </c>
      <c r="S2766">
        <v>18</v>
      </c>
      <c r="T2766">
        <v>4.1500000000000002E-2</v>
      </c>
      <c r="U2766">
        <v>2.8346</v>
      </c>
      <c r="V2766">
        <f t="shared" si="43"/>
        <v>150.05260508576984</v>
      </c>
      <c r="Y2766" t="str">
        <f>VLOOKUP(Q2766,'Lista spp'!A:H,8,FALSE)</f>
        <v>fbrw</v>
      </c>
    </row>
    <row r="2767" spans="1:25" x14ac:dyDescent="0.25">
      <c r="A2767" t="s">
        <v>390</v>
      </c>
      <c r="B2767" t="s">
        <v>1040</v>
      </c>
      <c r="C2767" t="s">
        <v>88</v>
      </c>
      <c r="D2767" t="s">
        <v>224</v>
      </c>
      <c r="E2767" t="s">
        <v>225</v>
      </c>
      <c r="F2767" t="s">
        <v>227</v>
      </c>
      <c r="G2767" t="s">
        <v>228</v>
      </c>
      <c r="H2767" t="s">
        <v>29</v>
      </c>
      <c r="I2767">
        <v>4</v>
      </c>
      <c r="J2767">
        <v>253</v>
      </c>
      <c r="K2767">
        <v>210817</v>
      </c>
      <c r="L2767">
        <v>21</v>
      </c>
      <c r="M2767">
        <v>8</v>
      </c>
      <c r="N2767">
        <v>2017</v>
      </c>
      <c r="O2767" t="s">
        <v>229</v>
      </c>
      <c r="P2767">
        <v>1.8</v>
      </c>
      <c r="Q2767" t="s">
        <v>305</v>
      </c>
      <c r="R2767">
        <v>1</v>
      </c>
      <c r="S2767">
        <v>15</v>
      </c>
      <c r="T2767">
        <v>1.4800000000000001E-2</v>
      </c>
      <c r="U2767">
        <v>3.1669999999999998</v>
      </c>
      <c r="V2767">
        <f t="shared" si="43"/>
        <v>78.513209826723369</v>
      </c>
      <c r="Y2767" t="str">
        <f>VLOOKUP(Q2767,'Lista spp'!A:H,8,FALSE)</f>
        <v>minv</v>
      </c>
    </row>
    <row r="2768" spans="1:25" x14ac:dyDescent="0.25">
      <c r="A2768" t="s">
        <v>390</v>
      </c>
      <c r="B2768" t="s">
        <v>1040</v>
      </c>
      <c r="C2768" t="s">
        <v>88</v>
      </c>
      <c r="D2768" t="s">
        <v>224</v>
      </c>
      <c r="E2768" t="s">
        <v>225</v>
      </c>
      <c r="F2768" t="s">
        <v>227</v>
      </c>
      <c r="G2768" t="s">
        <v>228</v>
      </c>
      <c r="H2768" t="s">
        <v>29</v>
      </c>
      <c r="I2768">
        <v>4</v>
      </c>
      <c r="J2768">
        <v>253</v>
      </c>
      <c r="K2768">
        <v>210817</v>
      </c>
      <c r="L2768">
        <v>21</v>
      </c>
      <c r="M2768">
        <v>8</v>
      </c>
      <c r="N2768">
        <v>2017</v>
      </c>
      <c r="O2768" t="s">
        <v>229</v>
      </c>
      <c r="P2768">
        <v>1.8</v>
      </c>
      <c r="Q2768" t="s">
        <v>307</v>
      </c>
      <c r="R2768">
        <v>3</v>
      </c>
      <c r="S2768">
        <v>10</v>
      </c>
      <c r="T2768">
        <v>1.01E-2</v>
      </c>
      <c r="U2768">
        <v>3.0813000000000001</v>
      </c>
      <c r="V2768">
        <f t="shared" si="43"/>
        <v>36.537819709579651</v>
      </c>
      <c r="Y2768" t="str">
        <f>VLOOKUP(Q2768,'Lista spp'!A:H,8,FALSE)</f>
        <v>minv</v>
      </c>
    </row>
    <row r="2769" spans="1:25" x14ac:dyDescent="0.25">
      <c r="A2769" t="s">
        <v>390</v>
      </c>
      <c r="B2769" t="s">
        <v>1040</v>
      </c>
      <c r="C2769" t="s">
        <v>88</v>
      </c>
      <c r="D2769" t="s">
        <v>224</v>
      </c>
      <c r="E2769" t="s">
        <v>225</v>
      </c>
      <c r="F2769" t="s">
        <v>227</v>
      </c>
      <c r="G2769" t="s">
        <v>228</v>
      </c>
      <c r="H2769" t="s">
        <v>29</v>
      </c>
      <c r="I2769">
        <v>4</v>
      </c>
      <c r="J2769">
        <v>253</v>
      </c>
      <c r="K2769">
        <v>210817</v>
      </c>
      <c r="L2769">
        <v>21</v>
      </c>
      <c r="M2769">
        <v>8</v>
      </c>
      <c r="N2769">
        <v>2017</v>
      </c>
      <c r="O2769" t="s">
        <v>229</v>
      </c>
      <c r="P2769">
        <v>1.8</v>
      </c>
      <c r="Q2769" t="s">
        <v>299</v>
      </c>
      <c r="R2769">
        <v>1</v>
      </c>
      <c r="S2769">
        <v>14</v>
      </c>
      <c r="T2769">
        <v>3.3500000000000002E-2</v>
      </c>
      <c r="U2769">
        <v>2.7719999999999998</v>
      </c>
      <c r="V2769">
        <f t="shared" si="43"/>
        <v>50.363015061176007</v>
      </c>
      <c r="Y2769" t="str">
        <f>VLOOKUP(Q2769,'Lista spp'!A:H,8,FALSE)</f>
        <v>minv</v>
      </c>
    </row>
    <row r="2770" spans="1:25" x14ac:dyDescent="0.25">
      <c r="A2770" t="s">
        <v>390</v>
      </c>
      <c r="B2770" t="s">
        <v>1040</v>
      </c>
      <c r="C2770" t="s">
        <v>88</v>
      </c>
      <c r="D2770" t="s">
        <v>224</v>
      </c>
      <c r="E2770" t="s">
        <v>225</v>
      </c>
      <c r="F2770" t="s">
        <v>227</v>
      </c>
      <c r="G2770" t="s">
        <v>228</v>
      </c>
      <c r="H2770" t="s">
        <v>29</v>
      </c>
      <c r="I2770">
        <v>4</v>
      </c>
      <c r="J2770">
        <v>253</v>
      </c>
      <c r="K2770">
        <v>210817</v>
      </c>
      <c r="L2770">
        <v>21</v>
      </c>
      <c r="M2770">
        <v>8</v>
      </c>
      <c r="N2770">
        <v>2017</v>
      </c>
      <c r="O2770" t="s">
        <v>229</v>
      </c>
      <c r="P2770">
        <v>1.8</v>
      </c>
      <c r="Q2770" t="s">
        <v>455</v>
      </c>
      <c r="R2770">
        <v>1</v>
      </c>
      <c r="S2770">
        <v>15</v>
      </c>
      <c r="T2770">
        <v>3.5200000000000002E-2</v>
      </c>
      <c r="U2770">
        <v>2.88</v>
      </c>
      <c r="V2770">
        <f t="shared" si="43"/>
        <v>85.839166023285372</v>
      </c>
      <c r="Y2770" t="str">
        <f>VLOOKUP(Q2770,'Lista spp'!A:H,8,FALSE)</f>
        <v>scrp</v>
      </c>
    </row>
    <row r="2771" spans="1:25" x14ac:dyDescent="0.25">
      <c r="A2771" t="s">
        <v>390</v>
      </c>
      <c r="B2771" t="s">
        <v>1040</v>
      </c>
      <c r="C2771" t="s">
        <v>88</v>
      </c>
      <c r="D2771" t="s">
        <v>224</v>
      </c>
      <c r="E2771" t="s">
        <v>225</v>
      </c>
      <c r="F2771" t="s">
        <v>227</v>
      </c>
      <c r="G2771" t="s">
        <v>228</v>
      </c>
      <c r="H2771" t="s">
        <v>29</v>
      </c>
      <c r="I2771">
        <v>4</v>
      </c>
      <c r="J2771">
        <v>253</v>
      </c>
      <c r="K2771">
        <v>210817</v>
      </c>
      <c r="L2771">
        <v>21</v>
      </c>
      <c r="M2771">
        <v>8</v>
      </c>
      <c r="N2771">
        <v>2017</v>
      </c>
      <c r="O2771" t="s">
        <v>229</v>
      </c>
      <c r="P2771">
        <v>1.8</v>
      </c>
      <c r="Q2771" t="s">
        <v>515</v>
      </c>
      <c r="R2771">
        <v>3</v>
      </c>
      <c r="S2771">
        <v>5</v>
      </c>
      <c r="T2771">
        <v>2.4E-2</v>
      </c>
      <c r="U2771">
        <v>2.93</v>
      </c>
      <c r="V2771">
        <f t="shared" si="43"/>
        <v>8.041084188905181</v>
      </c>
      <c r="Y2771" t="str">
        <f>VLOOKUP(Q2771,'Lista spp'!A:H,8,FALSE)</f>
        <v>scrp</v>
      </c>
    </row>
    <row r="2772" spans="1:25" x14ac:dyDescent="0.25">
      <c r="A2772" t="s">
        <v>390</v>
      </c>
      <c r="B2772" t="s">
        <v>1040</v>
      </c>
      <c r="C2772" t="s">
        <v>88</v>
      </c>
      <c r="D2772" t="s">
        <v>224</v>
      </c>
      <c r="E2772" t="s">
        <v>225</v>
      </c>
      <c r="F2772" t="s">
        <v>227</v>
      </c>
      <c r="G2772" t="s">
        <v>228</v>
      </c>
      <c r="H2772" t="s">
        <v>29</v>
      </c>
      <c r="I2772">
        <v>4</v>
      </c>
      <c r="J2772">
        <v>253</v>
      </c>
      <c r="K2772">
        <v>210817</v>
      </c>
      <c r="L2772">
        <v>21</v>
      </c>
      <c r="M2772">
        <v>8</v>
      </c>
      <c r="N2772">
        <v>2017</v>
      </c>
      <c r="O2772" t="s">
        <v>229</v>
      </c>
      <c r="P2772">
        <v>1.8</v>
      </c>
      <c r="Q2772" t="s">
        <v>515</v>
      </c>
      <c r="R2772">
        <v>3</v>
      </c>
      <c r="S2772">
        <v>3</v>
      </c>
      <c r="T2772">
        <v>2.4E-2</v>
      </c>
      <c r="U2772">
        <v>2.93</v>
      </c>
      <c r="V2772">
        <f t="shared" si="43"/>
        <v>1.8001047287194281</v>
      </c>
      <c r="Y2772" t="str">
        <f>VLOOKUP(Q2772,'Lista spp'!A:H,8,FALSE)</f>
        <v>scrp</v>
      </c>
    </row>
    <row r="2773" spans="1:25" x14ac:dyDescent="0.25">
      <c r="A2773" t="s">
        <v>390</v>
      </c>
      <c r="B2773" t="s">
        <v>1040</v>
      </c>
      <c r="C2773" t="s">
        <v>88</v>
      </c>
      <c r="D2773" t="s">
        <v>224</v>
      </c>
      <c r="E2773" t="s">
        <v>225</v>
      </c>
      <c r="F2773" t="s">
        <v>227</v>
      </c>
      <c r="G2773" t="s">
        <v>228</v>
      </c>
      <c r="H2773" t="s">
        <v>29</v>
      </c>
      <c r="I2773">
        <v>4</v>
      </c>
      <c r="J2773">
        <v>253</v>
      </c>
      <c r="K2773">
        <v>210817</v>
      </c>
      <c r="L2773">
        <v>21</v>
      </c>
      <c r="M2773">
        <v>8</v>
      </c>
      <c r="N2773">
        <v>2017</v>
      </c>
      <c r="O2773" t="s">
        <v>229</v>
      </c>
      <c r="P2773">
        <v>1.8</v>
      </c>
      <c r="Q2773" t="s">
        <v>515</v>
      </c>
      <c r="R2773">
        <v>1</v>
      </c>
      <c r="S2773">
        <v>8</v>
      </c>
      <c r="T2773">
        <v>2.4E-2</v>
      </c>
      <c r="U2773">
        <v>2.93</v>
      </c>
      <c r="V2773">
        <f t="shared" si="43"/>
        <v>10.623433498311044</v>
      </c>
      <c r="Y2773" t="str">
        <f>VLOOKUP(Q2773,'Lista spp'!A:H,8,FALSE)</f>
        <v>scrp</v>
      </c>
    </row>
    <row r="2774" spans="1:25" x14ac:dyDescent="0.25">
      <c r="A2774" t="s">
        <v>390</v>
      </c>
      <c r="B2774" t="s">
        <v>1040</v>
      </c>
      <c r="C2774" t="s">
        <v>88</v>
      </c>
      <c r="D2774" t="s">
        <v>224</v>
      </c>
      <c r="E2774" t="s">
        <v>225</v>
      </c>
      <c r="F2774" t="s">
        <v>227</v>
      </c>
      <c r="G2774" t="s">
        <v>228</v>
      </c>
      <c r="H2774" t="s">
        <v>29</v>
      </c>
      <c r="I2774">
        <v>4</v>
      </c>
      <c r="J2774">
        <v>253</v>
      </c>
      <c r="K2774">
        <v>210817</v>
      </c>
      <c r="L2774">
        <v>21</v>
      </c>
      <c r="M2774">
        <v>8</v>
      </c>
      <c r="N2774">
        <v>2017</v>
      </c>
      <c r="O2774" t="s">
        <v>229</v>
      </c>
      <c r="P2774">
        <v>1.8</v>
      </c>
      <c r="Q2774" t="s">
        <v>445</v>
      </c>
      <c r="R2774">
        <v>1</v>
      </c>
      <c r="S2774">
        <v>6</v>
      </c>
      <c r="T2774">
        <v>1.44E-2</v>
      </c>
      <c r="U2774">
        <v>3.1</v>
      </c>
      <c r="V2774">
        <f t="shared" si="43"/>
        <v>3.7207575209071311</v>
      </c>
      <c r="W2774" t="s">
        <v>458</v>
      </c>
      <c r="Y2774" t="str">
        <f>VLOOKUP(Q2774,'Lista spp'!A:H,8,FALSE)</f>
        <v>scrp</v>
      </c>
    </row>
    <row r="2775" spans="1:25" x14ac:dyDescent="0.25">
      <c r="A2775" t="s">
        <v>390</v>
      </c>
      <c r="B2775" t="s">
        <v>1040</v>
      </c>
      <c r="C2775" t="s">
        <v>88</v>
      </c>
      <c r="D2775" t="s">
        <v>224</v>
      </c>
      <c r="E2775" t="s">
        <v>225</v>
      </c>
      <c r="F2775" t="s">
        <v>227</v>
      </c>
      <c r="G2775" t="s">
        <v>228</v>
      </c>
      <c r="H2775" t="s">
        <v>29</v>
      </c>
      <c r="I2775">
        <v>4</v>
      </c>
      <c r="J2775">
        <v>253</v>
      </c>
      <c r="K2775">
        <v>210817</v>
      </c>
      <c r="L2775">
        <v>21</v>
      </c>
      <c r="M2775">
        <v>8</v>
      </c>
      <c r="N2775">
        <v>2017</v>
      </c>
      <c r="O2775" t="s">
        <v>229</v>
      </c>
      <c r="P2775">
        <v>1.8</v>
      </c>
      <c r="Q2775" t="s">
        <v>448</v>
      </c>
      <c r="R2775">
        <v>2</v>
      </c>
      <c r="S2775">
        <v>14</v>
      </c>
      <c r="T2775">
        <v>1.7100000000000001E-2</v>
      </c>
      <c r="U2775">
        <v>3.2</v>
      </c>
      <c r="V2775">
        <f t="shared" si="43"/>
        <v>159.0874132236921</v>
      </c>
      <c r="W2775" t="s">
        <v>435</v>
      </c>
      <c r="Y2775" t="str">
        <f>VLOOKUP(Q2775,'Lista spp'!A:H,8,FALSE)</f>
        <v>scrp</v>
      </c>
    </row>
    <row r="2776" spans="1:25" x14ac:dyDescent="0.25">
      <c r="A2776" t="s">
        <v>390</v>
      </c>
      <c r="B2776" t="s">
        <v>1040</v>
      </c>
      <c r="C2776" t="s">
        <v>88</v>
      </c>
      <c r="D2776" t="s">
        <v>224</v>
      </c>
      <c r="E2776" t="s">
        <v>225</v>
      </c>
      <c r="F2776" t="s">
        <v>227</v>
      </c>
      <c r="G2776" t="s">
        <v>228</v>
      </c>
      <c r="H2776" t="s">
        <v>29</v>
      </c>
      <c r="I2776">
        <v>4</v>
      </c>
      <c r="J2776">
        <v>253</v>
      </c>
      <c r="K2776">
        <v>210817</v>
      </c>
      <c r="L2776">
        <v>21</v>
      </c>
      <c r="M2776">
        <v>8</v>
      </c>
      <c r="N2776">
        <v>2017</v>
      </c>
      <c r="O2776" t="s">
        <v>229</v>
      </c>
      <c r="P2776">
        <v>1.8</v>
      </c>
      <c r="Q2776" t="s">
        <v>560</v>
      </c>
      <c r="R2776">
        <v>1</v>
      </c>
      <c r="S2776">
        <v>12</v>
      </c>
      <c r="T2776">
        <v>2.5999999999999999E-2</v>
      </c>
      <c r="U2776">
        <v>2.87</v>
      </c>
      <c r="V2776">
        <f t="shared" si="43"/>
        <v>32.525465746123885</v>
      </c>
      <c r="Y2776" t="str">
        <f>VLOOKUP(Q2776,'Lista spp'!A:H,8,FALSE)</f>
        <v>scrp</v>
      </c>
    </row>
    <row r="2777" spans="1:25" x14ac:dyDescent="0.25">
      <c r="A2777" t="s">
        <v>390</v>
      </c>
      <c r="B2777" t="s">
        <v>1040</v>
      </c>
      <c r="C2777" t="s">
        <v>88</v>
      </c>
      <c r="D2777" t="s">
        <v>224</v>
      </c>
      <c r="E2777" t="s">
        <v>225</v>
      </c>
      <c r="F2777" t="s">
        <v>227</v>
      </c>
      <c r="G2777" t="s">
        <v>228</v>
      </c>
      <c r="H2777" t="s">
        <v>29</v>
      </c>
      <c r="I2777">
        <v>4</v>
      </c>
      <c r="J2777">
        <v>253</v>
      </c>
      <c r="K2777">
        <v>210817</v>
      </c>
      <c r="L2777">
        <v>21</v>
      </c>
      <c r="M2777">
        <v>8</v>
      </c>
      <c r="N2777">
        <v>2017</v>
      </c>
      <c r="O2777" t="s">
        <v>229</v>
      </c>
      <c r="P2777">
        <v>1.8</v>
      </c>
      <c r="Q2777" t="s">
        <v>469</v>
      </c>
      <c r="R2777">
        <v>2</v>
      </c>
      <c r="S2777">
        <v>16</v>
      </c>
      <c r="T2777">
        <v>2.1999999999999999E-2</v>
      </c>
      <c r="U2777">
        <v>2.95</v>
      </c>
      <c r="V2777">
        <f t="shared" si="43"/>
        <v>156.89410471948082</v>
      </c>
      <c r="W2777" t="s">
        <v>435</v>
      </c>
      <c r="Y2777" t="str">
        <f>VLOOKUP(Q2777,'Lista spp'!A:H,8,FALSE)</f>
        <v>scrp</v>
      </c>
    </row>
    <row r="2778" spans="1:25" x14ac:dyDescent="0.25">
      <c r="A2778" t="s">
        <v>390</v>
      </c>
      <c r="B2778" t="s">
        <v>1040</v>
      </c>
      <c r="C2778" t="s">
        <v>88</v>
      </c>
      <c r="D2778" t="s">
        <v>224</v>
      </c>
      <c r="E2778" t="s">
        <v>225</v>
      </c>
      <c r="F2778" t="s">
        <v>227</v>
      </c>
      <c r="G2778" t="s">
        <v>228</v>
      </c>
      <c r="H2778" t="s">
        <v>29</v>
      </c>
      <c r="I2778">
        <v>4</v>
      </c>
      <c r="J2778">
        <v>253</v>
      </c>
      <c r="K2778">
        <v>210817</v>
      </c>
      <c r="L2778">
        <v>21</v>
      </c>
      <c r="M2778">
        <v>8</v>
      </c>
      <c r="N2778">
        <v>2017</v>
      </c>
      <c r="O2778" t="s">
        <v>229</v>
      </c>
      <c r="P2778">
        <v>1.8</v>
      </c>
      <c r="Q2778" t="s">
        <v>455</v>
      </c>
      <c r="R2778">
        <v>2</v>
      </c>
      <c r="S2778">
        <v>13</v>
      </c>
      <c r="T2778">
        <v>3.5200000000000002E-2</v>
      </c>
      <c r="U2778">
        <v>2.88</v>
      </c>
      <c r="V2778">
        <f t="shared" si="43"/>
        <v>113.69189722112358</v>
      </c>
      <c r="W2778" t="s">
        <v>407</v>
      </c>
      <c r="Y2778" t="str">
        <f>VLOOKUP(Q2778,'Lista spp'!A:H,8,FALSE)</f>
        <v>scrp</v>
      </c>
    </row>
    <row r="2779" spans="1:25" x14ac:dyDescent="0.25">
      <c r="A2779" t="s">
        <v>390</v>
      </c>
      <c r="B2779" t="s">
        <v>1040</v>
      </c>
      <c r="C2779" t="s">
        <v>88</v>
      </c>
      <c r="D2779" t="s">
        <v>224</v>
      </c>
      <c r="E2779" t="s">
        <v>225</v>
      </c>
      <c r="F2779" t="s">
        <v>227</v>
      </c>
      <c r="G2779" t="s">
        <v>228</v>
      </c>
      <c r="H2779" t="s">
        <v>29</v>
      </c>
      <c r="I2779">
        <v>4</v>
      </c>
      <c r="J2779">
        <v>253</v>
      </c>
      <c r="K2779">
        <v>210817</v>
      </c>
      <c r="L2779">
        <v>21</v>
      </c>
      <c r="M2779">
        <v>8</v>
      </c>
      <c r="N2779">
        <v>2017</v>
      </c>
      <c r="O2779" t="s">
        <v>229</v>
      </c>
      <c r="P2779">
        <v>1.8</v>
      </c>
      <c r="Q2779" t="s">
        <v>445</v>
      </c>
      <c r="R2779">
        <v>1</v>
      </c>
      <c r="S2779">
        <v>16</v>
      </c>
      <c r="T2779">
        <v>1.44E-2</v>
      </c>
      <c r="U2779">
        <v>3.1</v>
      </c>
      <c r="V2779">
        <f t="shared" si="43"/>
        <v>77.827743396371105</v>
      </c>
      <c r="W2779" t="s">
        <v>607</v>
      </c>
      <c r="Y2779" t="str">
        <f>VLOOKUP(Q2779,'Lista spp'!A:H,8,FALSE)</f>
        <v>scrp</v>
      </c>
    </row>
    <row r="2780" spans="1:25" x14ac:dyDescent="0.25">
      <c r="A2780" t="s">
        <v>390</v>
      </c>
      <c r="B2780" t="s">
        <v>1040</v>
      </c>
      <c r="C2780" t="s">
        <v>88</v>
      </c>
      <c r="D2780" t="s">
        <v>224</v>
      </c>
      <c r="E2780" t="s">
        <v>225</v>
      </c>
      <c r="F2780" t="s">
        <v>227</v>
      </c>
      <c r="G2780" t="s">
        <v>228</v>
      </c>
      <c r="H2780" t="s">
        <v>29</v>
      </c>
      <c r="I2780">
        <v>4</v>
      </c>
      <c r="J2780">
        <v>253</v>
      </c>
      <c r="K2780">
        <v>210817</v>
      </c>
      <c r="L2780">
        <v>21</v>
      </c>
      <c r="M2780">
        <v>8</v>
      </c>
      <c r="N2780">
        <v>2017</v>
      </c>
      <c r="O2780" t="s">
        <v>229</v>
      </c>
      <c r="P2780">
        <v>1.8</v>
      </c>
      <c r="Q2780" t="s">
        <v>448</v>
      </c>
      <c r="R2780">
        <v>1</v>
      </c>
      <c r="S2780">
        <v>18</v>
      </c>
      <c r="T2780">
        <v>1.7100000000000001E-2</v>
      </c>
      <c r="U2780">
        <v>3.2</v>
      </c>
      <c r="V2780">
        <f t="shared" si="43"/>
        <v>177.77395184606718</v>
      </c>
      <c r="W2780" t="s">
        <v>396</v>
      </c>
      <c r="Y2780" t="str">
        <f>VLOOKUP(Q2780,'Lista spp'!A:H,8,FALSE)</f>
        <v>scrp</v>
      </c>
    </row>
    <row r="2781" spans="1:25" x14ac:dyDescent="0.25">
      <c r="A2781" t="s">
        <v>390</v>
      </c>
      <c r="B2781" t="s">
        <v>1040</v>
      </c>
      <c r="C2781" t="s">
        <v>88</v>
      </c>
      <c r="D2781" t="s">
        <v>224</v>
      </c>
      <c r="E2781" t="s">
        <v>225</v>
      </c>
      <c r="F2781" t="s">
        <v>227</v>
      </c>
      <c r="G2781" t="s">
        <v>228</v>
      </c>
      <c r="H2781" t="s">
        <v>29</v>
      </c>
      <c r="I2781">
        <v>4</v>
      </c>
      <c r="J2781">
        <v>253</v>
      </c>
      <c r="K2781">
        <v>210817</v>
      </c>
      <c r="L2781">
        <v>21</v>
      </c>
      <c r="M2781">
        <v>8</v>
      </c>
      <c r="N2781">
        <v>2017</v>
      </c>
      <c r="O2781" t="s">
        <v>229</v>
      </c>
      <c r="P2781">
        <v>1.8</v>
      </c>
      <c r="Q2781" t="s">
        <v>448</v>
      </c>
      <c r="R2781">
        <v>1</v>
      </c>
      <c r="S2781">
        <v>15</v>
      </c>
      <c r="T2781">
        <v>1.7100000000000001E-2</v>
      </c>
      <c r="U2781">
        <v>3.2</v>
      </c>
      <c r="V2781">
        <f t="shared" si="43"/>
        <v>99.194624870892383</v>
      </c>
      <c r="W2781" t="s">
        <v>435</v>
      </c>
      <c r="Y2781" t="str">
        <f>VLOOKUP(Q2781,'Lista spp'!A:H,8,FALSE)</f>
        <v>scrp</v>
      </c>
    </row>
    <row r="2782" spans="1:25" x14ac:dyDescent="0.25">
      <c r="A2782" t="s">
        <v>390</v>
      </c>
      <c r="B2782" t="s">
        <v>1040</v>
      </c>
      <c r="C2782" t="s">
        <v>88</v>
      </c>
      <c r="D2782" t="s">
        <v>224</v>
      </c>
      <c r="E2782" t="s">
        <v>225</v>
      </c>
      <c r="F2782" t="s">
        <v>227</v>
      </c>
      <c r="G2782" t="s">
        <v>228</v>
      </c>
      <c r="H2782" t="s">
        <v>29</v>
      </c>
      <c r="I2782">
        <v>4</v>
      </c>
      <c r="J2782">
        <v>253</v>
      </c>
      <c r="K2782">
        <v>210817</v>
      </c>
      <c r="L2782">
        <v>21</v>
      </c>
      <c r="M2782">
        <v>8</v>
      </c>
      <c r="N2782">
        <v>2017</v>
      </c>
      <c r="O2782" t="s">
        <v>229</v>
      </c>
      <c r="P2782">
        <v>1.8</v>
      </c>
      <c r="Q2782" t="s">
        <v>445</v>
      </c>
      <c r="R2782">
        <v>1</v>
      </c>
      <c r="S2782">
        <v>4</v>
      </c>
      <c r="T2782">
        <v>1.44E-2</v>
      </c>
      <c r="U2782">
        <v>3.1</v>
      </c>
      <c r="V2782">
        <f t="shared" si="43"/>
        <v>1.058640403965267</v>
      </c>
      <c r="W2782" t="s">
        <v>458</v>
      </c>
      <c r="Y2782" t="str">
        <f>VLOOKUP(Q2782,'Lista spp'!A:H,8,FALSE)</f>
        <v>scrp</v>
      </c>
    </row>
    <row r="2783" spans="1:25" x14ac:dyDescent="0.25">
      <c r="A2783" t="s">
        <v>390</v>
      </c>
      <c r="B2783" t="s">
        <v>1040</v>
      </c>
      <c r="C2783" t="s">
        <v>88</v>
      </c>
      <c r="D2783" t="s">
        <v>224</v>
      </c>
      <c r="E2783" t="s">
        <v>225</v>
      </c>
      <c r="F2783" t="s">
        <v>227</v>
      </c>
      <c r="G2783" t="s">
        <v>228</v>
      </c>
      <c r="H2783" t="s">
        <v>29</v>
      </c>
      <c r="I2783">
        <v>4</v>
      </c>
      <c r="J2783">
        <v>253</v>
      </c>
      <c r="K2783">
        <v>210817</v>
      </c>
      <c r="L2783">
        <v>21</v>
      </c>
      <c r="M2783">
        <v>8</v>
      </c>
      <c r="N2783">
        <v>2017</v>
      </c>
      <c r="O2783" t="s">
        <v>229</v>
      </c>
      <c r="P2783">
        <v>1.8</v>
      </c>
      <c r="Q2783" t="s">
        <v>515</v>
      </c>
      <c r="R2783">
        <v>1</v>
      </c>
      <c r="S2783">
        <v>8</v>
      </c>
      <c r="T2783">
        <v>2.4E-2</v>
      </c>
      <c r="U2783">
        <v>2.93</v>
      </c>
      <c r="V2783">
        <f t="shared" si="43"/>
        <v>10.623433498311044</v>
      </c>
      <c r="Y2783" t="str">
        <f>VLOOKUP(Q2783,'Lista spp'!A:H,8,FALSE)</f>
        <v>scrp</v>
      </c>
    </row>
    <row r="2784" spans="1:25" x14ac:dyDescent="0.25">
      <c r="A2784" t="s">
        <v>390</v>
      </c>
      <c r="B2784" t="s">
        <v>1040</v>
      </c>
      <c r="C2784" t="s">
        <v>88</v>
      </c>
      <c r="D2784" t="s">
        <v>224</v>
      </c>
      <c r="E2784" t="s">
        <v>225</v>
      </c>
      <c r="F2784" t="s">
        <v>227</v>
      </c>
      <c r="G2784" t="s">
        <v>228</v>
      </c>
      <c r="H2784" t="s">
        <v>29</v>
      </c>
      <c r="I2784">
        <v>4</v>
      </c>
      <c r="J2784">
        <v>253</v>
      </c>
      <c r="K2784">
        <v>210817</v>
      </c>
      <c r="L2784">
        <v>21</v>
      </c>
      <c r="M2784">
        <v>8</v>
      </c>
      <c r="N2784">
        <v>2017</v>
      </c>
      <c r="O2784" t="s">
        <v>229</v>
      </c>
      <c r="P2784">
        <v>1.8</v>
      </c>
      <c r="Q2784" t="s">
        <v>624</v>
      </c>
      <c r="R2784">
        <v>1</v>
      </c>
      <c r="S2784">
        <v>8</v>
      </c>
      <c r="T2784">
        <v>1.5599999999999999E-2</v>
      </c>
      <c r="U2784">
        <v>3.13</v>
      </c>
      <c r="V2784">
        <f t="shared" si="43"/>
        <v>10.466374195297506</v>
      </c>
      <c r="Y2784" t="str">
        <f>VLOOKUP(Q2784,'Lista spp'!A:H,8,FALSE)</f>
        <v>ther</v>
      </c>
    </row>
    <row r="2785" spans="1:25" x14ac:dyDescent="0.25">
      <c r="A2785" t="s">
        <v>390</v>
      </c>
      <c r="B2785" t="s">
        <v>1040</v>
      </c>
      <c r="C2785" t="s">
        <v>88</v>
      </c>
      <c r="D2785" t="s">
        <v>224</v>
      </c>
      <c r="E2785" t="s">
        <v>225</v>
      </c>
      <c r="F2785" t="s">
        <v>227</v>
      </c>
      <c r="G2785" t="s">
        <v>228</v>
      </c>
      <c r="H2785" t="s">
        <v>29</v>
      </c>
      <c r="I2785">
        <v>4</v>
      </c>
      <c r="J2785">
        <v>253</v>
      </c>
      <c r="K2785">
        <v>210817</v>
      </c>
      <c r="L2785">
        <v>21</v>
      </c>
      <c r="M2785">
        <v>8</v>
      </c>
      <c r="N2785">
        <v>2017</v>
      </c>
      <c r="O2785" t="s">
        <v>229</v>
      </c>
      <c r="P2785">
        <v>1.8</v>
      </c>
      <c r="Q2785" t="s">
        <v>628</v>
      </c>
      <c r="R2785">
        <v>1</v>
      </c>
      <c r="S2785">
        <v>12</v>
      </c>
      <c r="T2785">
        <v>4.1500000000000002E-2</v>
      </c>
      <c r="U2785">
        <v>2.8346</v>
      </c>
      <c r="V2785">
        <f t="shared" si="43"/>
        <v>47.543949588135646</v>
      </c>
      <c r="Y2785" t="str">
        <f>VLOOKUP(Q2785,'Lista spp'!A:H,8,FALSE)</f>
        <v>fbrw</v>
      </c>
    </row>
    <row r="2786" spans="1:25" x14ac:dyDescent="0.25">
      <c r="A2786" t="s">
        <v>391</v>
      </c>
      <c r="B2786" t="s">
        <v>1040</v>
      </c>
      <c r="C2786" t="s">
        <v>88</v>
      </c>
      <c r="D2786" t="s">
        <v>224</v>
      </c>
      <c r="E2786" t="s">
        <v>225</v>
      </c>
      <c r="F2786" t="s">
        <v>227</v>
      </c>
      <c r="G2786" t="s">
        <v>228</v>
      </c>
      <c r="H2786" t="s">
        <v>29</v>
      </c>
      <c r="I2786">
        <v>5</v>
      </c>
      <c r="J2786">
        <v>254</v>
      </c>
      <c r="K2786">
        <v>210817</v>
      </c>
      <c r="L2786">
        <v>21</v>
      </c>
      <c r="M2786">
        <v>8</v>
      </c>
      <c r="N2786">
        <v>2017</v>
      </c>
      <c r="O2786" t="s">
        <v>229</v>
      </c>
      <c r="P2786">
        <v>1.8</v>
      </c>
      <c r="Q2786" t="s">
        <v>305</v>
      </c>
      <c r="R2786">
        <v>1</v>
      </c>
      <c r="S2786">
        <v>14</v>
      </c>
      <c r="T2786">
        <v>1.4800000000000001E-2</v>
      </c>
      <c r="U2786">
        <v>3.1669999999999998</v>
      </c>
      <c r="V2786">
        <f t="shared" si="43"/>
        <v>63.10288342872623</v>
      </c>
      <c r="Y2786" t="str">
        <f>VLOOKUP(Q2786,'Lista spp'!A:H,8,FALSE)</f>
        <v>minv</v>
      </c>
    </row>
    <row r="2787" spans="1:25" x14ac:dyDescent="0.25">
      <c r="A2787" t="s">
        <v>391</v>
      </c>
      <c r="B2787" t="s">
        <v>1040</v>
      </c>
      <c r="C2787" t="s">
        <v>88</v>
      </c>
      <c r="D2787" t="s">
        <v>224</v>
      </c>
      <c r="E2787" t="s">
        <v>225</v>
      </c>
      <c r="F2787" t="s">
        <v>227</v>
      </c>
      <c r="G2787" t="s">
        <v>228</v>
      </c>
      <c r="H2787" t="s">
        <v>29</v>
      </c>
      <c r="I2787">
        <v>5</v>
      </c>
      <c r="J2787">
        <v>254</v>
      </c>
      <c r="K2787">
        <v>210817</v>
      </c>
      <c r="L2787">
        <v>21</v>
      </c>
      <c r="M2787">
        <v>8</v>
      </c>
      <c r="N2787">
        <v>2017</v>
      </c>
      <c r="O2787" t="s">
        <v>229</v>
      </c>
      <c r="P2787">
        <v>1.8</v>
      </c>
      <c r="Q2787" t="s">
        <v>299</v>
      </c>
      <c r="R2787">
        <v>1</v>
      </c>
      <c r="S2787">
        <v>17</v>
      </c>
      <c r="T2787">
        <v>3.3500000000000002E-2</v>
      </c>
      <c r="U2787">
        <v>2.7719999999999998</v>
      </c>
      <c r="V2787">
        <f t="shared" si="43"/>
        <v>86.267898185098176</v>
      </c>
      <c r="Y2787" t="str">
        <f>VLOOKUP(Q2787,'Lista spp'!A:H,8,FALSE)</f>
        <v>minv</v>
      </c>
    </row>
    <row r="2788" spans="1:25" x14ac:dyDescent="0.25">
      <c r="A2788" t="s">
        <v>391</v>
      </c>
      <c r="B2788" t="s">
        <v>1040</v>
      </c>
      <c r="C2788" t="s">
        <v>88</v>
      </c>
      <c r="D2788" t="s">
        <v>224</v>
      </c>
      <c r="E2788" t="s">
        <v>225</v>
      </c>
      <c r="F2788" t="s">
        <v>227</v>
      </c>
      <c r="G2788" t="s">
        <v>228</v>
      </c>
      <c r="H2788" t="s">
        <v>29</v>
      </c>
      <c r="I2788">
        <v>5</v>
      </c>
      <c r="J2788">
        <v>254</v>
      </c>
      <c r="K2788">
        <v>210817</v>
      </c>
      <c r="L2788">
        <v>21</v>
      </c>
      <c r="M2788">
        <v>8</v>
      </c>
      <c r="N2788">
        <v>2017</v>
      </c>
      <c r="O2788" t="s">
        <v>229</v>
      </c>
      <c r="P2788">
        <v>1.8</v>
      </c>
      <c r="Q2788" t="s">
        <v>515</v>
      </c>
      <c r="R2788">
        <v>3</v>
      </c>
      <c r="S2788">
        <v>15</v>
      </c>
      <c r="T2788">
        <v>2.4E-2</v>
      </c>
      <c r="U2788">
        <v>2.93</v>
      </c>
      <c r="V2788">
        <f t="shared" si="43"/>
        <v>201.03880100665606</v>
      </c>
      <c r="Y2788" t="str">
        <f>VLOOKUP(Q2788,'Lista spp'!A:H,8,FALSE)</f>
        <v>scrp</v>
      </c>
    </row>
    <row r="2789" spans="1:25" x14ac:dyDescent="0.25">
      <c r="A2789" t="s">
        <v>391</v>
      </c>
      <c r="B2789" t="s">
        <v>1040</v>
      </c>
      <c r="C2789" t="s">
        <v>88</v>
      </c>
      <c r="D2789" t="s">
        <v>224</v>
      </c>
      <c r="E2789" t="s">
        <v>225</v>
      </c>
      <c r="F2789" t="s">
        <v>227</v>
      </c>
      <c r="G2789" t="s">
        <v>228</v>
      </c>
      <c r="H2789" t="s">
        <v>29</v>
      </c>
      <c r="I2789">
        <v>5</v>
      </c>
      <c r="J2789">
        <v>254</v>
      </c>
      <c r="K2789">
        <v>210817</v>
      </c>
      <c r="L2789">
        <v>21</v>
      </c>
      <c r="M2789">
        <v>8</v>
      </c>
      <c r="N2789">
        <v>2017</v>
      </c>
      <c r="O2789" t="s">
        <v>229</v>
      </c>
      <c r="P2789">
        <v>1.8</v>
      </c>
      <c r="Q2789" t="s">
        <v>515</v>
      </c>
      <c r="R2789">
        <v>1</v>
      </c>
      <c r="S2789">
        <v>8</v>
      </c>
      <c r="T2789">
        <v>2.4E-2</v>
      </c>
      <c r="U2789">
        <v>2.93</v>
      </c>
      <c r="V2789">
        <f t="shared" si="43"/>
        <v>10.623433498311044</v>
      </c>
      <c r="Y2789" t="str">
        <f>VLOOKUP(Q2789,'Lista spp'!A:H,8,FALSE)</f>
        <v>scrp</v>
      </c>
    </row>
    <row r="2790" spans="1:25" x14ac:dyDescent="0.25">
      <c r="A2790" t="s">
        <v>391</v>
      </c>
      <c r="B2790" t="s">
        <v>1040</v>
      </c>
      <c r="C2790" t="s">
        <v>88</v>
      </c>
      <c r="D2790" t="s">
        <v>224</v>
      </c>
      <c r="E2790" t="s">
        <v>225</v>
      </c>
      <c r="F2790" t="s">
        <v>227</v>
      </c>
      <c r="G2790" t="s">
        <v>228</v>
      </c>
      <c r="H2790" t="s">
        <v>29</v>
      </c>
      <c r="I2790">
        <v>5</v>
      </c>
      <c r="J2790">
        <v>254</v>
      </c>
      <c r="K2790">
        <v>210817</v>
      </c>
      <c r="L2790">
        <v>21</v>
      </c>
      <c r="M2790">
        <v>8</v>
      </c>
      <c r="N2790">
        <v>2017</v>
      </c>
      <c r="O2790" t="s">
        <v>229</v>
      </c>
      <c r="P2790">
        <v>1.8</v>
      </c>
      <c r="Q2790" t="s">
        <v>445</v>
      </c>
      <c r="R2790">
        <v>1</v>
      </c>
      <c r="S2790">
        <v>30</v>
      </c>
      <c r="T2790">
        <v>1.44E-2</v>
      </c>
      <c r="U2790">
        <v>3.1</v>
      </c>
      <c r="V2790">
        <f t="shared" si="43"/>
        <v>546.30903333684159</v>
      </c>
      <c r="W2790" t="s">
        <v>435</v>
      </c>
      <c r="Y2790" t="str">
        <f>VLOOKUP(Q2790,'Lista spp'!A:H,8,FALSE)</f>
        <v>scrp</v>
      </c>
    </row>
    <row r="2791" spans="1:25" x14ac:dyDescent="0.25">
      <c r="A2791" t="s">
        <v>391</v>
      </c>
      <c r="B2791" t="s">
        <v>1040</v>
      </c>
      <c r="C2791" t="s">
        <v>88</v>
      </c>
      <c r="D2791" t="s">
        <v>224</v>
      </c>
      <c r="E2791" t="s">
        <v>225</v>
      </c>
      <c r="F2791" t="s">
        <v>227</v>
      </c>
      <c r="G2791" t="s">
        <v>228</v>
      </c>
      <c r="H2791" t="s">
        <v>29</v>
      </c>
      <c r="I2791">
        <v>5</v>
      </c>
      <c r="J2791">
        <v>254</v>
      </c>
      <c r="K2791">
        <v>210817</v>
      </c>
      <c r="L2791">
        <v>21</v>
      </c>
      <c r="M2791">
        <v>8</v>
      </c>
      <c r="N2791">
        <v>2017</v>
      </c>
      <c r="O2791" t="s">
        <v>229</v>
      </c>
      <c r="P2791">
        <v>1.8</v>
      </c>
      <c r="Q2791" t="s">
        <v>445</v>
      </c>
      <c r="R2791">
        <v>2</v>
      </c>
      <c r="S2791">
        <v>4</v>
      </c>
      <c r="T2791">
        <v>1.44E-2</v>
      </c>
      <c r="U2791">
        <v>3.1</v>
      </c>
      <c r="V2791">
        <f t="shared" si="43"/>
        <v>2.1172808079305341</v>
      </c>
      <c r="W2791" t="s">
        <v>458</v>
      </c>
      <c r="Y2791" t="str">
        <f>VLOOKUP(Q2791,'Lista spp'!A:H,8,FALSE)</f>
        <v>scrp</v>
      </c>
    </row>
    <row r="2792" spans="1:25" x14ac:dyDescent="0.25">
      <c r="A2792" t="s">
        <v>391</v>
      </c>
      <c r="B2792" t="s">
        <v>1040</v>
      </c>
      <c r="C2792" t="s">
        <v>88</v>
      </c>
      <c r="D2792" t="s">
        <v>224</v>
      </c>
      <c r="E2792" t="s">
        <v>225</v>
      </c>
      <c r="F2792" t="s">
        <v>227</v>
      </c>
      <c r="G2792" t="s">
        <v>228</v>
      </c>
      <c r="H2792" t="s">
        <v>29</v>
      </c>
      <c r="I2792">
        <v>5</v>
      </c>
      <c r="J2792">
        <v>254</v>
      </c>
      <c r="K2792">
        <v>210817</v>
      </c>
      <c r="L2792">
        <v>21</v>
      </c>
      <c r="M2792">
        <v>8</v>
      </c>
      <c r="N2792">
        <v>2017</v>
      </c>
      <c r="O2792" t="s">
        <v>229</v>
      </c>
      <c r="P2792">
        <v>1.8</v>
      </c>
      <c r="Q2792" t="s">
        <v>445</v>
      </c>
      <c r="R2792">
        <v>1</v>
      </c>
      <c r="S2792">
        <v>18</v>
      </c>
      <c r="T2792">
        <v>1.44E-2</v>
      </c>
      <c r="U2792">
        <v>3.1</v>
      </c>
      <c r="V2792">
        <f t="shared" si="43"/>
        <v>112.12623973922551</v>
      </c>
      <c r="W2792" t="s">
        <v>435</v>
      </c>
      <c r="Y2792" t="str">
        <f>VLOOKUP(Q2792,'Lista spp'!A:H,8,FALSE)</f>
        <v>scrp</v>
      </c>
    </row>
    <row r="2793" spans="1:25" x14ac:dyDescent="0.25">
      <c r="A2793" t="s">
        <v>391</v>
      </c>
      <c r="B2793" t="s">
        <v>1040</v>
      </c>
      <c r="C2793" t="s">
        <v>88</v>
      </c>
      <c r="D2793" t="s">
        <v>224</v>
      </c>
      <c r="E2793" t="s">
        <v>225</v>
      </c>
      <c r="F2793" t="s">
        <v>227</v>
      </c>
      <c r="G2793" t="s">
        <v>228</v>
      </c>
      <c r="H2793" t="s">
        <v>29</v>
      </c>
      <c r="I2793">
        <v>5</v>
      </c>
      <c r="J2793">
        <v>254</v>
      </c>
      <c r="K2793">
        <v>210817</v>
      </c>
      <c r="L2793">
        <v>21</v>
      </c>
      <c r="M2793">
        <v>8</v>
      </c>
      <c r="N2793">
        <v>2017</v>
      </c>
      <c r="O2793" t="s">
        <v>229</v>
      </c>
      <c r="P2793">
        <v>1.8</v>
      </c>
      <c r="Q2793" t="s">
        <v>515</v>
      </c>
      <c r="R2793">
        <v>3</v>
      </c>
      <c r="S2793">
        <v>15</v>
      </c>
      <c r="T2793">
        <v>2.4E-2</v>
      </c>
      <c r="U2793">
        <v>2.93</v>
      </c>
      <c r="V2793">
        <f t="shared" si="43"/>
        <v>201.03880100665606</v>
      </c>
      <c r="Y2793" t="str">
        <f>VLOOKUP(Q2793,'Lista spp'!A:H,8,FALSE)</f>
        <v>scrp</v>
      </c>
    </row>
    <row r="2794" spans="1:25" x14ac:dyDescent="0.25">
      <c r="A2794" t="s">
        <v>391</v>
      </c>
      <c r="B2794" t="s">
        <v>1040</v>
      </c>
      <c r="C2794" t="s">
        <v>88</v>
      </c>
      <c r="D2794" t="s">
        <v>224</v>
      </c>
      <c r="E2794" t="s">
        <v>225</v>
      </c>
      <c r="F2794" t="s">
        <v>227</v>
      </c>
      <c r="G2794" t="s">
        <v>228</v>
      </c>
      <c r="H2794" t="s">
        <v>29</v>
      </c>
      <c r="I2794">
        <v>5</v>
      </c>
      <c r="J2794">
        <v>254</v>
      </c>
      <c r="K2794">
        <v>210817</v>
      </c>
      <c r="L2794">
        <v>21</v>
      </c>
      <c r="M2794">
        <v>8</v>
      </c>
      <c r="N2794">
        <v>2017</v>
      </c>
      <c r="O2794" t="s">
        <v>229</v>
      </c>
      <c r="P2794">
        <v>1.8</v>
      </c>
      <c r="Q2794" t="s">
        <v>445</v>
      </c>
      <c r="R2794">
        <v>1</v>
      </c>
      <c r="S2794">
        <v>12</v>
      </c>
      <c r="T2794">
        <v>1.44E-2</v>
      </c>
      <c r="U2794">
        <v>3.1</v>
      </c>
      <c r="V2794">
        <f t="shared" si="43"/>
        <v>31.902473371524724</v>
      </c>
      <c r="W2794" t="s">
        <v>435</v>
      </c>
      <c r="Y2794" t="str">
        <f>VLOOKUP(Q2794,'Lista spp'!A:H,8,FALSE)</f>
        <v>scrp</v>
      </c>
    </row>
    <row r="2795" spans="1:25" x14ac:dyDescent="0.25">
      <c r="A2795" t="s">
        <v>391</v>
      </c>
      <c r="B2795" t="s">
        <v>1040</v>
      </c>
      <c r="C2795" t="s">
        <v>88</v>
      </c>
      <c r="D2795" t="s">
        <v>224</v>
      </c>
      <c r="E2795" t="s">
        <v>225</v>
      </c>
      <c r="F2795" t="s">
        <v>227</v>
      </c>
      <c r="G2795" t="s">
        <v>228</v>
      </c>
      <c r="H2795" t="s">
        <v>29</v>
      </c>
      <c r="I2795">
        <v>5</v>
      </c>
      <c r="J2795">
        <v>254</v>
      </c>
      <c r="K2795">
        <v>210817</v>
      </c>
      <c r="L2795">
        <v>21</v>
      </c>
      <c r="M2795">
        <v>8</v>
      </c>
      <c r="N2795">
        <v>2017</v>
      </c>
      <c r="O2795" t="s">
        <v>229</v>
      </c>
      <c r="P2795">
        <v>1.8</v>
      </c>
      <c r="Q2795" t="s">
        <v>628</v>
      </c>
      <c r="R2795">
        <v>1</v>
      </c>
      <c r="S2795">
        <v>17</v>
      </c>
      <c r="T2795">
        <v>4.1500000000000002E-2</v>
      </c>
      <c r="U2795">
        <v>2.8346</v>
      </c>
      <c r="V2795">
        <f t="shared" si="43"/>
        <v>127.60820780292163</v>
      </c>
      <c r="Y2795" t="str">
        <f>VLOOKUP(Q2795,'Lista spp'!A:H,8,FALSE)</f>
        <v>fbrw</v>
      </c>
    </row>
    <row r="2796" spans="1:25" x14ac:dyDescent="0.25">
      <c r="A2796" t="s">
        <v>391</v>
      </c>
      <c r="B2796" t="s">
        <v>1040</v>
      </c>
      <c r="C2796" t="s">
        <v>88</v>
      </c>
      <c r="D2796" t="s">
        <v>224</v>
      </c>
      <c r="E2796" t="s">
        <v>225</v>
      </c>
      <c r="F2796" t="s">
        <v>227</v>
      </c>
      <c r="G2796" t="s">
        <v>228</v>
      </c>
      <c r="H2796" t="s">
        <v>29</v>
      </c>
      <c r="I2796">
        <v>5</v>
      </c>
      <c r="J2796">
        <v>254</v>
      </c>
      <c r="K2796">
        <v>210817</v>
      </c>
      <c r="L2796">
        <v>21</v>
      </c>
      <c r="M2796">
        <v>8</v>
      </c>
      <c r="N2796">
        <v>2017</v>
      </c>
      <c r="O2796" t="s">
        <v>229</v>
      </c>
      <c r="P2796">
        <v>1.8</v>
      </c>
      <c r="Q2796" t="s">
        <v>628</v>
      </c>
      <c r="R2796">
        <v>1</v>
      </c>
      <c r="S2796">
        <v>22</v>
      </c>
      <c r="T2796">
        <v>4.1500000000000002E-2</v>
      </c>
      <c r="U2796">
        <v>2.8346</v>
      </c>
      <c r="V2796">
        <f t="shared" si="43"/>
        <v>265.02047483874935</v>
      </c>
      <c r="Y2796" t="str">
        <f>VLOOKUP(Q2796,'Lista spp'!A:H,8,FALSE)</f>
        <v>fbrw</v>
      </c>
    </row>
    <row r="2797" spans="1:25" x14ac:dyDescent="0.25">
      <c r="A2797" t="s">
        <v>226</v>
      </c>
      <c r="B2797" t="s">
        <v>1040</v>
      </c>
      <c r="C2797" t="s">
        <v>88</v>
      </c>
      <c r="D2797" t="s">
        <v>224</v>
      </c>
      <c r="E2797" t="s">
        <v>225</v>
      </c>
      <c r="F2797" t="s">
        <v>227</v>
      </c>
      <c r="G2797" t="s">
        <v>228</v>
      </c>
      <c r="H2797" t="s">
        <v>29</v>
      </c>
      <c r="I2797">
        <v>6</v>
      </c>
      <c r="J2797">
        <v>255</v>
      </c>
      <c r="K2797">
        <v>210817</v>
      </c>
      <c r="L2797">
        <v>21</v>
      </c>
      <c r="M2797">
        <v>8</v>
      </c>
      <c r="N2797">
        <v>2017</v>
      </c>
      <c r="O2797" t="s">
        <v>229</v>
      </c>
      <c r="P2797">
        <v>1.8</v>
      </c>
      <c r="Q2797" t="s">
        <v>87</v>
      </c>
      <c r="R2797">
        <v>1</v>
      </c>
      <c r="S2797">
        <v>13</v>
      </c>
      <c r="T2797" s="1">
        <v>1.2500000000000001E-2</v>
      </c>
      <c r="U2797">
        <v>3.2240000000000002</v>
      </c>
      <c r="V2797">
        <f t="shared" si="43"/>
        <v>48.782424474752752</v>
      </c>
      <c r="Y2797" t="str">
        <f>VLOOKUP(Q2797,'Lista spp'!A:H,8,FALSE)</f>
        <v>mcar</v>
      </c>
    </row>
    <row r="2798" spans="1:25" x14ac:dyDescent="0.25">
      <c r="A2798" t="s">
        <v>226</v>
      </c>
      <c r="B2798" t="s">
        <v>1040</v>
      </c>
      <c r="C2798" t="s">
        <v>88</v>
      </c>
      <c r="D2798" t="s">
        <v>224</v>
      </c>
      <c r="E2798" t="s">
        <v>225</v>
      </c>
      <c r="F2798" t="s">
        <v>227</v>
      </c>
      <c r="G2798" t="s">
        <v>228</v>
      </c>
      <c r="H2798" t="s">
        <v>29</v>
      </c>
      <c r="I2798">
        <v>6</v>
      </c>
      <c r="J2798">
        <v>255</v>
      </c>
      <c r="K2798">
        <v>210817</v>
      </c>
      <c r="L2798">
        <v>21</v>
      </c>
      <c r="M2798">
        <v>8</v>
      </c>
      <c r="N2798">
        <v>2017</v>
      </c>
      <c r="O2798" t="s">
        <v>229</v>
      </c>
      <c r="P2798">
        <v>1.8</v>
      </c>
      <c r="Q2798" t="s">
        <v>305</v>
      </c>
      <c r="R2798">
        <v>1</v>
      </c>
      <c r="S2798">
        <v>18</v>
      </c>
      <c r="T2798">
        <v>1.4800000000000001E-2</v>
      </c>
      <c r="U2798">
        <v>3.1669999999999998</v>
      </c>
      <c r="V2798">
        <f t="shared" si="43"/>
        <v>139.86522201804928</v>
      </c>
      <c r="Y2798" t="str">
        <f>VLOOKUP(Q2798,'Lista spp'!A:H,8,FALSE)</f>
        <v>minv</v>
      </c>
    </row>
    <row r="2799" spans="1:25" x14ac:dyDescent="0.25">
      <c r="A2799" t="s">
        <v>226</v>
      </c>
      <c r="B2799" t="s">
        <v>1040</v>
      </c>
      <c r="C2799" t="s">
        <v>88</v>
      </c>
      <c r="D2799" t="s">
        <v>224</v>
      </c>
      <c r="E2799" t="s">
        <v>225</v>
      </c>
      <c r="F2799" t="s">
        <v>227</v>
      </c>
      <c r="G2799" t="s">
        <v>228</v>
      </c>
      <c r="H2799" t="s">
        <v>29</v>
      </c>
      <c r="I2799">
        <v>6</v>
      </c>
      <c r="J2799">
        <v>255</v>
      </c>
      <c r="K2799">
        <v>210817</v>
      </c>
      <c r="L2799">
        <v>21</v>
      </c>
      <c r="M2799">
        <v>8</v>
      </c>
      <c r="N2799">
        <v>2017</v>
      </c>
      <c r="O2799" t="s">
        <v>229</v>
      </c>
      <c r="P2799">
        <v>1.8</v>
      </c>
      <c r="Q2799" t="s">
        <v>305</v>
      </c>
      <c r="R2799">
        <v>1</v>
      </c>
      <c r="S2799">
        <v>9</v>
      </c>
      <c r="T2799">
        <v>1.4800000000000001E-2</v>
      </c>
      <c r="U2799">
        <v>3.1669999999999998</v>
      </c>
      <c r="V2799">
        <f t="shared" si="43"/>
        <v>15.572120036656736</v>
      </c>
      <c r="Y2799" t="str">
        <f>VLOOKUP(Q2799,'Lista spp'!A:H,8,FALSE)</f>
        <v>minv</v>
      </c>
    </row>
    <row r="2800" spans="1:25" x14ac:dyDescent="0.25">
      <c r="A2800" t="s">
        <v>226</v>
      </c>
      <c r="B2800" t="s">
        <v>1040</v>
      </c>
      <c r="C2800" t="s">
        <v>88</v>
      </c>
      <c r="D2800" t="s">
        <v>224</v>
      </c>
      <c r="E2800" t="s">
        <v>225</v>
      </c>
      <c r="F2800" t="s">
        <v>227</v>
      </c>
      <c r="G2800" t="s">
        <v>228</v>
      </c>
      <c r="H2800" t="s">
        <v>29</v>
      </c>
      <c r="I2800">
        <v>6</v>
      </c>
      <c r="J2800">
        <v>255</v>
      </c>
      <c r="K2800">
        <v>210817</v>
      </c>
      <c r="L2800">
        <v>21</v>
      </c>
      <c r="M2800">
        <v>8</v>
      </c>
      <c r="N2800">
        <v>2017</v>
      </c>
      <c r="O2800" t="s">
        <v>229</v>
      </c>
      <c r="P2800">
        <v>1.8</v>
      </c>
      <c r="Q2800" t="s">
        <v>305</v>
      </c>
      <c r="R2800">
        <v>1</v>
      </c>
      <c r="S2800">
        <v>6</v>
      </c>
      <c r="T2800">
        <v>1.4800000000000001E-2</v>
      </c>
      <c r="U2800">
        <v>3.1669999999999998</v>
      </c>
      <c r="V2800">
        <f t="shared" si="43"/>
        <v>4.311880590414007</v>
      </c>
      <c r="Y2800" t="str">
        <f>VLOOKUP(Q2800,'Lista spp'!A:H,8,FALSE)</f>
        <v>minv</v>
      </c>
    </row>
    <row r="2801" spans="1:25" x14ac:dyDescent="0.25">
      <c r="A2801" t="s">
        <v>226</v>
      </c>
      <c r="B2801" t="s">
        <v>1040</v>
      </c>
      <c r="C2801" t="s">
        <v>88</v>
      </c>
      <c r="D2801" t="s">
        <v>224</v>
      </c>
      <c r="E2801" t="s">
        <v>225</v>
      </c>
      <c r="F2801" t="s">
        <v>227</v>
      </c>
      <c r="G2801" t="s">
        <v>228</v>
      </c>
      <c r="H2801" t="s">
        <v>29</v>
      </c>
      <c r="I2801">
        <v>6</v>
      </c>
      <c r="J2801">
        <v>255</v>
      </c>
      <c r="K2801">
        <v>210817</v>
      </c>
      <c r="L2801">
        <v>21</v>
      </c>
      <c r="M2801">
        <v>8</v>
      </c>
      <c r="N2801">
        <v>2017</v>
      </c>
      <c r="O2801" t="s">
        <v>229</v>
      </c>
      <c r="P2801">
        <v>1.8</v>
      </c>
      <c r="Q2801" t="s">
        <v>309</v>
      </c>
      <c r="R2801">
        <v>1</v>
      </c>
      <c r="S2801">
        <v>5</v>
      </c>
      <c r="T2801">
        <v>1.06E-2</v>
      </c>
      <c r="U2801">
        <v>3.18</v>
      </c>
      <c r="V2801">
        <f t="shared" si="43"/>
        <v>1.7702331900098867</v>
      </c>
      <c r="Y2801" t="str">
        <f>VLOOKUP(Q2801,'Lista spp'!A:H,8,FALSE)</f>
        <v>minv</v>
      </c>
    </row>
    <row r="2802" spans="1:25" x14ac:dyDescent="0.25">
      <c r="A2802" t="s">
        <v>226</v>
      </c>
      <c r="B2802" t="s">
        <v>1040</v>
      </c>
      <c r="C2802" t="s">
        <v>88</v>
      </c>
      <c r="D2802" t="s">
        <v>224</v>
      </c>
      <c r="E2802" t="s">
        <v>225</v>
      </c>
      <c r="F2802" t="s">
        <v>227</v>
      </c>
      <c r="G2802" t="s">
        <v>228</v>
      </c>
      <c r="H2802" t="s">
        <v>29</v>
      </c>
      <c r="I2802">
        <v>6</v>
      </c>
      <c r="J2802">
        <v>255</v>
      </c>
      <c r="K2802">
        <v>210817</v>
      </c>
      <c r="L2802">
        <v>21</v>
      </c>
      <c r="M2802">
        <v>8</v>
      </c>
      <c r="N2802">
        <v>2017</v>
      </c>
      <c r="O2802" t="s">
        <v>229</v>
      </c>
      <c r="P2802">
        <v>1.8</v>
      </c>
      <c r="Q2802" t="s">
        <v>299</v>
      </c>
      <c r="R2802">
        <v>1</v>
      </c>
      <c r="S2802">
        <v>16</v>
      </c>
      <c r="T2802">
        <v>3.3500000000000002E-2</v>
      </c>
      <c r="U2802">
        <v>2.7719999999999998</v>
      </c>
      <c r="V2802">
        <f t="shared" si="43"/>
        <v>72.923146426391568</v>
      </c>
      <c r="Y2802" t="str">
        <f>VLOOKUP(Q2802,'Lista spp'!A:H,8,FALSE)</f>
        <v>minv</v>
      </c>
    </row>
    <row r="2803" spans="1:25" x14ac:dyDescent="0.25">
      <c r="A2803" t="s">
        <v>226</v>
      </c>
      <c r="B2803" t="s">
        <v>1040</v>
      </c>
      <c r="C2803" t="s">
        <v>88</v>
      </c>
      <c r="D2803" t="s">
        <v>224</v>
      </c>
      <c r="E2803" t="s">
        <v>225</v>
      </c>
      <c r="F2803" t="s">
        <v>227</v>
      </c>
      <c r="G2803" t="s">
        <v>228</v>
      </c>
      <c r="H2803" t="s">
        <v>29</v>
      </c>
      <c r="I2803">
        <v>6</v>
      </c>
      <c r="J2803">
        <v>255</v>
      </c>
      <c r="K2803">
        <v>210817</v>
      </c>
      <c r="L2803">
        <v>21</v>
      </c>
      <c r="M2803">
        <v>8</v>
      </c>
      <c r="N2803">
        <v>2017</v>
      </c>
      <c r="O2803" t="s">
        <v>229</v>
      </c>
      <c r="P2803">
        <v>1.8</v>
      </c>
      <c r="Q2803" t="s">
        <v>307</v>
      </c>
      <c r="R2803">
        <v>1</v>
      </c>
      <c r="S2803">
        <v>15</v>
      </c>
      <c r="T2803">
        <v>1.01E-2</v>
      </c>
      <c r="U2803">
        <v>3.0813000000000001</v>
      </c>
      <c r="V2803">
        <f t="shared" si="43"/>
        <v>42.482627579183152</v>
      </c>
      <c r="Y2803" t="str">
        <f>VLOOKUP(Q2803,'Lista spp'!A:H,8,FALSE)</f>
        <v>minv</v>
      </c>
    </row>
    <row r="2804" spans="1:25" x14ac:dyDescent="0.25">
      <c r="A2804" t="s">
        <v>226</v>
      </c>
      <c r="B2804" t="s">
        <v>1040</v>
      </c>
      <c r="C2804" t="s">
        <v>88</v>
      </c>
      <c r="D2804" t="s">
        <v>224</v>
      </c>
      <c r="E2804" t="s">
        <v>225</v>
      </c>
      <c r="F2804" t="s">
        <v>227</v>
      </c>
      <c r="G2804" t="s">
        <v>228</v>
      </c>
      <c r="H2804" t="s">
        <v>29</v>
      </c>
      <c r="I2804">
        <v>6</v>
      </c>
      <c r="J2804">
        <v>255</v>
      </c>
      <c r="K2804">
        <v>210817</v>
      </c>
      <c r="L2804">
        <v>21</v>
      </c>
      <c r="M2804">
        <v>8</v>
      </c>
      <c r="N2804">
        <v>2017</v>
      </c>
      <c r="O2804" t="s">
        <v>229</v>
      </c>
      <c r="P2804">
        <v>1.8</v>
      </c>
      <c r="Q2804" t="s">
        <v>307</v>
      </c>
      <c r="R2804">
        <v>2</v>
      </c>
      <c r="S2804">
        <v>6</v>
      </c>
      <c r="T2804">
        <v>1.01E-2</v>
      </c>
      <c r="U2804">
        <v>3.0813000000000001</v>
      </c>
      <c r="V2804">
        <f t="shared" si="43"/>
        <v>5.0474127130883488</v>
      </c>
      <c r="Y2804" t="str">
        <f>VLOOKUP(Q2804,'Lista spp'!A:H,8,FALSE)</f>
        <v>minv</v>
      </c>
    </row>
    <row r="2805" spans="1:25" x14ac:dyDescent="0.25">
      <c r="A2805" t="s">
        <v>226</v>
      </c>
      <c r="B2805" t="s">
        <v>1040</v>
      </c>
      <c r="C2805" t="s">
        <v>88</v>
      </c>
      <c r="D2805" t="s">
        <v>224</v>
      </c>
      <c r="E2805" t="s">
        <v>225</v>
      </c>
      <c r="F2805" t="s">
        <v>227</v>
      </c>
      <c r="G2805" t="s">
        <v>228</v>
      </c>
      <c r="H2805" t="s">
        <v>29</v>
      </c>
      <c r="I2805">
        <v>6</v>
      </c>
      <c r="J2805">
        <v>255</v>
      </c>
      <c r="K2805">
        <v>210817</v>
      </c>
      <c r="L2805">
        <v>21</v>
      </c>
      <c r="M2805">
        <v>8</v>
      </c>
      <c r="N2805">
        <v>2017</v>
      </c>
      <c r="O2805" t="s">
        <v>229</v>
      </c>
      <c r="P2805">
        <v>1.8</v>
      </c>
      <c r="Q2805" t="s">
        <v>445</v>
      </c>
      <c r="R2805">
        <v>1</v>
      </c>
      <c r="S2805">
        <v>20</v>
      </c>
      <c r="T2805">
        <v>1.44E-2</v>
      </c>
      <c r="U2805">
        <v>3.1</v>
      </c>
      <c r="V2805">
        <f t="shared" si="43"/>
        <v>155.43738405199448</v>
      </c>
      <c r="W2805" t="s">
        <v>435</v>
      </c>
      <c r="Y2805" t="str">
        <f>VLOOKUP(Q2805,'Lista spp'!A:H,8,FALSE)</f>
        <v>scrp</v>
      </c>
    </row>
    <row r="2806" spans="1:25" x14ac:dyDescent="0.25">
      <c r="A2806" t="s">
        <v>226</v>
      </c>
      <c r="B2806" t="s">
        <v>1040</v>
      </c>
      <c r="C2806" t="s">
        <v>88</v>
      </c>
      <c r="D2806" t="s">
        <v>224</v>
      </c>
      <c r="E2806" t="s">
        <v>225</v>
      </c>
      <c r="F2806" t="s">
        <v>227</v>
      </c>
      <c r="G2806" t="s">
        <v>228</v>
      </c>
      <c r="H2806" t="s">
        <v>29</v>
      </c>
      <c r="I2806">
        <v>6</v>
      </c>
      <c r="J2806">
        <v>255</v>
      </c>
      <c r="K2806">
        <v>210817</v>
      </c>
      <c r="L2806">
        <v>21</v>
      </c>
      <c r="M2806">
        <v>8</v>
      </c>
      <c r="N2806">
        <v>2017</v>
      </c>
      <c r="O2806" t="s">
        <v>229</v>
      </c>
      <c r="P2806">
        <v>1.8</v>
      </c>
      <c r="Q2806" t="s">
        <v>445</v>
      </c>
      <c r="R2806">
        <v>4</v>
      </c>
      <c r="S2806">
        <v>5</v>
      </c>
      <c r="T2806">
        <v>1.44E-2</v>
      </c>
      <c r="U2806">
        <v>3.1</v>
      </c>
      <c r="V2806">
        <f t="shared" si="43"/>
        <v>8.4572563902337325</v>
      </c>
      <c r="W2806" t="s">
        <v>458</v>
      </c>
      <c r="Y2806" t="str">
        <f>VLOOKUP(Q2806,'Lista spp'!A:H,8,FALSE)</f>
        <v>scrp</v>
      </c>
    </row>
    <row r="2807" spans="1:25" x14ac:dyDescent="0.25">
      <c r="A2807" t="s">
        <v>226</v>
      </c>
      <c r="B2807" t="s">
        <v>1040</v>
      </c>
      <c r="C2807" t="s">
        <v>88</v>
      </c>
      <c r="D2807" t="s">
        <v>224</v>
      </c>
      <c r="E2807" t="s">
        <v>225</v>
      </c>
      <c r="F2807" t="s">
        <v>227</v>
      </c>
      <c r="G2807" t="s">
        <v>228</v>
      </c>
      <c r="H2807" t="s">
        <v>29</v>
      </c>
      <c r="I2807">
        <v>6</v>
      </c>
      <c r="J2807">
        <v>255</v>
      </c>
      <c r="K2807">
        <v>210817</v>
      </c>
      <c r="L2807">
        <v>21</v>
      </c>
      <c r="M2807">
        <v>8</v>
      </c>
      <c r="N2807">
        <v>2017</v>
      </c>
      <c r="O2807" t="s">
        <v>229</v>
      </c>
      <c r="P2807">
        <v>1.8</v>
      </c>
      <c r="Q2807" t="s">
        <v>445</v>
      </c>
      <c r="R2807">
        <v>1</v>
      </c>
      <c r="S2807">
        <v>22</v>
      </c>
      <c r="T2807">
        <v>1.44E-2</v>
      </c>
      <c r="U2807">
        <v>3.1</v>
      </c>
      <c r="V2807">
        <f t="shared" si="43"/>
        <v>208.86843016892536</v>
      </c>
      <c r="W2807" t="s">
        <v>435</v>
      </c>
      <c r="Y2807" t="str">
        <f>VLOOKUP(Q2807,'Lista spp'!A:H,8,FALSE)</f>
        <v>scrp</v>
      </c>
    </row>
    <row r="2808" spans="1:25" x14ac:dyDescent="0.25">
      <c r="A2808" t="s">
        <v>226</v>
      </c>
      <c r="B2808" t="s">
        <v>1040</v>
      </c>
      <c r="C2808" t="s">
        <v>88</v>
      </c>
      <c r="D2808" t="s">
        <v>224</v>
      </c>
      <c r="E2808" t="s">
        <v>225</v>
      </c>
      <c r="F2808" t="s">
        <v>227</v>
      </c>
      <c r="G2808" t="s">
        <v>228</v>
      </c>
      <c r="H2808" t="s">
        <v>29</v>
      </c>
      <c r="I2808">
        <v>6</v>
      </c>
      <c r="J2808">
        <v>255</v>
      </c>
      <c r="K2808">
        <v>210817</v>
      </c>
      <c r="L2808">
        <v>21</v>
      </c>
      <c r="M2808">
        <v>8</v>
      </c>
      <c r="N2808">
        <v>2017</v>
      </c>
      <c r="O2808" t="s">
        <v>229</v>
      </c>
      <c r="P2808">
        <v>1.8</v>
      </c>
      <c r="Q2808" t="s">
        <v>445</v>
      </c>
      <c r="R2808">
        <v>2</v>
      </c>
      <c r="S2808">
        <v>16</v>
      </c>
      <c r="T2808">
        <v>1.44E-2</v>
      </c>
      <c r="U2808">
        <v>3.1</v>
      </c>
      <c r="V2808">
        <f t="shared" si="43"/>
        <v>155.65548679274221</v>
      </c>
      <c r="W2808" t="s">
        <v>435</v>
      </c>
      <c r="Y2808" t="str">
        <f>VLOOKUP(Q2808,'Lista spp'!A:H,8,FALSE)</f>
        <v>scrp</v>
      </c>
    </row>
    <row r="2809" spans="1:25" x14ac:dyDescent="0.25">
      <c r="A2809" t="s">
        <v>226</v>
      </c>
      <c r="B2809" t="s">
        <v>1040</v>
      </c>
      <c r="C2809" t="s">
        <v>88</v>
      </c>
      <c r="D2809" t="s">
        <v>224</v>
      </c>
      <c r="E2809" t="s">
        <v>225</v>
      </c>
      <c r="F2809" t="s">
        <v>227</v>
      </c>
      <c r="G2809" t="s">
        <v>228</v>
      </c>
      <c r="H2809" t="s">
        <v>29</v>
      </c>
      <c r="I2809">
        <v>6</v>
      </c>
      <c r="J2809">
        <v>255</v>
      </c>
      <c r="K2809">
        <v>210817</v>
      </c>
      <c r="L2809">
        <v>21</v>
      </c>
      <c r="M2809">
        <v>8</v>
      </c>
      <c r="N2809">
        <v>2017</v>
      </c>
      <c r="O2809" t="s">
        <v>229</v>
      </c>
      <c r="P2809">
        <v>1.8</v>
      </c>
      <c r="Q2809" t="s">
        <v>445</v>
      </c>
      <c r="R2809">
        <v>3</v>
      </c>
      <c r="S2809">
        <v>26</v>
      </c>
      <c r="T2809">
        <v>1.44E-2</v>
      </c>
      <c r="U2809">
        <v>3.1</v>
      </c>
      <c r="V2809">
        <f t="shared" si="43"/>
        <v>1051.7224041920342</v>
      </c>
      <c r="W2809" t="s">
        <v>435</v>
      </c>
      <c r="Y2809" t="str">
        <f>VLOOKUP(Q2809,'Lista spp'!A:H,8,FALSE)</f>
        <v>scrp</v>
      </c>
    </row>
    <row r="2810" spans="1:25" x14ac:dyDescent="0.25">
      <c r="A2810" t="s">
        <v>226</v>
      </c>
      <c r="B2810" t="s">
        <v>1040</v>
      </c>
      <c r="C2810" t="s">
        <v>88</v>
      </c>
      <c r="D2810" t="s">
        <v>224</v>
      </c>
      <c r="E2810" t="s">
        <v>225</v>
      </c>
      <c r="F2810" t="s">
        <v>227</v>
      </c>
      <c r="G2810" t="s">
        <v>228</v>
      </c>
      <c r="H2810" t="s">
        <v>29</v>
      </c>
      <c r="I2810">
        <v>6</v>
      </c>
      <c r="J2810">
        <v>255</v>
      </c>
      <c r="K2810">
        <v>210817</v>
      </c>
      <c r="L2810">
        <v>21</v>
      </c>
      <c r="M2810">
        <v>8</v>
      </c>
      <c r="N2810">
        <v>2017</v>
      </c>
      <c r="O2810" t="s">
        <v>229</v>
      </c>
      <c r="P2810">
        <v>1.8</v>
      </c>
      <c r="Q2810" t="s">
        <v>445</v>
      </c>
      <c r="R2810">
        <v>1</v>
      </c>
      <c r="S2810">
        <v>14</v>
      </c>
      <c r="T2810">
        <v>1.44E-2</v>
      </c>
      <c r="U2810">
        <v>3.1</v>
      </c>
      <c r="V2810">
        <f t="shared" si="43"/>
        <v>51.446922719718707</v>
      </c>
      <c r="W2810" t="s">
        <v>435</v>
      </c>
      <c r="Y2810" t="str">
        <f>VLOOKUP(Q2810,'Lista spp'!A:H,8,FALSE)</f>
        <v>scrp</v>
      </c>
    </row>
    <row r="2811" spans="1:25" x14ac:dyDescent="0.25">
      <c r="A2811" t="s">
        <v>226</v>
      </c>
      <c r="B2811" t="s">
        <v>1040</v>
      </c>
      <c r="C2811" t="s">
        <v>88</v>
      </c>
      <c r="D2811" t="s">
        <v>224</v>
      </c>
      <c r="E2811" t="s">
        <v>225</v>
      </c>
      <c r="F2811" t="s">
        <v>227</v>
      </c>
      <c r="G2811" t="s">
        <v>228</v>
      </c>
      <c r="H2811" t="s">
        <v>29</v>
      </c>
      <c r="I2811">
        <v>6</v>
      </c>
      <c r="J2811">
        <v>255</v>
      </c>
      <c r="K2811">
        <v>210817</v>
      </c>
      <c r="L2811">
        <v>21</v>
      </c>
      <c r="M2811">
        <v>8</v>
      </c>
      <c r="N2811">
        <v>2017</v>
      </c>
      <c r="O2811" t="s">
        <v>229</v>
      </c>
      <c r="P2811">
        <v>1.8</v>
      </c>
      <c r="Q2811" t="s">
        <v>448</v>
      </c>
      <c r="R2811">
        <v>1</v>
      </c>
      <c r="S2811">
        <v>16</v>
      </c>
      <c r="T2811">
        <v>1.7100000000000001E-2</v>
      </c>
      <c r="U2811">
        <v>3.2</v>
      </c>
      <c r="V2811">
        <f t="shared" si="43"/>
        <v>121.94950866832355</v>
      </c>
      <c r="W2811" t="s">
        <v>435</v>
      </c>
      <c r="Y2811" t="str">
        <f>VLOOKUP(Q2811,'Lista spp'!A:H,8,FALSE)</f>
        <v>scrp</v>
      </c>
    </row>
    <row r="2812" spans="1:25" x14ac:dyDescent="0.25">
      <c r="A2812" t="s">
        <v>226</v>
      </c>
      <c r="B2812" t="s">
        <v>1040</v>
      </c>
      <c r="C2812" t="s">
        <v>88</v>
      </c>
      <c r="D2812" t="s">
        <v>224</v>
      </c>
      <c r="E2812" t="s">
        <v>225</v>
      </c>
      <c r="F2812" t="s">
        <v>227</v>
      </c>
      <c r="G2812" t="s">
        <v>228</v>
      </c>
      <c r="H2812" t="s">
        <v>29</v>
      </c>
      <c r="I2812">
        <v>6</v>
      </c>
      <c r="J2812">
        <v>255</v>
      </c>
      <c r="K2812">
        <v>210817</v>
      </c>
      <c r="L2812">
        <v>21</v>
      </c>
      <c r="M2812">
        <v>8</v>
      </c>
      <c r="N2812">
        <v>2017</v>
      </c>
      <c r="O2812" t="s">
        <v>229</v>
      </c>
      <c r="P2812">
        <v>1.8</v>
      </c>
      <c r="Q2812" t="s">
        <v>515</v>
      </c>
      <c r="R2812">
        <v>4</v>
      </c>
      <c r="S2812">
        <v>16</v>
      </c>
      <c r="T2812">
        <v>2.4E-2</v>
      </c>
      <c r="U2812">
        <v>2.93</v>
      </c>
      <c r="V2812">
        <f t="shared" si="43"/>
        <v>323.84916544588623</v>
      </c>
      <c r="Y2812" t="str">
        <f>VLOOKUP(Q2812,'Lista spp'!A:H,8,FALSE)</f>
        <v>scrp</v>
      </c>
    </row>
    <row r="2813" spans="1:25" x14ac:dyDescent="0.25">
      <c r="A2813" t="s">
        <v>226</v>
      </c>
      <c r="B2813" t="s">
        <v>1040</v>
      </c>
      <c r="C2813" t="s">
        <v>88</v>
      </c>
      <c r="D2813" t="s">
        <v>224</v>
      </c>
      <c r="E2813" t="s">
        <v>225</v>
      </c>
      <c r="F2813" t="s">
        <v>227</v>
      </c>
      <c r="G2813" t="s">
        <v>228</v>
      </c>
      <c r="H2813" t="s">
        <v>29</v>
      </c>
      <c r="I2813">
        <v>6</v>
      </c>
      <c r="J2813">
        <v>255</v>
      </c>
      <c r="K2813">
        <v>210817</v>
      </c>
      <c r="L2813">
        <v>21</v>
      </c>
      <c r="M2813">
        <v>8</v>
      </c>
      <c r="N2813">
        <v>2017</v>
      </c>
      <c r="O2813" t="s">
        <v>229</v>
      </c>
      <c r="P2813">
        <v>1.8</v>
      </c>
      <c r="Q2813" t="s">
        <v>515</v>
      </c>
      <c r="R2813">
        <v>5</v>
      </c>
      <c r="S2813">
        <v>14</v>
      </c>
      <c r="T2813">
        <v>2.4E-2</v>
      </c>
      <c r="U2813">
        <v>2.93</v>
      </c>
      <c r="V2813">
        <f t="shared" si="43"/>
        <v>273.7388198517807</v>
      </c>
      <c r="Y2813" t="str">
        <f>VLOOKUP(Q2813,'Lista spp'!A:H,8,FALSE)</f>
        <v>scrp</v>
      </c>
    </row>
    <row r="2814" spans="1:25" x14ac:dyDescent="0.25">
      <c r="A2814" t="s">
        <v>226</v>
      </c>
      <c r="B2814" t="s">
        <v>1040</v>
      </c>
      <c r="C2814" t="s">
        <v>88</v>
      </c>
      <c r="D2814" t="s">
        <v>224</v>
      </c>
      <c r="E2814" t="s">
        <v>225</v>
      </c>
      <c r="F2814" t="s">
        <v>227</v>
      </c>
      <c r="G2814" t="s">
        <v>228</v>
      </c>
      <c r="H2814" t="s">
        <v>29</v>
      </c>
      <c r="I2814">
        <v>6</v>
      </c>
      <c r="J2814">
        <v>255</v>
      </c>
      <c r="K2814">
        <v>210817</v>
      </c>
      <c r="L2814">
        <v>21</v>
      </c>
      <c r="M2814">
        <v>8</v>
      </c>
      <c r="N2814">
        <v>2017</v>
      </c>
      <c r="O2814" t="s">
        <v>229</v>
      </c>
      <c r="P2814">
        <v>1.8</v>
      </c>
      <c r="Q2814" t="s">
        <v>515</v>
      </c>
      <c r="R2814">
        <v>2</v>
      </c>
      <c r="S2814">
        <v>4</v>
      </c>
      <c r="T2814">
        <v>2.4E-2</v>
      </c>
      <c r="U2814">
        <v>2.93</v>
      </c>
      <c r="V2814">
        <f t="shared" si="43"/>
        <v>2.7878988451343192</v>
      </c>
      <c r="Y2814" t="str">
        <f>VLOOKUP(Q2814,'Lista spp'!A:H,8,FALSE)</f>
        <v>scrp</v>
      </c>
    </row>
    <row r="2815" spans="1:25" x14ac:dyDescent="0.25">
      <c r="A2815" t="s">
        <v>226</v>
      </c>
      <c r="B2815" t="s">
        <v>1040</v>
      </c>
      <c r="C2815" t="s">
        <v>88</v>
      </c>
      <c r="D2815" t="s">
        <v>224</v>
      </c>
      <c r="E2815" t="s">
        <v>225</v>
      </c>
      <c r="F2815" t="s">
        <v>227</v>
      </c>
      <c r="G2815" t="s">
        <v>228</v>
      </c>
      <c r="H2815" t="s">
        <v>29</v>
      </c>
      <c r="I2815">
        <v>6</v>
      </c>
      <c r="J2815">
        <v>255</v>
      </c>
      <c r="K2815">
        <v>210817</v>
      </c>
      <c r="L2815">
        <v>21</v>
      </c>
      <c r="M2815">
        <v>8</v>
      </c>
      <c r="N2815">
        <v>2017</v>
      </c>
      <c r="O2815" t="s">
        <v>229</v>
      </c>
      <c r="P2815">
        <v>1.8</v>
      </c>
      <c r="Q2815" t="s">
        <v>455</v>
      </c>
      <c r="R2815">
        <v>1</v>
      </c>
      <c r="S2815">
        <v>20</v>
      </c>
      <c r="T2815">
        <v>3.5200000000000002E-2</v>
      </c>
      <c r="U2815">
        <v>2.88</v>
      </c>
      <c r="V2815">
        <f t="shared" si="43"/>
        <v>196.56629458972193</v>
      </c>
      <c r="Y2815" t="str">
        <f>VLOOKUP(Q2815,'Lista spp'!A:H,8,FALSE)</f>
        <v>scrp</v>
      </c>
    </row>
    <row r="2816" spans="1:25" x14ac:dyDescent="0.25">
      <c r="A2816" t="s">
        <v>226</v>
      </c>
      <c r="B2816" t="s">
        <v>1040</v>
      </c>
      <c r="C2816" t="s">
        <v>88</v>
      </c>
      <c r="D2816" t="s">
        <v>224</v>
      </c>
      <c r="E2816" t="s">
        <v>225</v>
      </c>
      <c r="F2816" t="s">
        <v>227</v>
      </c>
      <c r="G2816" t="s">
        <v>228</v>
      </c>
      <c r="H2816" t="s">
        <v>29</v>
      </c>
      <c r="I2816">
        <v>6</v>
      </c>
      <c r="J2816">
        <v>255</v>
      </c>
      <c r="K2816">
        <v>210817</v>
      </c>
      <c r="L2816">
        <v>21</v>
      </c>
      <c r="M2816">
        <v>8</v>
      </c>
      <c r="N2816">
        <v>2017</v>
      </c>
      <c r="O2816" t="s">
        <v>229</v>
      </c>
      <c r="P2816">
        <v>1.8</v>
      </c>
      <c r="Q2816" t="s">
        <v>448</v>
      </c>
      <c r="R2816">
        <v>1</v>
      </c>
      <c r="S2816">
        <v>20</v>
      </c>
      <c r="T2816">
        <v>1.7100000000000001E-2</v>
      </c>
      <c r="U2816">
        <v>3.2</v>
      </c>
      <c r="V2816">
        <f t="shared" si="43"/>
        <v>249.05318297396778</v>
      </c>
      <c r="W2816" t="s">
        <v>396</v>
      </c>
      <c r="Y2816" t="str">
        <f>VLOOKUP(Q2816,'Lista spp'!A:H,8,FALSE)</f>
        <v>scrp</v>
      </c>
    </row>
    <row r="2817" spans="1:25" x14ac:dyDescent="0.25">
      <c r="A2817" t="s">
        <v>226</v>
      </c>
      <c r="B2817" t="s">
        <v>1040</v>
      </c>
      <c r="C2817" t="s">
        <v>88</v>
      </c>
      <c r="D2817" t="s">
        <v>224</v>
      </c>
      <c r="E2817" t="s">
        <v>225</v>
      </c>
      <c r="F2817" t="s">
        <v>227</v>
      </c>
      <c r="G2817" t="s">
        <v>228</v>
      </c>
      <c r="H2817" t="s">
        <v>29</v>
      </c>
      <c r="I2817">
        <v>6</v>
      </c>
      <c r="J2817">
        <v>255</v>
      </c>
      <c r="K2817">
        <v>210817</v>
      </c>
      <c r="L2817">
        <v>21</v>
      </c>
      <c r="M2817">
        <v>8</v>
      </c>
      <c r="N2817">
        <v>2017</v>
      </c>
      <c r="O2817" t="s">
        <v>229</v>
      </c>
      <c r="P2817">
        <v>1.8</v>
      </c>
      <c r="Q2817" t="s">
        <v>628</v>
      </c>
      <c r="R2817">
        <v>1</v>
      </c>
      <c r="S2817">
        <v>12</v>
      </c>
      <c r="T2817">
        <v>4.1500000000000002E-2</v>
      </c>
      <c r="U2817">
        <v>2.8346</v>
      </c>
      <c r="V2817">
        <f t="shared" si="43"/>
        <v>47.543949588135646</v>
      </c>
      <c r="Y2817" t="str">
        <f>VLOOKUP(Q2817,'Lista spp'!A:H,8,FALSE)</f>
        <v>fbrw</v>
      </c>
    </row>
    <row r="2818" spans="1:25" x14ac:dyDescent="0.25">
      <c r="A2818" t="s">
        <v>230</v>
      </c>
      <c r="B2818" t="s">
        <v>1040</v>
      </c>
      <c r="C2818" t="s">
        <v>88</v>
      </c>
      <c r="D2818" t="s">
        <v>224</v>
      </c>
      <c r="E2818" t="s">
        <v>225</v>
      </c>
      <c r="F2818" t="s">
        <v>227</v>
      </c>
      <c r="G2818" t="s">
        <v>228</v>
      </c>
      <c r="H2818" t="s">
        <v>29</v>
      </c>
      <c r="I2818">
        <v>7</v>
      </c>
      <c r="J2818">
        <v>256</v>
      </c>
      <c r="K2818">
        <v>210817</v>
      </c>
      <c r="L2818">
        <v>21</v>
      </c>
      <c r="M2818">
        <v>8</v>
      </c>
      <c r="N2818">
        <v>2017</v>
      </c>
      <c r="O2818" t="s">
        <v>229</v>
      </c>
      <c r="P2818">
        <v>1.8</v>
      </c>
      <c r="Q2818" t="s">
        <v>61</v>
      </c>
      <c r="R2818">
        <v>1</v>
      </c>
      <c r="S2818">
        <v>16</v>
      </c>
      <c r="T2818">
        <v>1.8800000000000001E-2</v>
      </c>
      <c r="U2818">
        <v>2.9729999999999999</v>
      </c>
      <c r="V2818">
        <f t="shared" ref="V2818:V2881" si="44">T2818*(S2818^U2818)*R2818</f>
        <v>71.450711480975798</v>
      </c>
      <c r="Y2818" t="str">
        <f>VLOOKUP(Q2818,'Lista spp'!A:H,8,FALSE)</f>
        <v>mcar</v>
      </c>
    </row>
    <row r="2819" spans="1:25" x14ac:dyDescent="0.25">
      <c r="A2819" t="s">
        <v>230</v>
      </c>
      <c r="B2819" t="s">
        <v>1040</v>
      </c>
      <c r="C2819" t="s">
        <v>88</v>
      </c>
      <c r="D2819" t="s">
        <v>224</v>
      </c>
      <c r="E2819" t="s">
        <v>225</v>
      </c>
      <c r="F2819" t="s">
        <v>227</v>
      </c>
      <c r="G2819" t="s">
        <v>228</v>
      </c>
      <c r="H2819" t="s">
        <v>29</v>
      </c>
      <c r="I2819">
        <v>7</v>
      </c>
      <c r="J2819">
        <v>256</v>
      </c>
      <c r="K2819">
        <v>210817</v>
      </c>
      <c r="L2819">
        <v>21</v>
      </c>
      <c r="M2819">
        <v>8</v>
      </c>
      <c r="N2819">
        <v>2017</v>
      </c>
      <c r="O2819" t="s">
        <v>229</v>
      </c>
      <c r="P2819">
        <v>1.8</v>
      </c>
      <c r="Q2819" t="s">
        <v>299</v>
      </c>
      <c r="R2819">
        <v>1</v>
      </c>
      <c r="S2819">
        <v>17</v>
      </c>
      <c r="T2819">
        <v>3.3500000000000002E-2</v>
      </c>
      <c r="U2819">
        <v>2.7719999999999998</v>
      </c>
      <c r="V2819">
        <f t="shared" si="44"/>
        <v>86.267898185098176</v>
      </c>
      <c r="Y2819" t="str">
        <f>VLOOKUP(Q2819,'Lista spp'!A:H,8,FALSE)</f>
        <v>minv</v>
      </c>
    </row>
    <row r="2820" spans="1:25" x14ac:dyDescent="0.25">
      <c r="A2820" t="s">
        <v>230</v>
      </c>
      <c r="B2820" t="s">
        <v>1040</v>
      </c>
      <c r="C2820" t="s">
        <v>88</v>
      </c>
      <c r="D2820" t="s">
        <v>224</v>
      </c>
      <c r="E2820" t="s">
        <v>225</v>
      </c>
      <c r="F2820" t="s">
        <v>227</v>
      </c>
      <c r="G2820" t="s">
        <v>228</v>
      </c>
      <c r="H2820" t="s">
        <v>29</v>
      </c>
      <c r="I2820">
        <v>7</v>
      </c>
      <c r="J2820">
        <v>256</v>
      </c>
      <c r="K2820">
        <v>210817</v>
      </c>
      <c r="L2820">
        <v>21</v>
      </c>
      <c r="M2820">
        <v>8</v>
      </c>
      <c r="N2820">
        <v>2017</v>
      </c>
      <c r="O2820" t="s">
        <v>229</v>
      </c>
      <c r="P2820">
        <v>1.8</v>
      </c>
      <c r="Q2820" t="s">
        <v>307</v>
      </c>
      <c r="R2820">
        <v>1</v>
      </c>
      <c r="S2820">
        <v>8</v>
      </c>
      <c r="T2820">
        <v>1.01E-2</v>
      </c>
      <c r="U2820">
        <v>3.0813000000000001</v>
      </c>
      <c r="V2820">
        <f t="shared" si="44"/>
        <v>6.1236808832925673</v>
      </c>
      <c r="Y2820" t="str">
        <f>VLOOKUP(Q2820,'Lista spp'!A:H,8,FALSE)</f>
        <v>minv</v>
      </c>
    </row>
    <row r="2821" spans="1:25" x14ac:dyDescent="0.25">
      <c r="A2821" t="s">
        <v>230</v>
      </c>
      <c r="B2821" t="s">
        <v>1040</v>
      </c>
      <c r="C2821" t="s">
        <v>88</v>
      </c>
      <c r="D2821" t="s">
        <v>224</v>
      </c>
      <c r="E2821" t="s">
        <v>225</v>
      </c>
      <c r="F2821" t="s">
        <v>227</v>
      </c>
      <c r="G2821" t="s">
        <v>228</v>
      </c>
      <c r="H2821" t="s">
        <v>29</v>
      </c>
      <c r="I2821">
        <v>7</v>
      </c>
      <c r="J2821">
        <v>256</v>
      </c>
      <c r="K2821">
        <v>210817</v>
      </c>
      <c r="L2821">
        <v>21</v>
      </c>
      <c r="M2821">
        <v>8</v>
      </c>
      <c r="N2821">
        <v>2017</v>
      </c>
      <c r="O2821" t="s">
        <v>229</v>
      </c>
      <c r="P2821">
        <v>1.8</v>
      </c>
      <c r="Q2821" t="s">
        <v>515</v>
      </c>
      <c r="R2821">
        <v>2</v>
      </c>
      <c r="S2821">
        <v>8</v>
      </c>
      <c r="T2821">
        <v>2.4E-2</v>
      </c>
      <c r="U2821">
        <v>2.93</v>
      </c>
      <c r="V2821">
        <f t="shared" si="44"/>
        <v>21.246866996622089</v>
      </c>
      <c r="Y2821" t="str">
        <f>VLOOKUP(Q2821,'Lista spp'!A:H,8,FALSE)</f>
        <v>scrp</v>
      </c>
    </row>
    <row r="2822" spans="1:25" x14ac:dyDescent="0.25">
      <c r="A2822" t="s">
        <v>230</v>
      </c>
      <c r="B2822" t="s">
        <v>1040</v>
      </c>
      <c r="C2822" t="s">
        <v>88</v>
      </c>
      <c r="D2822" t="s">
        <v>224</v>
      </c>
      <c r="E2822" t="s">
        <v>225</v>
      </c>
      <c r="F2822" t="s">
        <v>227</v>
      </c>
      <c r="G2822" t="s">
        <v>228</v>
      </c>
      <c r="H2822" t="s">
        <v>29</v>
      </c>
      <c r="I2822">
        <v>7</v>
      </c>
      <c r="J2822">
        <v>256</v>
      </c>
      <c r="K2822">
        <v>210817</v>
      </c>
      <c r="L2822">
        <v>21</v>
      </c>
      <c r="M2822">
        <v>8</v>
      </c>
      <c r="N2822">
        <v>2017</v>
      </c>
      <c r="O2822" t="s">
        <v>229</v>
      </c>
      <c r="P2822">
        <v>1.8</v>
      </c>
      <c r="Q2822" t="s">
        <v>515</v>
      </c>
      <c r="R2822">
        <v>2</v>
      </c>
      <c r="S2822">
        <v>12</v>
      </c>
      <c r="T2822">
        <v>2.4E-2</v>
      </c>
      <c r="U2822">
        <v>2.93</v>
      </c>
      <c r="V2822">
        <f t="shared" si="44"/>
        <v>69.701526309968287</v>
      </c>
      <c r="Y2822" t="str">
        <f>VLOOKUP(Q2822,'Lista spp'!A:H,8,FALSE)</f>
        <v>scrp</v>
      </c>
    </row>
    <row r="2823" spans="1:25" x14ac:dyDescent="0.25">
      <c r="A2823" t="s">
        <v>230</v>
      </c>
      <c r="B2823" t="s">
        <v>1040</v>
      </c>
      <c r="C2823" t="s">
        <v>88</v>
      </c>
      <c r="D2823" t="s">
        <v>224</v>
      </c>
      <c r="E2823" t="s">
        <v>225</v>
      </c>
      <c r="F2823" t="s">
        <v>227</v>
      </c>
      <c r="G2823" t="s">
        <v>228</v>
      </c>
      <c r="H2823" t="s">
        <v>29</v>
      </c>
      <c r="I2823">
        <v>7</v>
      </c>
      <c r="J2823">
        <v>256</v>
      </c>
      <c r="K2823">
        <v>210817</v>
      </c>
      <c r="L2823">
        <v>21</v>
      </c>
      <c r="M2823">
        <v>8</v>
      </c>
      <c r="N2823">
        <v>2017</v>
      </c>
      <c r="O2823" t="s">
        <v>229</v>
      </c>
      <c r="P2823">
        <v>1.8</v>
      </c>
      <c r="Q2823" t="s">
        <v>515</v>
      </c>
      <c r="R2823">
        <v>10</v>
      </c>
      <c r="S2823">
        <v>4</v>
      </c>
      <c r="T2823">
        <v>2.4E-2</v>
      </c>
      <c r="U2823">
        <v>2.93</v>
      </c>
      <c r="V2823">
        <f t="shared" si="44"/>
        <v>13.939494225671595</v>
      </c>
      <c r="Y2823" t="str">
        <f>VLOOKUP(Q2823,'Lista spp'!A:H,8,FALSE)</f>
        <v>scrp</v>
      </c>
    </row>
    <row r="2824" spans="1:25" x14ac:dyDescent="0.25">
      <c r="A2824" t="s">
        <v>230</v>
      </c>
      <c r="B2824" t="s">
        <v>1040</v>
      </c>
      <c r="C2824" t="s">
        <v>88</v>
      </c>
      <c r="D2824" t="s">
        <v>224</v>
      </c>
      <c r="E2824" t="s">
        <v>225</v>
      </c>
      <c r="F2824" t="s">
        <v>227</v>
      </c>
      <c r="G2824" t="s">
        <v>228</v>
      </c>
      <c r="H2824" t="s">
        <v>29</v>
      </c>
      <c r="I2824">
        <v>7</v>
      </c>
      <c r="J2824">
        <v>256</v>
      </c>
      <c r="K2824">
        <v>210817</v>
      </c>
      <c r="L2824">
        <v>21</v>
      </c>
      <c r="M2824">
        <v>8</v>
      </c>
      <c r="N2824">
        <v>2017</v>
      </c>
      <c r="O2824" t="s">
        <v>229</v>
      </c>
      <c r="P2824">
        <v>1.8</v>
      </c>
      <c r="Q2824" t="s">
        <v>515</v>
      </c>
      <c r="R2824">
        <v>2</v>
      </c>
      <c r="S2824">
        <v>15</v>
      </c>
      <c r="T2824">
        <v>2.4E-2</v>
      </c>
      <c r="U2824">
        <v>2.93</v>
      </c>
      <c r="V2824">
        <f t="shared" si="44"/>
        <v>134.02586733777071</v>
      </c>
      <c r="Y2824" t="str">
        <f>VLOOKUP(Q2824,'Lista spp'!A:H,8,FALSE)</f>
        <v>scrp</v>
      </c>
    </row>
    <row r="2825" spans="1:25" x14ac:dyDescent="0.25">
      <c r="A2825" t="s">
        <v>230</v>
      </c>
      <c r="B2825" t="s">
        <v>1040</v>
      </c>
      <c r="C2825" t="s">
        <v>88</v>
      </c>
      <c r="D2825" t="s">
        <v>224</v>
      </c>
      <c r="E2825" t="s">
        <v>225</v>
      </c>
      <c r="F2825" t="s">
        <v>227</v>
      </c>
      <c r="G2825" t="s">
        <v>228</v>
      </c>
      <c r="H2825" t="s">
        <v>29</v>
      </c>
      <c r="I2825">
        <v>7</v>
      </c>
      <c r="J2825">
        <v>256</v>
      </c>
      <c r="K2825">
        <v>210817</v>
      </c>
      <c r="L2825">
        <v>21</v>
      </c>
      <c r="M2825">
        <v>8</v>
      </c>
      <c r="N2825">
        <v>2017</v>
      </c>
      <c r="O2825" t="s">
        <v>229</v>
      </c>
      <c r="P2825">
        <v>1.8</v>
      </c>
      <c r="Q2825" t="s">
        <v>445</v>
      </c>
      <c r="R2825">
        <v>2</v>
      </c>
      <c r="S2825">
        <v>4</v>
      </c>
      <c r="T2825">
        <v>1.44E-2</v>
      </c>
      <c r="U2825">
        <v>3.1</v>
      </c>
      <c r="V2825">
        <f t="shared" si="44"/>
        <v>2.1172808079305341</v>
      </c>
      <c r="W2825" t="s">
        <v>458</v>
      </c>
      <c r="Y2825" t="str">
        <f>VLOOKUP(Q2825,'Lista spp'!A:H,8,FALSE)</f>
        <v>scrp</v>
      </c>
    </row>
    <row r="2826" spans="1:25" x14ac:dyDescent="0.25">
      <c r="A2826" t="s">
        <v>230</v>
      </c>
      <c r="B2826" t="s">
        <v>1040</v>
      </c>
      <c r="C2826" t="s">
        <v>88</v>
      </c>
      <c r="D2826" t="s">
        <v>224</v>
      </c>
      <c r="E2826" t="s">
        <v>225</v>
      </c>
      <c r="F2826" t="s">
        <v>227</v>
      </c>
      <c r="G2826" t="s">
        <v>228</v>
      </c>
      <c r="H2826" t="s">
        <v>29</v>
      </c>
      <c r="I2826">
        <v>7</v>
      </c>
      <c r="J2826">
        <v>256</v>
      </c>
      <c r="K2826">
        <v>210817</v>
      </c>
      <c r="L2826">
        <v>21</v>
      </c>
      <c r="M2826">
        <v>8</v>
      </c>
      <c r="N2826">
        <v>2017</v>
      </c>
      <c r="O2826" t="s">
        <v>229</v>
      </c>
      <c r="P2826">
        <v>1.8</v>
      </c>
      <c r="Q2826" t="s">
        <v>445</v>
      </c>
      <c r="R2826">
        <v>1</v>
      </c>
      <c r="S2826">
        <v>15</v>
      </c>
      <c r="T2826">
        <v>1.44E-2</v>
      </c>
      <c r="U2826">
        <v>3.1</v>
      </c>
      <c r="V2826">
        <f t="shared" si="44"/>
        <v>63.715543959731889</v>
      </c>
      <c r="W2826" t="s">
        <v>435</v>
      </c>
      <c r="Y2826" t="str">
        <f>VLOOKUP(Q2826,'Lista spp'!A:H,8,FALSE)</f>
        <v>scrp</v>
      </c>
    </row>
    <row r="2827" spans="1:25" x14ac:dyDescent="0.25">
      <c r="A2827" t="s">
        <v>230</v>
      </c>
      <c r="B2827" t="s">
        <v>1040</v>
      </c>
      <c r="C2827" t="s">
        <v>88</v>
      </c>
      <c r="D2827" t="s">
        <v>224</v>
      </c>
      <c r="E2827" t="s">
        <v>225</v>
      </c>
      <c r="F2827" t="s">
        <v>227</v>
      </c>
      <c r="G2827" t="s">
        <v>228</v>
      </c>
      <c r="H2827" t="s">
        <v>29</v>
      </c>
      <c r="I2827">
        <v>7</v>
      </c>
      <c r="J2827">
        <v>256</v>
      </c>
      <c r="K2827">
        <v>210817</v>
      </c>
      <c r="L2827">
        <v>21</v>
      </c>
      <c r="M2827">
        <v>8</v>
      </c>
      <c r="N2827">
        <v>2017</v>
      </c>
      <c r="O2827" t="s">
        <v>229</v>
      </c>
      <c r="P2827">
        <v>1.8</v>
      </c>
      <c r="Q2827" t="s">
        <v>515</v>
      </c>
      <c r="R2827">
        <v>1</v>
      </c>
      <c r="S2827">
        <v>12</v>
      </c>
      <c r="T2827">
        <v>2.4E-2</v>
      </c>
      <c r="U2827">
        <v>2.93</v>
      </c>
      <c r="V2827">
        <f t="shared" si="44"/>
        <v>34.850763154984143</v>
      </c>
      <c r="Y2827" t="str">
        <f>VLOOKUP(Q2827,'Lista spp'!A:H,8,FALSE)</f>
        <v>scrp</v>
      </c>
    </row>
    <row r="2828" spans="1:25" x14ac:dyDescent="0.25">
      <c r="A2828" t="s">
        <v>230</v>
      </c>
      <c r="B2828" t="s">
        <v>1040</v>
      </c>
      <c r="C2828" t="s">
        <v>88</v>
      </c>
      <c r="D2828" t="s">
        <v>224</v>
      </c>
      <c r="E2828" t="s">
        <v>225</v>
      </c>
      <c r="F2828" t="s">
        <v>227</v>
      </c>
      <c r="G2828" t="s">
        <v>228</v>
      </c>
      <c r="H2828" t="s">
        <v>29</v>
      </c>
      <c r="I2828">
        <v>7</v>
      </c>
      <c r="J2828">
        <v>256</v>
      </c>
      <c r="K2828">
        <v>210817</v>
      </c>
      <c r="L2828">
        <v>21</v>
      </c>
      <c r="M2828">
        <v>8</v>
      </c>
      <c r="N2828">
        <v>2017</v>
      </c>
      <c r="O2828" t="s">
        <v>229</v>
      </c>
      <c r="P2828">
        <v>1.8</v>
      </c>
      <c r="Q2828" t="s">
        <v>515</v>
      </c>
      <c r="R2828">
        <v>1</v>
      </c>
      <c r="S2828">
        <v>16</v>
      </c>
      <c r="T2828">
        <v>2.4E-2</v>
      </c>
      <c r="U2828">
        <v>2.93</v>
      </c>
      <c r="V2828">
        <f t="shared" si="44"/>
        <v>80.962291361471557</v>
      </c>
      <c r="Y2828" t="str">
        <f>VLOOKUP(Q2828,'Lista spp'!A:H,8,FALSE)</f>
        <v>scrp</v>
      </c>
    </row>
    <row r="2829" spans="1:25" x14ac:dyDescent="0.25">
      <c r="A2829" t="s">
        <v>230</v>
      </c>
      <c r="B2829" t="s">
        <v>1040</v>
      </c>
      <c r="C2829" t="s">
        <v>88</v>
      </c>
      <c r="D2829" t="s">
        <v>224</v>
      </c>
      <c r="E2829" t="s">
        <v>225</v>
      </c>
      <c r="F2829" t="s">
        <v>227</v>
      </c>
      <c r="G2829" t="s">
        <v>228</v>
      </c>
      <c r="H2829" t="s">
        <v>29</v>
      </c>
      <c r="I2829">
        <v>7</v>
      </c>
      <c r="J2829">
        <v>256</v>
      </c>
      <c r="K2829">
        <v>210817</v>
      </c>
      <c r="L2829">
        <v>21</v>
      </c>
      <c r="M2829">
        <v>8</v>
      </c>
      <c r="N2829">
        <v>2017</v>
      </c>
      <c r="O2829" t="s">
        <v>229</v>
      </c>
      <c r="P2829">
        <v>1.8</v>
      </c>
      <c r="Q2829" t="s">
        <v>628</v>
      </c>
      <c r="R2829">
        <v>1</v>
      </c>
      <c r="S2829">
        <v>8</v>
      </c>
      <c r="T2829">
        <v>4.1500000000000002E-2</v>
      </c>
      <c r="U2829">
        <v>2.8346</v>
      </c>
      <c r="V2829">
        <f t="shared" si="44"/>
        <v>15.064231248415338</v>
      </c>
      <c r="Y2829" t="str">
        <f>VLOOKUP(Q2829,'Lista spp'!A:H,8,FALSE)</f>
        <v>fbrw</v>
      </c>
    </row>
    <row r="2830" spans="1:25" x14ac:dyDescent="0.25">
      <c r="A2830" t="s">
        <v>392</v>
      </c>
      <c r="B2830" t="s">
        <v>1040</v>
      </c>
      <c r="C2830" t="s">
        <v>88</v>
      </c>
      <c r="D2830" t="s">
        <v>224</v>
      </c>
      <c r="E2830" t="s">
        <v>225</v>
      </c>
      <c r="F2830" t="s">
        <v>227</v>
      </c>
      <c r="G2830" t="s">
        <v>228</v>
      </c>
      <c r="H2830" t="s">
        <v>29</v>
      </c>
      <c r="I2830">
        <v>8</v>
      </c>
      <c r="J2830">
        <v>257</v>
      </c>
      <c r="K2830">
        <v>210817</v>
      </c>
      <c r="L2830">
        <v>21</v>
      </c>
      <c r="M2830">
        <v>8</v>
      </c>
      <c r="N2830">
        <v>2017</v>
      </c>
      <c r="O2830" t="s">
        <v>229</v>
      </c>
      <c r="P2830">
        <v>1.8</v>
      </c>
      <c r="Q2830" t="s">
        <v>305</v>
      </c>
      <c r="R2830">
        <v>1</v>
      </c>
      <c r="S2830">
        <v>10</v>
      </c>
      <c r="T2830">
        <v>1.4800000000000001E-2</v>
      </c>
      <c r="U2830">
        <v>3.1669999999999998</v>
      </c>
      <c r="V2830">
        <f t="shared" si="44"/>
        <v>21.740108909129241</v>
      </c>
      <c r="Y2830" t="str">
        <f>VLOOKUP(Q2830,'Lista spp'!A:H,8,FALSE)</f>
        <v>minv</v>
      </c>
    </row>
    <row r="2831" spans="1:25" x14ac:dyDescent="0.25">
      <c r="A2831" t="s">
        <v>392</v>
      </c>
      <c r="B2831" t="s">
        <v>1040</v>
      </c>
      <c r="C2831" t="s">
        <v>88</v>
      </c>
      <c r="D2831" t="s">
        <v>224</v>
      </c>
      <c r="E2831" t="s">
        <v>225</v>
      </c>
      <c r="F2831" t="s">
        <v>227</v>
      </c>
      <c r="G2831" t="s">
        <v>228</v>
      </c>
      <c r="H2831" t="s">
        <v>29</v>
      </c>
      <c r="I2831">
        <v>8</v>
      </c>
      <c r="J2831">
        <v>257</v>
      </c>
      <c r="K2831">
        <v>210817</v>
      </c>
      <c r="L2831">
        <v>21</v>
      </c>
      <c r="M2831">
        <v>8</v>
      </c>
      <c r="N2831">
        <v>2017</v>
      </c>
      <c r="O2831" t="s">
        <v>229</v>
      </c>
      <c r="P2831">
        <v>1.8</v>
      </c>
      <c r="Q2831" t="s">
        <v>295</v>
      </c>
      <c r="R2831">
        <v>1</v>
      </c>
      <c r="S2831">
        <v>10</v>
      </c>
      <c r="T2831">
        <v>9.2800000000000001E-3</v>
      </c>
      <c r="U2831">
        <v>3.07</v>
      </c>
      <c r="V2831">
        <f t="shared" si="44"/>
        <v>10.903049309838835</v>
      </c>
      <c r="Y2831" t="str">
        <f>VLOOKUP(Q2831,'Lista spp'!A:H,8,FALSE)</f>
        <v>minv</v>
      </c>
    </row>
    <row r="2832" spans="1:25" x14ac:dyDescent="0.25">
      <c r="A2832" t="s">
        <v>392</v>
      </c>
      <c r="B2832" t="s">
        <v>1040</v>
      </c>
      <c r="C2832" t="s">
        <v>88</v>
      </c>
      <c r="D2832" t="s">
        <v>224</v>
      </c>
      <c r="E2832" t="s">
        <v>225</v>
      </c>
      <c r="F2832" t="s">
        <v>227</v>
      </c>
      <c r="G2832" t="s">
        <v>228</v>
      </c>
      <c r="H2832" t="s">
        <v>29</v>
      </c>
      <c r="I2832">
        <v>8</v>
      </c>
      <c r="J2832">
        <v>257</v>
      </c>
      <c r="K2832">
        <v>210817</v>
      </c>
      <c r="L2832">
        <v>21</v>
      </c>
      <c r="M2832">
        <v>8</v>
      </c>
      <c r="N2832">
        <v>2017</v>
      </c>
      <c r="O2832" t="s">
        <v>229</v>
      </c>
      <c r="P2832">
        <v>1.8</v>
      </c>
      <c r="Q2832" t="s">
        <v>308</v>
      </c>
      <c r="R2832">
        <v>1</v>
      </c>
      <c r="S2832">
        <v>14</v>
      </c>
      <c r="T2832">
        <v>4.8999999999999998E-3</v>
      </c>
      <c r="U2832">
        <v>3.3734000000000002</v>
      </c>
      <c r="V2832">
        <f t="shared" si="44"/>
        <v>36.020056987674174</v>
      </c>
      <c r="Y2832" t="str">
        <f>VLOOKUP(Q2832,'Lista spp'!A:H,8,FALSE)</f>
        <v>minv</v>
      </c>
    </row>
    <row r="2833" spans="1:25" x14ac:dyDescent="0.25">
      <c r="A2833" t="s">
        <v>392</v>
      </c>
      <c r="B2833" t="s">
        <v>1040</v>
      </c>
      <c r="C2833" t="s">
        <v>88</v>
      </c>
      <c r="D2833" t="s">
        <v>224</v>
      </c>
      <c r="E2833" t="s">
        <v>225</v>
      </c>
      <c r="F2833" t="s">
        <v>227</v>
      </c>
      <c r="G2833" t="s">
        <v>228</v>
      </c>
      <c r="H2833" t="s">
        <v>29</v>
      </c>
      <c r="I2833">
        <v>8</v>
      </c>
      <c r="J2833">
        <v>257</v>
      </c>
      <c r="K2833">
        <v>210817</v>
      </c>
      <c r="L2833">
        <v>21</v>
      </c>
      <c r="M2833">
        <v>8</v>
      </c>
      <c r="N2833">
        <v>2017</v>
      </c>
      <c r="O2833" t="s">
        <v>229</v>
      </c>
      <c r="P2833">
        <v>1.8</v>
      </c>
      <c r="Q2833" t="s">
        <v>307</v>
      </c>
      <c r="R2833">
        <v>1</v>
      </c>
      <c r="S2833">
        <v>10</v>
      </c>
      <c r="T2833">
        <v>1.01E-2</v>
      </c>
      <c r="U2833">
        <v>3.0813000000000001</v>
      </c>
      <c r="V2833">
        <f t="shared" si="44"/>
        <v>12.179273236526551</v>
      </c>
      <c r="Y2833" t="str">
        <f>VLOOKUP(Q2833,'Lista spp'!A:H,8,FALSE)</f>
        <v>minv</v>
      </c>
    </row>
    <row r="2834" spans="1:25" x14ac:dyDescent="0.25">
      <c r="A2834" t="s">
        <v>392</v>
      </c>
      <c r="B2834" t="s">
        <v>1040</v>
      </c>
      <c r="C2834" t="s">
        <v>88</v>
      </c>
      <c r="D2834" t="s">
        <v>224</v>
      </c>
      <c r="E2834" t="s">
        <v>225</v>
      </c>
      <c r="F2834" t="s">
        <v>227</v>
      </c>
      <c r="G2834" t="s">
        <v>228</v>
      </c>
      <c r="H2834" t="s">
        <v>29</v>
      </c>
      <c r="I2834">
        <v>8</v>
      </c>
      <c r="J2834">
        <v>257</v>
      </c>
      <c r="K2834">
        <v>210817</v>
      </c>
      <c r="L2834">
        <v>21</v>
      </c>
      <c r="M2834">
        <v>8</v>
      </c>
      <c r="N2834">
        <v>2017</v>
      </c>
      <c r="O2834" t="s">
        <v>229</v>
      </c>
      <c r="P2834">
        <v>1.8</v>
      </c>
      <c r="Q2834" t="s">
        <v>408</v>
      </c>
      <c r="R2834">
        <v>3</v>
      </c>
      <c r="S2834">
        <v>10</v>
      </c>
      <c r="T2834">
        <v>2.46E-2</v>
      </c>
      <c r="U2834">
        <v>2.85</v>
      </c>
      <c r="V2834">
        <f t="shared" si="44"/>
        <v>52.246398887549446</v>
      </c>
      <c r="Y2834" t="str">
        <f>VLOOKUP(Q2834,'Lista spp'!A:H,8,FALSE)</f>
        <v>omni</v>
      </c>
    </row>
    <row r="2835" spans="1:25" x14ac:dyDescent="0.25">
      <c r="A2835" t="s">
        <v>392</v>
      </c>
      <c r="B2835" t="s">
        <v>1040</v>
      </c>
      <c r="C2835" t="s">
        <v>88</v>
      </c>
      <c r="D2835" t="s">
        <v>224</v>
      </c>
      <c r="E2835" t="s">
        <v>225</v>
      </c>
      <c r="F2835" t="s">
        <v>227</v>
      </c>
      <c r="G2835" t="s">
        <v>228</v>
      </c>
      <c r="H2835" t="s">
        <v>29</v>
      </c>
      <c r="I2835">
        <v>8</v>
      </c>
      <c r="J2835">
        <v>257</v>
      </c>
      <c r="K2835">
        <v>210817</v>
      </c>
      <c r="L2835">
        <v>21</v>
      </c>
      <c r="M2835">
        <v>8</v>
      </c>
      <c r="N2835">
        <v>2017</v>
      </c>
      <c r="O2835" t="s">
        <v>229</v>
      </c>
      <c r="P2835">
        <v>1.8</v>
      </c>
      <c r="Q2835" t="s">
        <v>515</v>
      </c>
      <c r="R2835">
        <v>3</v>
      </c>
      <c r="S2835">
        <v>12</v>
      </c>
      <c r="T2835">
        <v>2.4E-2</v>
      </c>
      <c r="U2835">
        <v>2.93</v>
      </c>
      <c r="V2835">
        <f t="shared" si="44"/>
        <v>104.55228946495242</v>
      </c>
      <c r="Y2835" t="str">
        <f>VLOOKUP(Q2835,'Lista spp'!A:H,8,FALSE)</f>
        <v>scrp</v>
      </c>
    </row>
    <row r="2836" spans="1:25" x14ac:dyDescent="0.25">
      <c r="A2836" t="s">
        <v>392</v>
      </c>
      <c r="B2836" t="s">
        <v>1040</v>
      </c>
      <c r="C2836" t="s">
        <v>88</v>
      </c>
      <c r="D2836" t="s">
        <v>224</v>
      </c>
      <c r="E2836" t="s">
        <v>225</v>
      </c>
      <c r="F2836" t="s">
        <v>227</v>
      </c>
      <c r="G2836" t="s">
        <v>228</v>
      </c>
      <c r="H2836" t="s">
        <v>29</v>
      </c>
      <c r="I2836">
        <v>8</v>
      </c>
      <c r="J2836">
        <v>257</v>
      </c>
      <c r="K2836">
        <v>210817</v>
      </c>
      <c r="L2836">
        <v>21</v>
      </c>
      <c r="M2836">
        <v>8</v>
      </c>
      <c r="N2836">
        <v>2017</v>
      </c>
      <c r="O2836" t="s">
        <v>229</v>
      </c>
      <c r="P2836">
        <v>1.8</v>
      </c>
      <c r="Q2836" t="s">
        <v>515</v>
      </c>
      <c r="R2836">
        <v>1</v>
      </c>
      <c r="S2836">
        <v>4</v>
      </c>
      <c r="T2836">
        <v>2.4E-2</v>
      </c>
      <c r="U2836">
        <v>2.93</v>
      </c>
      <c r="V2836">
        <f t="shared" si="44"/>
        <v>1.3939494225671596</v>
      </c>
      <c r="Y2836" t="str">
        <f>VLOOKUP(Q2836,'Lista spp'!A:H,8,FALSE)</f>
        <v>scrp</v>
      </c>
    </row>
    <row r="2837" spans="1:25" x14ac:dyDescent="0.25">
      <c r="A2837" t="s">
        <v>392</v>
      </c>
      <c r="B2837" t="s">
        <v>1040</v>
      </c>
      <c r="C2837" t="s">
        <v>88</v>
      </c>
      <c r="D2837" t="s">
        <v>224</v>
      </c>
      <c r="E2837" t="s">
        <v>225</v>
      </c>
      <c r="F2837" t="s">
        <v>227</v>
      </c>
      <c r="G2837" t="s">
        <v>228</v>
      </c>
      <c r="H2837" t="s">
        <v>29</v>
      </c>
      <c r="I2837">
        <v>8</v>
      </c>
      <c r="J2837">
        <v>257</v>
      </c>
      <c r="K2837">
        <v>210817</v>
      </c>
      <c r="L2837">
        <v>21</v>
      </c>
      <c r="M2837">
        <v>8</v>
      </c>
      <c r="N2837">
        <v>2017</v>
      </c>
      <c r="O2837" t="s">
        <v>229</v>
      </c>
      <c r="P2837">
        <v>1.8</v>
      </c>
      <c r="Q2837" t="s">
        <v>445</v>
      </c>
      <c r="R2837">
        <v>4</v>
      </c>
      <c r="S2837">
        <v>6</v>
      </c>
      <c r="T2837">
        <v>1.44E-2</v>
      </c>
      <c r="U2837">
        <v>3.1</v>
      </c>
      <c r="V2837">
        <f t="shared" si="44"/>
        <v>14.883030083628524</v>
      </c>
      <c r="W2837" t="s">
        <v>458</v>
      </c>
      <c r="Y2837" t="str">
        <f>VLOOKUP(Q2837,'Lista spp'!A:H,8,FALSE)</f>
        <v>scrp</v>
      </c>
    </row>
    <row r="2838" spans="1:25" x14ac:dyDescent="0.25">
      <c r="A2838" t="s">
        <v>392</v>
      </c>
      <c r="B2838" t="s">
        <v>1040</v>
      </c>
      <c r="C2838" t="s">
        <v>88</v>
      </c>
      <c r="D2838" t="s">
        <v>224</v>
      </c>
      <c r="E2838" t="s">
        <v>225</v>
      </c>
      <c r="F2838" t="s">
        <v>227</v>
      </c>
      <c r="G2838" t="s">
        <v>228</v>
      </c>
      <c r="H2838" t="s">
        <v>29</v>
      </c>
      <c r="I2838">
        <v>8</v>
      </c>
      <c r="J2838">
        <v>257</v>
      </c>
      <c r="K2838">
        <v>210817</v>
      </c>
      <c r="L2838">
        <v>21</v>
      </c>
      <c r="M2838">
        <v>8</v>
      </c>
      <c r="N2838">
        <v>2017</v>
      </c>
      <c r="O2838" t="s">
        <v>229</v>
      </c>
      <c r="P2838">
        <v>1.8</v>
      </c>
      <c r="Q2838" t="s">
        <v>515</v>
      </c>
      <c r="R2838">
        <v>3</v>
      </c>
      <c r="S2838">
        <v>15</v>
      </c>
      <c r="T2838">
        <v>2.4E-2</v>
      </c>
      <c r="U2838">
        <v>2.93</v>
      </c>
      <c r="V2838">
        <f t="shared" si="44"/>
        <v>201.03880100665606</v>
      </c>
      <c r="Y2838" t="str">
        <f>VLOOKUP(Q2838,'Lista spp'!A:H,8,FALSE)</f>
        <v>scrp</v>
      </c>
    </row>
    <row r="2839" spans="1:25" x14ac:dyDescent="0.25">
      <c r="A2839" t="s">
        <v>392</v>
      </c>
      <c r="B2839" t="s">
        <v>1040</v>
      </c>
      <c r="C2839" t="s">
        <v>88</v>
      </c>
      <c r="D2839" t="s">
        <v>224</v>
      </c>
      <c r="E2839" t="s">
        <v>225</v>
      </c>
      <c r="F2839" t="s">
        <v>227</v>
      </c>
      <c r="G2839" t="s">
        <v>228</v>
      </c>
      <c r="H2839" t="s">
        <v>29</v>
      </c>
      <c r="I2839">
        <v>8</v>
      </c>
      <c r="J2839">
        <v>257</v>
      </c>
      <c r="K2839">
        <v>210817</v>
      </c>
      <c r="L2839">
        <v>21</v>
      </c>
      <c r="M2839">
        <v>8</v>
      </c>
      <c r="N2839">
        <v>2017</v>
      </c>
      <c r="O2839" t="s">
        <v>229</v>
      </c>
      <c r="P2839">
        <v>1.8</v>
      </c>
      <c r="Q2839" t="s">
        <v>515</v>
      </c>
      <c r="R2839">
        <v>2</v>
      </c>
      <c r="S2839">
        <v>12</v>
      </c>
      <c r="T2839">
        <v>2.4E-2</v>
      </c>
      <c r="U2839">
        <v>2.93</v>
      </c>
      <c r="V2839">
        <f t="shared" si="44"/>
        <v>69.701526309968287</v>
      </c>
      <c r="Y2839" t="str">
        <f>VLOOKUP(Q2839,'Lista spp'!A:H,8,FALSE)</f>
        <v>scrp</v>
      </c>
    </row>
    <row r="2840" spans="1:25" x14ac:dyDescent="0.25">
      <c r="A2840" t="s">
        <v>392</v>
      </c>
      <c r="B2840" t="s">
        <v>1040</v>
      </c>
      <c r="C2840" t="s">
        <v>88</v>
      </c>
      <c r="D2840" t="s">
        <v>224</v>
      </c>
      <c r="E2840" t="s">
        <v>225</v>
      </c>
      <c r="F2840" t="s">
        <v>227</v>
      </c>
      <c r="G2840" t="s">
        <v>228</v>
      </c>
      <c r="H2840" t="s">
        <v>29</v>
      </c>
      <c r="I2840">
        <v>8</v>
      </c>
      <c r="J2840">
        <v>257</v>
      </c>
      <c r="K2840">
        <v>210817</v>
      </c>
      <c r="L2840">
        <v>21</v>
      </c>
      <c r="M2840">
        <v>8</v>
      </c>
      <c r="N2840">
        <v>2017</v>
      </c>
      <c r="O2840" t="s">
        <v>229</v>
      </c>
      <c r="P2840">
        <v>1.8</v>
      </c>
      <c r="Q2840" t="s">
        <v>445</v>
      </c>
      <c r="R2840">
        <v>1</v>
      </c>
      <c r="S2840">
        <v>10</v>
      </c>
      <c r="T2840">
        <v>1.44E-2</v>
      </c>
      <c r="U2840">
        <v>3.1</v>
      </c>
      <c r="V2840">
        <f t="shared" si="44"/>
        <v>18.12852592983602</v>
      </c>
      <c r="W2840" t="s">
        <v>435</v>
      </c>
      <c r="Y2840" t="str">
        <f>VLOOKUP(Q2840,'Lista spp'!A:H,8,FALSE)</f>
        <v>scrp</v>
      </c>
    </row>
    <row r="2841" spans="1:25" x14ac:dyDescent="0.25">
      <c r="A2841" t="s">
        <v>392</v>
      </c>
      <c r="B2841" t="s">
        <v>1040</v>
      </c>
      <c r="C2841" t="s">
        <v>88</v>
      </c>
      <c r="D2841" t="s">
        <v>224</v>
      </c>
      <c r="E2841" t="s">
        <v>225</v>
      </c>
      <c r="F2841" t="s">
        <v>227</v>
      </c>
      <c r="G2841" t="s">
        <v>228</v>
      </c>
      <c r="H2841" t="s">
        <v>29</v>
      </c>
      <c r="I2841">
        <v>8</v>
      </c>
      <c r="J2841">
        <v>257</v>
      </c>
      <c r="K2841">
        <v>210817</v>
      </c>
      <c r="L2841">
        <v>21</v>
      </c>
      <c r="M2841">
        <v>8</v>
      </c>
      <c r="N2841">
        <v>2017</v>
      </c>
      <c r="O2841" t="s">
        <v>229</v>
      </c>
      <c r="P2841">
        <v>1.8</v>
      </c>
      <c r="Q2841" t="s">
        <v>448</v>
      </c>
      <c r="R2841">
        <v>1</v>
      </c>
      <c r="S2841">
        <v>10</v>
      </c>
      <c r="T2841">
        <v>1.7100000000000001E-2</v>
      </c>
      <c r="U2841">
        <v>3.2</v>
      </c>
      <c r="V2841">
        <f t="shared" si="44"/>
        <v>27.101673591085078</v>
      </c>
      <c r="W2841" t="s">
        <v>435</v>
      </c>
      <c r="Y2841" t="str">
        <f>VLOOKUP(Q2841,'Lista spp'!A:H,8,FALSE)</f>
        <v>scrp</v>
      </c>
    </row>
    <row r="2842" spans="1:25" x14ac:dyDescent="0.25">
      <c r="A2842" t="s">
        <v>392</v>
      </c>
      <c r="B2842" t="s">
        <v>1040</v>
      </c>
      <c r="C2842" t="s">
        <v>88</v>
      </c>
      <c r="D2842" t="s">
        <v>224</v>
      </c>
      <c r="E2842" t="s">
        <v>225</v>
      </c>
      <c r="F2842" t="s">
        <v>227</v>
      </c>
      <c r="G2842" t="s">
        <v>228</v>
      </c>
      <c r="H2842" t="s">
        <v>29</v>
      </c>
      <c r="I2842">
        <v>8</v>
      </c>
      <c r="J2842">
        <v>257</v>
      </c>
      <c r="K2842">
        <v>210817</v>
      </c>
      <c r="L2842">
        <v>21</v>
      </c>
      <c r="M2842">
        <v>8</v>
      </c>
      <c r="N2842">
        <v>2017</v>
      </c>
      <c r="O2842" t="s">
        <v>229</v>
      </c>
      <c r="P2842">
        <v>1.8</v>
      </c>
      <c r="Q2842" t="s">
        <v>624</v>
      </c>
      <c r="R2842">
        <v>1</v>
      </c>
      <c r="S2842">
        <v>8</v>
      </c>
      <c r="T2842">
        <v>1.5599999999999999E-2</v>
      </c>
      <c r="U2842">
        <v>3.13</v>
      </c>
      <c r="V2842">
        <f t="shared" si="44"/>
        <v>10.466374195297506</v>
      </c>
      <c r="Y2842" t="str">
        <f>VLOOKUP(Q2842,'Lista spp'!A:H,8,FALSE)</f>
        <v>ther</v>
      </c>
    </row>
    <row r="2843" spans="1:25" x14ac:dyDescent="0.25">
      <c r="A2843" t="s">
        <v>392</v>
      </c>
      <c r="B2843" t="s">
        <v>1040</v>
      </c>
      <c r="C2843" t="s">
        <v>88</v>
      </c>
      <c r="D2843" t="s">
        <v>224</v>
      </c>
      <c r="E2843" t="s">
        <v>225</v>
      </c>
      <c r="F2843" t="s">
        <v>227</v>
      </c>
      <c r="G2843" t="s">
        <v>228</v>
      </c>
      <c r="H2843" t="s">
        <v>29</v>
      </c>
      <c r="I2843">
        <v>8</v>
      </c>
      <c r="J2843">
        <v>257</v>
      </c>
      <c r="K2843">
        <v>210817</v>
      </c>
      <c r="L2843">
        <v>21</v>
      </c>
      <c r="M2843">
        <v>8</v>
      </c>
      <c r="N2843">
        <v>2017</v>
      </c>
      <c r="O2843" t="s">
        <v>229</v>
      </c>
      <c r="P2843">
        <v>1.8</v>
      </c>
      <c r="Q2843" t="s">
        <v>628</v>
      </c>
      <c r="R2843">
        <v>1</v>
      </c>
      <c r="S2843">
        <v>10</v>
      </c>
      <c r="T2843">
        <v>4.1500000000000002E-2</v>
      </c>
      <c r="U2843">
        <v>2.8346</v>
      </c>
      <c r="V2843">
        <f t="shared" si="44"/>
        <v>28.356204301821784</v>
      </c>
      <c r="Y2843" t="str">
        <f>VLOOKUP(Q2843,'Lista spp'!A:H,8,FALSE)</f>
        <v>fbrw</v>
      </c>
    </row>
    <row r="2844" spans="1:25" x14ac:dyDescent="0.25">
      <c r="A2844" t="s">
        <v>393</v>
      </c>
      <c r="B2844" t="s">
        <v>1040</v>
      </c>
      <c r="C2844" t="s">
        <v>88</v>
      </c>
      <c r="D2844" t="s">
        <v>224</v>
      </c>
      <c r="E2844" t="s">
        <v>225</v>
      </c>
      <c r="F2844" t="s">
        <v>227</v>
      </c>
      <c r="G2844" t="s">
        <v>228</v>
      </c>
      <c r="H2844" t="s">
        <v>29</v>
      </c>
      <c r="I2844">
        <v>9</v>
      </c>
      <c r="J2844">
        <v>258</v>
      </c>
      <c r="K2844">
        <v>210817</v>
      </c>
      <c r="L2844">
        <v>21</v>
      </c>
      <c r="M2844">
        <v>8</v>
      </c>
      <c r="N2844">
        <v>2017</v>
      </c>
      <c r="O2844" t="s">
        <v>229</v>
      </c>
      <c r="P2844">
        <v>1.8</v>
      </c>
      <c r="Q2844" t="s">
        <v>305</v>
      </c>
      <c r="R2844">
        <v>2</v>
      </c>
      <c r="S2844">
        <v>10</v>
      </c>
      <c r="T2844">
        <v>1.4800000000000001E-2</v>
      </c>
      <c r="U2844">
        <v>3.1669999999999998</v>
      </c>
      <c r="V2844">
        <f t="shared" si="44"/>
        <v>43.480217818258481</v>
      </c>
      <c r="Y2844" t="str">
        <f>VLOOKUP(Q2844,'Lista spp'!A:H,8,FALSE)</f>
        <v>minv</v>
      </c>
    </row>
    <row r="2845" spans="1:25" x14ac:dyDescent="0.25">
      <c r="A2845" t="s">
        <v>393</v>
      </c>
      <c r="B2845" t="s">
        <v>1040</v>
      </c>
      <c r="C2845" t="s">
        <v>88</v>
      </c>
      <c r="D2845" t="s">
        <v>224</v>
      </c>
      <c r="E2845" t="s">
        <v>225</v>
      </c>
      <c r="F2845" t="s">
        <v>227</v>
      </c>
      <c r="G2845" t="s">
        <v>228</v>
      </c>
      <c r="H2845" t="s">
        <v>29</v>
      </c>
      <c r="I2845">
        <v>9</v>
      </c>
      <c r="J2845">
        <v>258</v>
      </c>
      <c r="K2845">
        <v>210817</v>
      </c>
      <c r="L2845">
        <v>21</v>
      </c>
      <c r="M2845">
        <v>8</v>
      </c>
      <c r="N2845">
        <v>2017</v>
      </c>
      <c r="O2845" t="s">
        <v>229</v>
      </c>
      <c r="P2845">
        <v>1.8</v>
      </c>
      <c r="Q2845" t="s">
        <v>307</v>
      </c>
      <c r="R2845">
        <v>2</v>
      </c>
      <c r="S2845">
        <v>8</v>
      </c>
      <c r="T2845">
        <v>1.01E-2</v>
      </c>
      <c r="U2845">
        <v>3.0813000000000001</v>
      </c>
      <c r="V2845">
        <f t="shared" si="44"/>
        <v>12.247361766585135</v>
      </c>
      <c r="Y2845" t="str">
        <f>VLOOKUP(Q2845,'Lista spp'!A:H,8,FALSE)</f>
        <v>minv</v>
      </c>
    </row>
    <row r="2846" spans="1:25" x14ac:dyDescent="0.25">
      <c r="A2846" t="s">
        <v>393</v>
      </c>
      <c r="B2846" t="s">
        <v>1040</v>
      </c>
      <c r="C2846" t="s">
        <v>88</v>
      </c>
      <c r="D2846" t="s">
        <v>224</v>
      </c>
      <c r="E2846" t="s">
        <v>225</v>
      </c>
      <c r="F2846" t="s">
        <v>227</v>
      </c>
      <c r="G2846" t="s">
        <v>228</v>
      </c>
      <c r="H2846" t="s">
        <v>29</v>
      </c>
      <c r="I2846">
        <v>9</v>
      </c>
      <c r="J2846">
        <v>258</v>
      </c>
      <c r="K2846">
        <v>210817</v>
      </c>
      <c r="L2846">
        <v>21</v>
      </c>
      <c r="M2846">
        <v>8</v>
      </c>
      <c r="N2846">
        <v>2017</v>
      </c>
      <c r="O2846" t="s">
        <v>229</v>
      </c>
      <c r="P2846">
        <v>1.8</v>
      </c>
      <c r="Q2846" t="s">
        <v>305</v>
      </c>
      <c r="R2846">
        <v>1</v>
      </c>
      <c r="S2846">
        <v>15</v>
      </c>
      <c r="T2846">
        <v>1.4800000000000001E-2</v>
      </c>
      <c r="U2846">
        <v>3.1669999999999998</v>
      </c>
      <c r="V2846">
        <f t="shared" si="44"/>
        <v>78.513209826723369</v>
      </c>
      <c r="Y2846" t="str">
        <f>VLOOKUP(Q2846,'Lista spp'!A:H,8,FALSE)</f>
        <v>minv</v>
      </c>
    </row>
    <row r="2847" spans="1:25" x14ac:dyDescent="0.25">
      <c r="A2847" t="s">
        <v>393</v>
      </c>
      <c r="B2847" t="s">
        <v>1040</v>
      </c>
      <c r="C2847" t="s">
        <v>88</v>
      </c>
      <c r="D2847" t="s">
        <v>224</v>
      </c>
      <c r="E2847" t="s">
        <v>225</v>
      </c>
      <c r="F2847" t="s">
        <v>227</v>
      </c>
      <c r="G2847" t="s">
        <v>228</v>
      </c>
      <c r="H2847" t="s">
        <v>29</v>
      </c>
      <c r="I2847">
        <v>9</v>
      </c>
      <c r="J2847">
        <v>258</v>
      </c>
      <c r="K2847">
        <v>210817</v>
      </c>
      <c r="L2847">
        <v>21</v>
      </c>
      <c r="M2847">
        <v>8</v>
      </c>
      <c r="N2847">
        <v>2017</v>
      </c>
      <c r="O2847" t="s">
        <v>229</v>
      </c>
      <c r="P2847">
        <v>1.8</v>
      </c>
      <c r="Q2847" t="s">
        <v>305</v>
      </c>
      <c r="R2847">
        <v>1</v>
      </c>
      <c r="S2847">
        <v>6</v>
      </c>
      <c r="T2847">
        <v>1.4800000000000001E-2</v>
      </c>
      <c r="U2847">
        <v>3.1669999999999998</v>
      </c>
      <c r="V2847">
        <f t="shared" si="44"/>
        <v>4.311880590414007</v>
      </c>
      <c r="Y2847" t="str">
        <f>VLOOKUP(Q2847,'Lista spp'!A:H,8,FALSE)</f>
        <v>minv</v>
      </c>
    </row>
    <row r="2848" spans="1:25" x14ac:dyDescent="0.25">
      <c r="A2848" t="s">
        <v>393</v>
      </c>
      <c r="B2848" t="s">
        <v>1040</v>
      </c>
      <c r="C2848" t="s">
        <v>88</v>
      </c>
      <c r="D2848" t="s">
        <v>224</v>
      </c>
      <c r="E2848" t="s">
        <v>225</v>
      </c>
      <c r="F2848" t="s">
        <v>227</v>
      </c>
      <c r="G2848" t="s">
        <v>228</v>
      </c>
      <c r="H2848" t="s">
        <v>29</v>
      </c>
      <c r="I2848">
        <v>9</v>
      </c>
      <c r="J2848">
        <v>258</v>
      </c>
      <c r="K2848">
        <v>210817</v>
      </c>
      <c r="L2848">
        <v>21</v>
      </c>
      <c r="M2848">
        <v>8</v>
      </c>
      <c r="N2848">
        <v>2017</v>
      </c>
      <c r="O2848" t="s">
        <v>229</v>
      </c>
      <c r="P2848">
        <v>1.8</v>
      </c>
      <c r="Q2848" t="s">
        <v>299</v>
      </c>
      <c r="R2848">
        <v>1</v>
      </c>
      <c r="S2848">
        <v>10</v>
      </c>
      <c r="T2848">
        <v>3.3500000000000002E-2</v>
      </c>
      <c r="U2848">
        <v>2.7719999999999998</v>
      </c>
      <c r="V2848">
        <f t="shared" si="44"/>
        <v>19.817314744878374</v>
      </c>
      <c r="Y2848" t="str">
        <f>VLOOKUP(Q2848,'Lista spp'!A:H,8,FALSE)</f>
        <v>minv</v>
      </c>
    </row>
    <row r="2849" spans="1:25" x14ac:dyDescent="0.25">
      <c r="A2849" t="s">
        <v>393</v>
      </c>
      <c r="B2849" t="s">
        <v>1040</v>
      </c>
      <c r="C2849" t="s">
        <v>88</v>
      </c>
      <c r="D2849" t="s">
        <v>224</v>
      </c>
      <c r="E2849" t="s">
        <v>225</v>
      </c>
      <c r="F2849" t="s">
        <v>227</v>
      </c>
      <c r="G2849" t="s">
        <v>228</v>
      </c>
      <c r="H2849" t="s">
        <v>29</v>
      </c>
      <c r="I2849">
        <v>9</v>
      </c>
      <c r="J2849">
        <v>258</v>
      </c>
      <c r="K2849">
        <v>210817</v>
      </c>
      <c r="L2849">
        <v>21</v>
      </c>
      <c r="M2849">
        <v>8</v>
      </c>
      <c r="N2849">
        <v>2017</v>
      </c>
      <c r="O2849" t="s">
        <v>229</v>
      </c>
      <c r="P2849">
        <v>1.8</v>
      </c>
      <c r="Q2849" t="s">
        <v>299</v>
      </c>
      <c r="R2849">
        <v>1</v>
      </c>
      <c r="S2849">
        <v>15</v>
      </c>
      <c r="T2849">
        <v>3.3500000000000002E-2</v>
      </c>
      <c r="U2849">
        <v>2.7719999999999998</v>
      </c>
      <c r="V2849">
        <f t="shared" si="44"/>
        <v>60.977522783193166</v>
      </c>
      <c r="Y2849" t="str">
        <f>VLOOKUP(Q2849,'Lista spp'!A:H,8,FALSE)</f>
        <v>minv</v>
      </c>
    </row>
    <row r="2850" spans="1:25" x14ac:dyDescent="0.25">
      <c r="A2850" t="s">
        <v>393</v>
      </c>
      <c r="B2850" t="s">
        <v>1040</v>
      </c>
      <c r="C2850" t="s">
        <v>88</v>
      </c>
      <c r="D2850" t="s">
        <v>224</v>
      </c>
      <c r="E2850" t="s">
        <v>225</v>
      </c>
      <c r="F2850" t="s">
        <v>227</v>
      </c>
      <c r="G2850" t="s">
        <v>228</v>
      </c>
      <c r="H2850" t="s">
        <v>29</v>
      </c>
      <c r="I2850">
        <v>9</v>
      </c>
      <c r="J2850">
        <v>258</v>
      </c>
      <c r="K2850">
        <v>210817</v>
      </c>
      <c r="L2850">
        <v>21</v>
      </c>
      <c r="M2850">
        <v>8</v>
      </c>
      <c r="N2850">
        <v>2017</v>
      </c>
      <c r="O2850" t="s">
        <v>229</v>
      </c>
      <c r="P2850">
        <v>1.8</v>
      </c>
      <c r="Q2850" t="s">
        <v>309</v>
      </c>
      <c r="R2850">
        <v>1</v>
      </c>
      <c r="S2850">
        <v>18</v>
      </c>
      <c r="T2850">
        <v>1.06E-2</v>
      </c>
      <c r="U2850">
        <v>3.18</v>
      </c>
      <c r="V2850">
        <f t="shared" si="44"/>
        <v>104.00936178418416</v>
      </c>
      <c r="Y2850" t="str">
        <f>VLOOKUP(Q2850,'Lista spp'!A:H,8,FALSE)</f>
        <v>minv</v>
      </c>
    </row>
    <row r="2851" spans="1:25" x14ac:dyDescent="0.25">
      <c r="A2851" t="s">
        <v>393</v>
      </c>
      <c r="B2851" t="s">
        <v>1040</v>
      </c>
      <c r="C2851" t="s">
        <v>88</v>
      </c>
      <c r="D2851" t="s">
        <v>224</v>
      </c>
      <c r="E2851" t="s">
        <v>225</v>
      </c>
      <c r="F2851" t="s">
        <v>227</v>
      </c>
      <c r="G2851" t="s">
        <v>228</v>
      </c>
      <c r="H2851" t="s">
        <v>29</v>
      </c>
      <c r="I2851">
        <v>9</v>
      </c>
      <c r="J2851">
        <v>258</v>
      </c>
      <c r="K2851">
        <v>210817</v>
      </c>
      <c r="L2851">
        <v>21</v>
      </c>
      <c r="M2851">
        <v>8</v>
      </c>
      <c r="N2851">
        <v>2017</v>
      </c>
      <c r="O2851" t="s">
        <v>229</v>
      </c>
      <c r="P2851">
        <v>1.8</v>
      </c>
      <c r="Q2851" t="s">
        <v>515</v>
      </c>
      <c r="R2851">
        <v>3</v>
      </c>
      <c r="S2851">
        <v>8</v>
      </c>
      <c r="T2851">
        <v>2.4E-2</v>
      </c>
      <c r="U2851">
        <v>2.93</v>
      </c>
      <c r="V2851">
        <f t="shared" si="44"/>
        <v>31.870300494933133</v>
      </c>
      <c r="Y2851" t="str">
        <f>VLOOKUP(Q2851,'Lista spp'!A:H,8,FALSE)</f>
        <v>scrp</v>
      </c>
    </row>
    <row r="2852" spans="1:25" x14ac:dyDescent="0.25">
      <c r="A2852" t="s">
        <v>393</v>
      </c>
      <c r="B2852" t="s">
        <v>1040</v>
      </c>
      <c r="C2852" t="s">
        <v>88</v>
      </c>
      <c r="D2852" t="s">
        <v>224</v>
      </c>
      <c r="E2852" t="s">
        <v>225</v>
      </c>
      <c r="F2852" t="s">
        <v>227</v>
      </c>
      <c r="G2852" t="s">
        <v>228</v>
      </c>
      <c r="H2852" t="s">
        <v>29</v>
      </c>
      <c r="I2852">
        <v>9</v>
      </c>
      <c r="J2852">
        <v>258</v>
      </c>
      <c r="K2852">
        <v>210817</v>
      </c>
      <c r="L2852">
        <v>21</v>
      </c>
      <c r="M2852">
        <v>8</v>
      </c>
      <c r="N2852">
        <v>2017</v>
      </c>
      <c r="O2852" t="s">
        <v>229</v>
      </c>
      <c r="P2852">
        <v>1.8</v>
      </c>
      <c r="Q2852" t="s">
        <v>515</v>
      </c>
      <c r="R2852">
        <v>3</v>
      </c>
      <c r="S2852">
        <v>15</v>
      </c>
      <c r="T2852">
        <v>2.4E-2</v>
      </c>
      <c r="U2852">
        <v>2.93</v>
      </c>
      <c r="V2852">
        <f t="shared" si="44"/>
        <v>201.03880100665606</v>
      </c>
      <c r="Y2852" t="str">
        <f>VLOOKUP(Q2852,'Lista spp'!A:H,8,FALSE)</f>
        <v>scrp</v>
      </c>
    </row>
    <row r="2853" spans="1:25" x14ac:dyDescent="0.25">
      <c r="A2853" t="s">
        <v>393</v>
      </c>
      <c r="B2853" t="s">
        <v>1040</v>
      </c>
      <c r="C2853" t="s">
        <v>88</v>
      </c>
      <c r="D2853" t="s">
        <v>224</v>
      </c>
      <c r="E2853" t="s">
        <v>225</v>
      </c>
      <c r="F2853" t="s">
        <v>227</v>
      </c>
      <c r="G2853" t="s">
        <v>228</v>
      </c>
      <c r="H2853" t="s">
        <v>29</v>
      </c>
      <c r="I2853">
        <v>9</v>
      </c>
      <c r="J2853">
        <v>258</v>
      </c>
      <c r="K2853">
        <v>210817</v>
      </c>
      <c r="L2853">
        <v>21</v>
      </c>
      <c r="M2853">
        <v>8</v>
      </c>
      <c r="N2853">
        <v>2017</v>
      </c>
      <c r="O2853" t="s">
        <v>229</v>
      </c>
      <c r="P2853">
        <v>1.8</v>
      </c>
      <c r="Q2853" t="s">
        <v>515</v>
      </c>
      <c r="R2853">
        <v>5</v>
      </c>
      <c r="S2853">
        <v>12</v>
      </c>
      <c r="T2853">
        <v>2.4E-2</v>
      </c>
      <c r="U2853">
        <v>2.93</v>
      </c>
      <c r="V2853">
        <f t="shared" si="44"/>
        <v>174.25381577492072</v>
      </c>
      <c r="Y2853" t="str">
        <f>VLOOKUP(Q2853,'Lista spp'!A:H,8,FALSE)</f>
        <v>scrp</v>
      </c>
    </row>
    <row r="2854" spans="1:25" x14ac:dyDescent="0.25">
      <c r="A2854" t="s">
        <v>393</v>
      </c>
      <c r="B2854" t="s">
        <v>1040</v>
      </c>
      <c r="C2854" t="s">
        <v>88</v>
      </c>
      <c r="D2854" t="s">
        <v>224</v>
      </c>
      <c r="E2854" t="s">
        <v>225</v>
      </c>
      <c r="F2854" t="s">
        <v>227</v>
      </c>
      <c r="G2854" t="s">
        <v>228</v>
      </c>
      <c r="H2854" t="s">
        <v>29</v>
      </c>
      <c r="I2854">
        <v>9</v>
      </c>
      <c r="J2854">
        <v>258</v>
      </c>
      <c r="K2854">
        <v>210817</v>
      </c>
      <c r="L2854">
        <v>21</v>
      </c>
      <c r="M2854">
        <v>8</v>
      </c>
      <c r="N2854">
        <v>2017</v>
      </c>
      <c r="O2854" t="s">
        <v>229</v>
      </c>
      <c r="P2854">
        <v>1.8</v>
      </c>
      <c r="Q2854" t="s">
        <v>445</v>
      </c>
      <c r="R2854">
        <v>1</v>
      </c>
      <c r="S2854">
        <v>18</v>
      </c>
      <c r="T2854">
        <v>1.44E-2</v>
      </c>
      <c r="U2854">
        <v>3.1</v>
      </c>
      <c r="V2854">
        <f t="shared" si="44"/>
        <v>112.12623973922551</v>
      </c>
      <c r="W2854" t="s">
        <v>435</v>
      </c>
      <c r="Y2854" t="str">
        <f>VLOOKUP(Q2854,'Lista spp'!A:H,8,FALSE)</f>
        <v>scrp</v>
      </c>
    </row>
    <row r="2855" spans="1:25" x14ac:dyDescent="0.25">
      <c r="A2855" t="s">
        <v>393</v>
      </c>
      <c r="B2855" t="s">
        <v>1040</v>
      </c>
      <c r="C2855" t="s">
        <v>88</v>
      </c>
      <c r="D2855" t="s">
        <v>224</v>
      </c>
      <c r="E2855" t="s">
        <v>225</v>
      </c>
      <c r="F2855" t="s">
        <v>227</v>
      </c>
      <c r="G2855" t="s">
        <v>228</v>
      </c>
      <c r="H2855" t="s">
        <v>29</v>
      </c>
      <c r="I2855">
        <v>9</v>
      </c>
      <c r="J2855">
        <v>258</v>
      </c>
      <c r="K2855">
        <v>210817</v>
      </c>
      <c r="L2855">
        <v>21</v>
      </c>
      <c r="M2855">
        <v>8</v>
      </c>
      <c r="N2855">
        <v>2017</v>
      </c>
      <c r="O2855" t="s">
        <v>229</v>
      </c>
      <c r="P2855">
        <v>1.8</v>
      </c>
      <c r="Q2855" t="s">
        <v>448</v>
      </c>
      <c r="R2855">
        <v>1</v>
      </c>
      <c r="S2855">
        <v>17</v>
      </c>
      <c r="T2855">
        <v>1.7100000000000001E-2</v>
      </c>
      <c r="U2855">
        <v>3.2</v>
      </c>
      <c r="V2855">
        <f t="shared" si="44"/>
        <v>148.05826600419306</v>
      </c>
      <c r="W2855" t="s">
        <v>435</v>
      </c>
      <c r="Y2855" t="str">
        <f>VLOOKUP(Q2855,'Lista spp'!A:H,8,FALSE)</f>
        <v>scrp</v>
      </c>
    </row>
    <row r="2856" spans="1:25" x14ac:dyDescent="0.25">
      <c r="A2856" t="s">
        <v>393</v>
      </c>
      <c r="B2856" t="s">
        <v>1040</v>
      </c>
      <c r="C2856" t="s">
        <v>88</v>
      </c>
      <c r="D2856" t="s">
        <v>224</v>
      </c>
      <c r="E2856" t="s">
        <v>225</v>
      </c>
      <c r="F2856" t="s">
        <v>227</v>
      </c>
      <c r="G2856" t="s">
        <v>228</v>
      </c>
      <c r="H2856" t="s">
        <v>29</v>
      </c>
      <c r="I2856">
        <v>9</v>
      </c>
      <c r="J2856">
        <v>258</v>
      </c>
      <c r="K2856">
        <v>210817</v>
      </c>
      <c r="L2856">
        <v>21</v>
      </c>
      <c r="M2856">
        <v>8</v>
      </c>
      <c r="N2856">
        <v>2017</v>
      </c>
      <c r="O2856" t="s">
        <v>229</v>
      </c>
      <c r="P2856">
        <v>1.8</v>
      </c>
      <c r="Q2856" t="s">
        <v>445</v>
      </c>
      <c r="R2856">
        <v>1</v>
      </c>
      <c r="S2856">
        <v>18</v>
      </c>
      <c r="T2856">
        <v>1.44E-2</v>
      </c>
      <c r="U2856">
        <v>3.1</v>
      </c>
      <c r="V2856">
        <f t="shared" si="44"/>
        <v>112.12623973922551</v>
      </c>
      <c r="W2856" t="s">
        <v>435</v>
      </c>
      <c r="Y2856" t="str">
        <f>VLOOKUP(Q2856,'Lista spp'!A:H,8,FALSE)</f>
        <v>scrp</v>
      </c>
    </row>
    <row r="2857" spans="1:25" x14ac:dyDescent="0.25">
      <c r="A2857" t="s">
        <v>393</v>
      </c>
      <c r="B2857" t="s">
        <v>1040</v>
      </c>
      <c r="C2857" t="s">
        <v>88</v>
      </c>
      <c r="D2857" t="s">
        <v>224</v>
      </c>
      <c r="E2857" t="s">
        <v>225</v>
      </c>
      <c r="F2857" t="s">
        <v>227</v>
      </c>
      <c r="G2857" t="s">
        <v>228</v>
      </c>
      <c r="H2857" t="s">
        <v>29</v>
      </c>
      <c r="I2857">
        <v>9</v>
      </c>
      <c r="J2857">
        <v>258</v>
      </c>
      <c r="K2857">
        <v>210817</v>
      </c>
      <c r="L2857">
        <v>21</v>
      </c>
      <c r="M2857">
        <v>8</v>
      </c>
      <c r="N2857">
        <v>2017</v>
      </c>
      <c r="O2857" t="s">
        <v>229</v>
      </c>
      <c r="P2857">
        <v>1.8</v>
      </c>
      <c r="Q2857" t="s">
        <v>469</v>
      </c>
      <c r="R2857">
        <v>1</v>
      </c>
      <c r="S2857">
        <v>16</v>
      </c>
      <c r="T2857">
        <v>2.1999999999999999E-2</v>
      </c>
      <c r="U2857">
        <v>2.95</v>
      </c>
      <c r="V2857">
        <f t="shared" si="44"/>
        <v>78.447052359740411</v>
      </c>
      <c r="W2857" t="s">
        <v>435</v>
      </c>
      <c r="Y2857" t="str">
        <f>VLOOKUP(Q2857,'Lista spp'!A:H,8,FALSE)</f>
        <v>scrp</v>
      </c>
    </row>
    <row r="2858" spans="1:25" x14ac:dyDescent="0.25">
      <c r="A2858" t="s">
        <v>393</v>
      </c>
      <c r="B2858" t="s">
        <v>1040</v>
      </c>
      <c r="C2858" t="s">
        <v>88</v>
      </c>
      <c r="D2858" t="s">
        <v>224</v>
      </c>
      <c r="E2858" t="s">
        <v>225</v>
      </c>
      <c r="F2858" t="s">
        <v>227</v>
      </c>
      <c r="G2858" t="s">
        <v>228</v>
      </c>
      <c r="H2858" t="s">
        <v>29</v>
      </c>
      <c r="I2858">
        <v>9</v>
      </c>
      <c r="J2858">
        <v>258</v>
      </c>
      <c r="K2858">
        <v>210817</v>
      </c>
      <c r="L2858">
        <v>21</v>
      </c>
      <c r="M2858">
        <v>8</v>
      </c>
      <c r="N2858">
        <v>2017</v>
      </c>
      <c r="O2858" t="s">
        <v>229</v>
      </c>
      <c r="P2858">
        <v>1.8</v>
      </c>
      <c r="Q2858" t="s">
        <v>445</v>
      </c>
      <c r="R2858">
        <v>1</v>
      </c>
      <c r="S2858">
        <v>16</v>
      </c>
      <c r="T2858">
        <v>1.44E-2</v>
      </c>
      <c r="U2858">
        <v>3.1</v>
      </c>
      <c r="V2858">
        <f t="shared" si="44"/>
        <v>77.827743396371105</v>
      </c>
      <c r="W2858" t="s">
        <v>435</v>
      </c>
      <c r="Y2858" t="str">
        <f>VLOOKUP(Q2858,'Lista spp'!A:H,8,FALSE)</f>
        <v>scrp</v>
      </c>
    </row>
    <row r="2859" spans="1:25" x14ac:dyDescent="0.25">
      <c r="A2859" t="s">
        <v>393</v>
      </c>
      <c r="B2859" t="s">
        <v>1040</v>
      </c>
      <c r="C2859" t="s">
        <v>88</v>
      </c>
      <c r="D2859" t="s">
        <v>224</v>
      </c>
      <c r="E2859" t="s">
        <v>225</v>
      </c>
      <c r="F2859" t="s">
        <v>227</v>
      </c>
      <c r="G2859" t="s">
        <v>228</v>
      </c>
      <c r="H2859" t="s">
        <v>29</v>
      </c>
      <c r="I2859">
        <v>9</v>
      </c>
      <c r="J2859">
        <v>258</v>
      </c>
      <c r="K2859">
        <v>210817</v>
      </c>
      <c r="L2859">
        <v>21</v>
      </c>
      <c r="M2859">
        <v>8</v>
      </c>
      <c r="N2859">
        <v>2017</v>
      </c>
      <c r="O2859" t="s">
        <v>229</v>
      </c>
      <c r="P2859">
        <v>1.8</v>
      </c>
      <c r="Q2859" t="s">
        <v>445</v>
      </c>
      <c r="R2859">
        <v>1</v>
      </c>
      <c r="S2859">
        <v>22</v>
      </c>
      <c r="T2859">
        <v>1.44E-2</v>
      </c>
      <c r="U2859">
        <v>3.1</v>
      </c>
      <c r="V2859">
        <f t="shared" si="44"/>
        <v>208.86843016892536</v>
      </c>
      <c r="W2859" t="s">
        <v>435</v>
      </c>
      <c r="Y2859" t="str">
        <f>VLOOKUP(Q2859,'Lista spp'!A:H,8,FALSE)</f>
        <v>scrp</v>
      </c>
    </row>
    <row r="2860" spans="1:25" x14ac:dyDescent="0.25">
      <c r="A2860" t="s">
        <v>393</v>
      </c>
      <c r="B2860" t="s">
        <v>1040</v>
      </c>
      <c r="C2860" t="s">
        <v>88</v>
      </c>
      <c r="D2860" t="s">
        <v>224</v>
      </c>
      <c r="E2860" t="s">
        <v>225</v>
      </c>
      <c r="F2860" t="s">
        <v>227</v>
      </c>
      <c r="G2860" t="s">
        <v>228</v>
      </c>
      <c r="H2860" t="s">
        <v>29</v>
      </c>
      <c r="I2860">
        <v>9</v>
      </c>
      <c r="J2860">
        <v>258</v>
      </c>
      <c r="K2860">
        <v>210817</v>
      </c>
      <c r="L2860">
        <v>21</v>
      </c>
      <c r="M2860">
        <v>8</v>
      </c>
      <c r="N2860">
        <v>2017</v>
      </c>
      <c r="O2860" t="s">
        <v>229</v>
      </c>
      <c r="P2860">
        <v>1.8</v>
      </c>
      <c r="Q2860" t="s">
        <v>445</v>
      </c>
      <c r="R2860">
        <v>1</v>
      </c>
      <c r="S2860">
        <v>8</v>
      </c>
      <c r="T2860">
        <v>1.44E-2</v>
      </c>
      <c r="U2860">
        <v>3.1</v>
      </c>
      <c r="V2860">
        <f t="shared" si="44"/>
        <v>9.0769815307093964</v>
      </c>
      <c r="W2860" t="s">
        <v>458</v>
      </c>
      <c r="Y2860" t="str">
        <f>VLOOKUP(Q2860,'Lista spp'!A:H,8,FALSE)</f>
        <v>scrp</v>
      </c>
    </row>
    <row r="2861" spans="1:25" x14ac:dyDescent="0.25">
      <c r="A2861" t="s">
        <v>393</v>
      </c>
      <c r="B2861" t="s">
        <v>1040</v>
      </c>
      <c r="C2861" t="s">
        <v>88</v>
      </c>
      <c r="D2861" t="s">
        <v>224</v>
      </c>
      <c r="E2861" t="s">
        <v>225</v>
      </c>
      <c r="F2861" t="s">
        <v>227</v>
      </c>
      <c r="G2861" t="s">
        <v>228</v>
      </c>
      <c r="H2861" t="s">
        <v>29</v>
      </c>
      <c r="I2861">
        <v>9</v>
      </c>
      <c r="J2861">
        <v>258</v>
      </c>
      <c r="K2861">
        <v>210817</v>
      </c>
      <c r="L2861">
        <v>21</v>
      </c>
      <c r="M2861">
        <v>8</v>
      </c>
      <c r="N2861">
        <v>2017</v>
      </c>
      <c r="O2861" t="s">
        <v>229</v>
      </c>
      <c r="P2861">
        <v>1.8</v>
      </c>
      <c r="Q2861" t="s">
        <v>445</v>
      </c>
      <c r="R2861">
        <v>1</v>
      </c>
      <c r="S2861">
        <v>4</v>
      </c>
      <c r="T2861">
        <v>1.44E-2</v>
      </c>
      <c r="U2861">
        <v>3.1</v>
      </c>
      <c r="V2861">
        <f t="shared" si="44"/>
        <v>1.058640403965267</v>
      </c>
      <c r="W2861" t="s">
        <v>458</v>
      </c>
      <c r="Y2861" t="str">
        <f>VLOOKUP(Q2861,'Lista spp'!A:H,8,FALSE)</f>
        <v>scrp</v>
      </c>
    </row>
    <row r="2862" spans="1:25" x14ac:dyDescent="0.25">
      <c r="A2862" t="s">
        <v>393</v>
      </c>
      <c r="B2862" t="s">
        <v>1040</v>
      </c>
      <c r="C2862" t="s">
        <v>88</v>
      </c>
      <c r="D2862" t="s">
        <v>224</v>
      </c>
      <c r="E2862" t="s">
        <v>225</v>
      </c>
      <c r="F2862" t="s">
        <v>227</v>
      </c>
      <c r="G2862" t="s">
        <v>228</v>
      </c>
      <c r="H2862" t="s">
        <v>29</v>
      </c>
      <c r="I2862">
        <v>9</v>
      </c>
      <c r="J2862">
        <v>258</v>
      </c>
      <c r="K2862">
        <v>210817</v>
      </c>
      <c r="L2862">
        <v>21</v>
      </c>
      <c r="M2862">
        <v>8</v>
      </c>
      <c r="N2862">
        <v>2017</v>
      </c>
      <c r="O2862" t="s">
        <v>229</v>
      </c>
      <c r="P2862">
        <v>1.8</v>
      </c>
      <c r="Q2862" t="s">
        <v>624</v>
      </c>
      <c r="R2862">
        <v>1</v>
      </c>
      <c r="S2862">
        <v>10</v>
      </c>
      <c r="T2862">
        <v>1.5599999999999999E-2</v>
      </c>
      <c r="U2862">
        <v>3.13</v>
      </c>
      <c r="V2862">
        <f t="shared" si="44"/>
        <v>21.043820968429802</v>
      </c>
      <c r="Y2862" t="str">
        <f>VLOOKUP(Q2862,'Lista spp'!A:H,8,FALSE)</f>
        <v>ther</v>
      </c>
    </row>
    <row r="2863" spans="1:25" x14ac:dyDescent="0.25">
      <c r="A2863" t="s">
        <v>393</v>
      </c>
      <c r="B2863" t="s">
        <v>1040</v>
      </c>
      <c r="C2863" t="s">
        <v>88</v>
      </c>
      <c r="D2863" t="s">
        <v>224</v>
      </c>
      <c r="E2863" t="s">
        <v>225</v>
      </c>
      <c r="F2863" t="s">
        <v>227</v>
      </c>
      <c r="G2863" t="s">
        <v>228</v>
      </c>
      <c r="H2863" t="s">
        <v>29</v>
      </c>
      <c r="I2863">
        <v>9</v>
      </c>
      <c r="J2863">
        <v>258</v>
      </c>
      <c r="K2863">
        <v>210817</v>
      </c>
      <c r="L2863">
        <v>21</v>
      </c>
      <c r="M2863">
        <v>8</v>
      </c>
      <c r="N2863">
        <v>2017</v>
      </c>
      <c r="O2863" t="s">
        <v>229</v>
      </c>
      <c r="P2863">
        <v>1.8</v>
      </c>
      <c r="Q2863" t="s">
        <v>628</v>
      </c>
      <c r="R2863">
        <v>1</v>
      </c>
      <c r="S2863">
        <v>10</v>
      </c>
      <c r="T2863">
        <v>4.1500000000000002E-2</v>
      </c>
      <c r="U2863">
        <v>2.8346</v>
      </c>
      <c r="V2863">
        <f t="shared" si="44"/>
        <v>28.356204301821784</v>
      </c>
      <c r="Y2863" t="str">
        <f>VLOOKUP(Q2863,'Lista spp'!A:H,8,FALSE)</f>
        <v>fbrw</v>
      </c>
    </row>
    <row r="2864" spans="1:25" x14ac:dyDescent="0.25">
      <c r="A2864" t="s">
        <v>394</v>
      </c>
      <c r="B2864" t="s">
        <v>1040</v>
      </c>
      <c r="C2864" t="s">
        <v>88</v>
      </c>
      <c r="D2864" t="s">
        <v>224</v>
      </c>
      <c r="E2864" t="s">
        <v>225</v>
      </c>
      <c r="F2864" t="s">
        <v>227</v>
      </c>
      <c r="G2864" t="s">
        <v>228</v>
      </c>
      <c r="H2864" t="s">
        <v>29</v>
      </c>
      <c r="I2864">
        <v>10</v>
      </c>
      <c r="J2864">
        <v>259</v>
      </c>
      <c r="K2864">
        <v>210817</v>
      </c>
      <c r="L2864">
        <v>21</v>
      </c>
      <c r="M2864">
        <v>8</v>
      </c>
      <c r="N2864">
        <v>2017</v>
      </c>
      <c r="O2864" t="s">
        <v>229</v>
      </c>
      <c r="P2864">
        <v>1.8</v>
      </c>
      <c r="Q2864" t="s">
        <v>299</v>
      </c>
      <c r="R2864">
        <v>1</v>
      </c>
      <c r="S2864">
        <v>18</v>
      </c>
      <c r="T2864">
        <v>3.3500000000000002E-2</v>
      </c>
      <c r="U2864">
        <v>2.7719999999999998</v>
      </c>
      <c r="V2864">
        <f t="shared" si="44"/>
        <v>101.07882648995231</v>
      </c>
      <c r="Y2864" t="str">
        <f>VLOOKUP(Q2864,'Lista spp'!A:H,8,FALSE)</f>
        <v>minv</v>
      </c>
    </row>
    <row r="2865" spans="1:25" x14ac:dyDescent="0.25">
      <c r="A2865" t="s">
        <v>394</v>
      </c>
      <c r="B2865" t="s">
        <v>1040</v>
      </c>
      <c r="C2865" t="s">
        <v>88</v>
      </c>
      <c r="D2865" t="s">
        <v>224</v>
      </c>
      <c r="E2865" t="s">
        <v>225</v>
      </c>
      <c r="F2865" t="s">
        <v>227</v>
      </c>
      <c r="G2865" t="s">
        <v>228</v>
      </c>
      <c r="H2865" t="s">
        <v>29</v>
      </c>
      <c r="I2865">
        <v>10</v>
      </c>
      <c r="J2865">
        <v>259</v>
      </c>
      <c r="K2865">
        <v>210817</v>
      </c>
      <c r="L2865">
        <v>21</v>
      </c>
      <c r="M2865">
        <v>8</v>
      </c>
      <c r="N2865">
        <v>2017</v>
      </c>
      <c r="O2865" t="s">
        <v>229</v>
      </c>
      <c r="P2865">
        <v>1.8</v>
      </c>
      <c r="Q2865" t="s">
        <v>305</v>
      </c>
      <c r="R2865">
        <v>1</v>
      </c>
      <c r="S2865">
        <v>4</v>
      </c>
      <c r="T2865">
        <v>1.4800000000000001E-2</v>
      </c>
      <c r="U2865">
        <v>3.1669999999999998</v>
      </c>
      <c r="V2865">
        <f t="shared" si="44"/>
        <v>1.1939488125074038</v>
      </c>
      <c r="Y2865" t="str">
        <f>VLOOKUP(Q2865,'Lista spp'!A:H,8,FALSE)</f>
        <v>minv</v>
      </c>
    </row>
    <row r="2866" spans="1:25" x14ac:dyDescent="0.25">
      <c r="A2866" t="s">
        <v>394</v>
      </c>
      <c r="B2866" t="s">
        <v>1040</v>
      </c>
      <c r="C2866" t="s">
        <v>88</v>
      </c>
      <c r="D2866" t="s">
        <v>224</v>
      </c>
      <c r="E2866" t="s">
        <v>225</v>
      </c>
      <c r="F2866" t="s">
        <v>227</v>
      </c>
      <c r="G2866" t="s">
        <v>228</v>
      </c>
      <c r="H2866" t="s">
        <v>29</v>
      </c>
      <c r="I2866">
        <v>10</v>
      </c>
      <c r="J2866">
        <v>259</v>
      </c>
      <c r="K2866">
        <v>210817</v>
      </c>
      <c r="L2866">
        <v>21</v>
      </c>
      <c r="M2866">
        <v>8</v>
      </c>
      <c r="N2866">
        <v>2017</v>
      </c>
      <c r="O2866" t="s">
        <v>229</v>
      </c>
      <c r="P2866">
        <v>1.8</v>
      </c>
      <c r="Q2866" t="s">
        <v>305</v>
      </c>
      <c r="R2866">
        <v>1</v>
      </c>
      <c r="S2866">
        <v>20</v>
      </c>
      <c r="T2866">
        <v>1.4800000000000001E-2</v>
      </c>
      <c r="U2866">
        <v>3.1669999999999998</v>
      </c>
      <c r="V2866">
        <f t="shared" si="44"/>
        <v>195.26468792394118</v>
      </c>
      <c r="Y2866" t="str">
        <f>VLOOKUP(Q2866,'Lista spp'!A:H,8,FALSE)</f>
        <v>minv</v>
      </c>
    </row>
    <row r="2867" spans="1:25" x14ac:dyDescent="0.25">
      <c r="A2867" t="s">
        <v>394</v>
      </c>
      <c r="B2867" t="s">
        <v>1040</v>
      </c>
      <c r="C2867" t="s">
        <v>88</v>
      </c>
      <c r="D2867" t="s">
        <v>224</v>
      </c>
      <c r="E2867" t="s">
        <v>225</v>
      </c>
      <c r="F2867" t="s">
        <v>227</v>
      </c>
      <c r="G2867" t="s">
        <v>228</v>
      </c>
      <c r="H2867" t="s">
        <v>29</v>
      </c>
      <c r="I2867">
        <v>10</v>
      </c>
      <c r="J2867">
        <v>259</v>
      </c>
      <c r="K2867">
        <v>210817</v>
      </c>
      <c r="L2867">
        <v>21</v>
      </c>
      <c r="M2867">
        <v>8</v>
      </c>
      <c r="N2867">
        <v>2017</v>
      </c>
      <c r="O2867" t="s">
        <v>229</v>
      </c>
      <c r="P2867">
        <v>1.8</v>
      </c>
      <c r="Q2867" t="s">
        <v>345</v>
      </c>
      <c r="R2867">
        <v>1</v>
      </c>
      <c r="S2867">
        <v>32</v>
      </c>
      <c r="T2867">
        <v>5.8900000000000003E-3</v>
      </c>
      <c r="U2867">
        <v>3.3919999999999999</v>
      </c>
      <c r="V2867">
        <f t="shared" si="44"/>
        <v>750.90331438394435</v>
      </c>
      <c r="Y2867" t="str">
        <f>VLOOKUP(Q2867,'Lista spp'!A:H,8,FALSE)</f>
        <v>minv</v>
      </c>
    </row>
    <row r="2868" spans="1:25" x14ac:dyDescent="0.25">
      <c r="A2868" t="s">
        <v>394</v>
      </c>
      <c r="B2868" t="s">
        <v>1040</v>
      </c>
      <c r="C2868" t="s">
        <v>88</v>
      </c>
      <c r="D2868" t="s">
        <v>224</v>
      </c>
      <c r="E2868" t="s">
        <v>225</v>
      </c>
      <c r="F2868" t="s">
        <v>227</v>
      </c>
      <c r="G2868" t="s">
        <v>228</v>
      </c>
      <c r="H2868" t="s">
        <v>29</v>
      </c>
      <c r="I2868">
        <v>10</v>
      </c>
      <c r="J2868">
        <v>259</v>
      </c>
      <c r="K2868">
        <v>210817</v>
      </c>
      <c r="L2868">
        <v>21</v>
      </c>
      <c r="M2868">
        <v>8</v>
      </c>
      <c r="N2868">
        <v>2017</v>
      </c>
      <c r="O2868" t="s">
        <v>229</v>
      </c>
      <c r="P2868">
        <v>1.8</v>
      </c>
      <c r="Q2868" t="s">
        <v>445</v>
      </c>
      <c r="R2868">
        <v>1</v>
      </c>
      <c r="S2868">
        <v>6</v>
      </c>
      <c r="T2868">
        <v>1.44E-2</v>
      </c>
      <c r="U2868">
        <v>3.1</v>
      </c>
      <c r="V2868">
        <f t="shared" si="44"/>
        <v>3.7207575209071311</v>
      </c>
      <c r="W2868" t="s">
        <v>458</v>
      </c>
      <c r="Y2868" t="str">
        <f>VLOOKUP(Q2868,'Lista spp'!A:H,8,FALSE)</f>
        <v>scrp</v>
      </c>
    </row>
    <row r="2869" spans="1:25" x14ac:dyDescent="0.25">
      <c r="A2869" t="s">
        <v>394</v>
      </c>
      <c r="B2869" t="s">
        <v>1040</v>
      </c>
      <c r="C2869" t="s">
        <v>88</v>
      </c>
      <c r="D2869" t="s">
        <v>224</v>
      </c>
      <c r="E2869" t="s">
        <v>225</v>
      </c>
      <c r="F2869" t="s">
        <v>227</v>
      </c>
      <c r="G2869" t="s">
        <v>228</v>
      </c>
      <c r="H2869" t="s">
        <v>29</v>
      </c>
      <c r="I2869">
        <v>10</v>
      </c>
      <c r="J2869">
        <v>259</v>
      </c>
      <c r="K2869">
        <v>210817</v>
      </c>
      <c r="L2869">
        <v>21</v>
      </c>
      <c r="M2869">
        <v>8</v>
      </c>
      <c r="N2869">
        <v>2017</v>
      </c>
      <c r="O2869" t="s">
        <v>229</v>
      </c>
      <c r="P2869">
        <v>1.8</v>
      </c>
      <c r="Q2869" t="s">
        <v>515</v>
      </c>
      <c r="R2869">
        <v>3</v>
      </c>
      <c r="S2869">
        <v>10</v>
      </c>
      <c r="T2869">
        <v>2.4E-2</v>
      </c>
      <c r="U2869">
        <v>2.93</v>
      </c>
      <c r="V2869">
        <f t="shared" si="44"/>
        <v>61.281938750571186</v>
      </c>
      <c r="Y2869" t="str">
        <f>VLOOKUP(Q2869,'Lista spp'!A:H,8,FALSE)</f>
        <v>scrp</v>
      </c>
    </row>
    <row r="2870" spans="1:25" x14ac:dyDescent="0.25">
      <c r="A2870" t="s">
        <v>394</v>
      </c>
      <c r="B2870" t="s">
        <v>1040</v>
      </c>
      <c r="C2870" t="s">
        <v>88</v>
      </c>
      <c r="D2870" t="s">
        <v>224</v>
      </c>
      <c r="E2870" t="s">
        <v>225</v>
      </c>
      <c r="F2870" t="s">
        <v>227</v>
      </c>
      <c r="G2870" t="s">
        <v>228</v>
      </c>
      <c r="H2870" t="s">
        <v>29</v>
      </c>
      <c r="I2870">
        <v>10</v>
      </c>
      <c r="J2870">
        <v>259</v>
      </c>
      <c r="K2870">
        <v>210817</v>
      </c>
      <c r="L2870">
        <v>21</v>
      </c>
      <c r="M2870">
        <v>8</v>
      </c>
      <c r="N2870">
        <v>2017</v>
      </c>
      <c r="O2870" t="s">
        <v>229</v>
      </c>
      <c r="P2870">
        <v>1.8</v>
      </c>
      <c r="Q2870" t="s">
        <v>445</v>
      </c>
      <c r="R2870">
        <v>4</v>
      </c>
      <c r="S2870">
        <v>5</v>
      </c>
      <c r="T2870">
        <v>1.44E-2</v>
      </c>
      <c r="U2870">
        <v>3.1</v>
      </c>
      <c r="V2870">
        <f t="shared" si="44"/>
        <v>8.4572563902337325</v>
      </c>
      <c r="W2870" t="s">
        <v>458</v>
      </c>
      <c r="Y2870" t="str">
        <f>VLOOKUP(Q2870,'Lista spp'!A:H,8,FALSE)</f>
        <v>scrp</v>
      </c>
    </row>
    <row r="2871" spans="1:25" x14ac:dyDescent="0.25">
      <c r="A2871" t="s">
        <v>394</v>
      </c>
      <c r="B2871" t="s">
        <v>1040</v>
      </c>
      <c r="C2871" t="s">
        <v>88</v>
      </c>
      <c r="D2871" t="s">
        <v>224</v>
      </c>
      <c r="E2871" t="s">
        <v>225</v>
      </c>
      <c r="F2871" t="s">
        <v>227</v>
      </c>
      <c r="G2871" t="s">
        <v>228</v>
      </c>
      <c r="H2871" t="s">
        <v>29</v>
      </c>
      <c r="I2871">
        <v>10</v>
      </c>
      <c r="J2871">
        <v>259</v>
      </c>
      <c r="K2871">
        <v>210817</v>
      </c>
      <c r="L2871">
        <v>21</v>
      </c>
      <c r="M2871">
        <v>8</v>
      </c>
      <c r="N2871">
        <v>2017</v>
      </c>
      <c r="O2871" t="s">
        <v>229</v>
      </c>
      <c r="P2871">
        <v>1.8</v>
      </c>
      <c r="Q2871" t="s">
        <v>515</v>
      </c>
      <c r="R2871">
        <v>3</v>
      </c>
      <c r="S2871">
        <v>8</v>
      </c>
      <c r="T2871">
        <v>2.4E-2</v>
      </c>
      <c r="U2871">
        <v>2.93</v>
      </c>
      <c r="V2871">
        <f t="shared" si="44"/>
        <v>31.870300494933133</v>
      </c>
      <c r="Y2871" t="str">
        <f>VLOOKUP(Q2871,'Lista spp'!A:H,8,FALSE)</f>
        <v>scrp</v>
      </c>
    </row>
    <row r="2872" spans="1:25" x14ac:dyDescent="0.25">
      <c r="A2872" t="s">
        <v>394</v>
      </c>
      <c r="B2872" t="s">
        <v>1040</v>
      </c>
      <c r="C2872" t="s">
        <v>88</v>
      </c>
      <c r="D2872" t="s">
        <v>224</v>
      </c>
      <c r="E2872" t="s">
        <v>225</v>
      </c>
      <c r="F2872" t="s">
        <v>227</v>
      </c>
      <c r="G2872" t="s">
        <v>228</v>
      </c>
      <c r="H2872" t="s">
        <v>29</v>
      </c>
      <c r="I2872">
        <v>10</v>
      </c>
      <c r="J2872">
        <v>259</v>
      </c>
      <c r="K2872">
        <v>210817</v>
      </c>
      <c r="L2872">
        <v>21</v>
      </c>
      <c r="M2872">
        <v>8</v>
      </c>
      <c r="N2872">
        <v>2017</v>
      </c>
      <c r="O2872" t="s">
        <v>229</v>
      </c>
      <c r="P2872">
        <v>1.8</v>
      </c>
      <c r="Q2872" t="s">
        <v>445</v>
      </c>
      <c r="R2872">
        <v>1</v>
      </c>
      <c r="S2872">
        <v>20</v>
      </c>
      <c r="T2872">
        <v>1.44E-2</v>
      </c>
      <c r="U2872">
        <v>3.1</v>
      </c>
      <c r="V2872">
        <f t="shared" si="44"/>
        <v>155.43738405199448</v>
      </c>
      <c r="W2872" t="s">
        <v>435</v>
      </c>
      <c r="Y2872" t="str">
        <f>VLOOKUP(Q2872,'Lista spp'!A:H,8,FALSE)</f>
        <v>scrp</v>
      </c>
    </row>
    <row r="2873" spans="1:25" x14ac:dyDescent="0.25">
      <c r="A2873" t="s">
        <v>394</v>
      </c>
      <c r="B2873" t="s">
        <v>1040</v>
      </c>
      <c r="C2873" t="s">
        <v>88</v>
      </c>
      <c r="D2873" t="s">
        <v>224</v>
      </c>
      <c r="E2873" t="s">
        <v>225</v>
      </c>
      <c r="F2873" t="s">
        <v>227</v>
      </c>
      <c r="G2873" t="s">
        <v>228</v>
      </c>
      <c r="H2873" t="s">
        <v>29</v>
      </c>
      <c r="I2873">
        <v>10</v>
      </c>
      <c r="J2873">
        <v>259</v>
      </c>
      <c r="K2873">
        <v>210817</v>
      </c>
      <c r="L2873">
        <v>21</v>
      </c>
      <c r="M2873">
        <v>8</v>
      </c>
      <c r="N2873">
        <v>2017</v>
      </c>
      <c r="O2873" t="s">
        <v>229</v>
      </c>
      <c r="P2873">
        <v>1.8</v>
      </c>
      <c r="Q2873" t="s">
        <v>445</v>
      </c>
      <c r="R2873">
        <v>1</v>
      </c>
      <c r="S2873">
        <v>25</v>
      </c>
      <c r="T2873">
        <v>1.44E-2</v>
      </c>
      <c r="U2873">
        <v>3.1</v>
      </c>
      <c r="V2873">
        <f t="shared" si="44"/>
        <v>310.43917382877294</v>
      </c>
      <c r="W2873" t="s">
        <v>435</v>
      </c>
      <c r="Y2873" t="str">
        <f>VLOOKUP(Q2873,'Lista spp'!A:H,8,FALSE)</f>
        <v>scrp</v>
      </c>
    </row>
    <row r="2874" spans="1:25" x14ac:dyDescent="0.25">
      <c r="A2874" t="s">
        <v>394</v>
      </c>
      <c r="B2874" t="s">
        <v>1040</v>
      </c>
      <c r="C2874" t="s">
        <v>88</v>
      </c>
      <c r="D2874" t="s">
        <v>224</v>
      </c>
      <c r="E2874" t="s">
        <v>225</v>
      </c>
      <c r="F2874" t="s">
        <v>227</v>
      </c>
      <c r="G2874" t="s">
        <v>228</v>
      </c>
      <c r="H2874" t="s">
        <v>29</v>
      </c>
      <c r="I2874">
        <v>10</v>
      </c>
      <c r="J2874">
        <v>259</v>
      </c>
      <c r="K2874">
        <v>210817</v>
      </c>
      <c r="L2874">
        <v>21</v>
      </c>
      <c r="M2874">
        <v>8</v>
      </c>
      <c r="N2874">
        <v>2017</v>
      </c>
      <c r="O2874" t="s">
        <v>229</v>
      </c>
      <c r="P2874">
        <v>1.8</v>
      </c>
      <c r="Q2874" t="s">
        <v>515</v>
      </c>
      <c r="R2874">
        <v>1</v>
      </c>
      <c r="S2874">
        <v>14</v>
      </c>
      <c r="T2874">
        <v>2.4E-2</v>
      </c>
      <c r="U2874">
        <v>2.93</v>
      </c>
      <c r="V2874">
        <f t="shared" si="44"/>
        <v>54.747763970356147</v>
      </c>
      <c r="Y2874" t="str">
        <f>VLOOKUP(Q2874,'Lista spp'!A:H,8,FALSE)</f>
        <v>scrp</v>
      </c>
    </row>
    <row r="2875" spans="1:25" x14ac:dyDescent="0.25">
      <c r="A2875" t="s">
        <v>394</v>
      </c>
      <c r="B2875" t="s">
        <v>1040</v>
      </c>
      <c r="C2875" t="s">
        <v>88</v>
      </c>
      <c r="D2875" t="s">
        <v>224</v>
      </c>
      <c r="E2875" t="s">
        <v>225</v>
      </c>
      <c r="F2875" t="s">
        <v>227</v>
      </c>
      <c r="G2875" t="s">
        <v>228</v>
      </c>
      <c r="H2875" t="s">
        <v>29</v>
      </c>
      <c r="I2875">
        <v>10</v>
      </c>
      <c r="J2875">
        <v>259</v>
      </c>
      <c r="K2875">
        <v>210817</v>
      </c>
      <c r="L2875">
        <v>21</v>
      </c>
      <c r="M2875">
        <v>8</v>
      </c>
      <c r="N2875">
        <v>2017</v>
      </c>
      <c r="O2875" t="s">
        <v>229</v>
      </c>
      <c r="P2875">
        <v>1.8</v>
      </c>
      <c r="Q2875" t="s">
        <v>445</v>
      </c>
      <c r="R2875">
        <v>1</v>
      </c>
      <c r="S2875">
        <v>8</v>
      </c>
      <c r="T2875">
        <v>1.44E-2</v>
      </c>
      <c r="U2875">
        <v>3.1</v>
      </c>
      <c r="V2875">
        <f t="shared" si="44"/>
        <v>9.0769815307093964</v>
      </c>
      <c r="W2875" t="s">
        <v>458</v>
      </c>
      <c r="Y2875" t="str">
        <f>VLOOKUP(Q2875,'Lista spp'!A:H,8,FALSE)</f>
        <v>scrp</v>
      </c>
    </row>
    <row r="2876" spans="1:25" x14ac:dyDescent="0.25">
      <c r="A2876" t="s">
        <v>233</v>
      </c>
      <c r="B2876" t="s">
        <v>1039</v>
      </c>
      <c r="C2876" t="s">
        <v>231</v>
      </c>
      <c r="D2876" t="s">
        <v>232</v>
      </c>
      <c r="E2876" t="s">
        <v>232</v>
      </c>
      <c r="F2876" t="s">
        <v>1043</v>
      </c>
      <c r="G2876" t="s">
        <v>1050</v>
      </c>
      <c r="H2876" t="s">
        <v>25</v>
      </c>
      <c r="I2876">
        <v>1</v>
      </c>
      <c r="J2876">
        <v>260</v>
      </c>
      <c r="K2876">
        <v>90917</v>
      </c>
      <c r="L2876">
        <v>9</v>
      </c>
      <c r="M2876">
        <v>9</v>
      </c>
      <c r="N2876">
        <v>2017</v>
      </c>
      <c r="O2876" t="s">
        <v>146</v>
      </c>
      <c r="P2876">
        <v>17</v>
      </c>
      <c r="Q2876" t="s">
        <v>61</v>
      </c>
      <c r="R2876">
        <v>1</v>
      </c>
      <c r="S2876">
        <v>12</v>
      </c>
      <c r="T2876">
        <v>1.8800000000000001E-2</v>
      </c>
      <c r="U2876">
        <v>2.9729999999999999</v>
      </c>
      <c r="V2876">
        <f t="shared" si="44"/>
        <v>30.378315885989277</v>
      </c>
      <c r="Y2876" t="str">
        <f>VLOOKUP(Q2876,'Lista spp'!A:H,8,FALSE)</f>
        <v>mcar</v>
      </c>
    </row>
    <row r="2877" spans="1:25" x14ac:dyDescent="0.25">
      <c r="A2877" t="s">
        <v>233</v>
      </c>
      <c r="B2877" t="s">
        <v>1039</v>
      </c>
      <c r="C2877" t="s">
        <v>231</v>
      </c>
      <c r="D2877" t="s">
        <v>232</v>
      </c>
      <c r="E2877" t="s">
        <v>232</v>
      </c>
      <c r="F2877" t="s">
        <v>1043</v>
      </c>
      <c r="G2877" t="s">
        <v>1050</v>
      </c>
      <c r="H2877" t="s">
        <v>25</v>
      </c>
      <c r="I2877">
        <v>1</v>
      </c>
      <c r="J2877">
        <v>260</v>
      </c>
      <c r="K2877">
        <v>90917</v>
      </c>
      <c r="L2877">
        <v>9</v>
      </c>
      <c r="M2877">
        <v>9</v>
      </c>
      <c r="N2877">
        <v>2017</v>
      </c>
      <c r="O2877" t="s">
        <v>146</v>
      </c>
      <c r="P2877">
        <v>17</v>
      </c>
      <c r="Q2877" t="s">
        <v>61</v>
      </c>
      <c r="R2877">
        <v>1</v>
      </c>
      <c r="S2877">
        <v>10</v>
      </c>
      <c r="T2877">
        <v>1.8800000000000001E-2</v>
      </c>
      <c r="U2877">
        <v>2.9729999999999999</v>
      </c>
      <c r="V2877">
        <f t="shared" si="44"/>
        <v>17.666798238615197</v>
      </c>
      <c r="Y2877" t="str">
        <f>VLOOKUP(Q2877,'Lista spp'!A:H,8,FALSE)</f>
        <v>mcar</v>
      </c>
    </row>
    <row r="2878" spans="1:25" x14ac:dyDescent="0.25">
      <c r="A2878" t="s">
        <v>233</v>
      </c>
      <c r="B2878" t="s">
        <v>1039</v>
      </c>
      <c r="C2878" t="s">
        <v>231</v>
      </c>
      <c r="D2878" t="s">
        <v>232</v>
      </c>
      <c r="E2878" t="s">
        <v>232</v>
      </c>
      <c r="F2878" t="s">
        <v>1043</v>
      </c>
      <c r="G2878" t="s">
        <v>1050</v>
      </c>
      <c r="H2878" t="s">
        <v>25</v>
      </c>
      <c r="I2878">
        <v>1</v>
      </c>
      <c r="J2878">
        <v>260</v>
      </c>
      <c r="K2878">
        <v>90917</v>
      </c>
      <c r="L2878">
        <v>9</v>
      </c>
      <c r="M2878">
        <v>9</v>
      </c>
      <c r="N2878">
        <v>2017</v>
      </c>
      <c r="O2878" t="s">
        <v>146</v>
      </c>
      <c r="P2878">
        <v>17</v>
      </c>
      <c r="Q2878" t="s">
        <v>61</v>
      </c>
      <c r="R2878">
        <v>1</v>
      </c>
      <c r="S2878">
        <v>20</v>
      </c>
      <c r="T2878">
        <v>1.8800000000000001E-2</v>
      </c>
      <c r="U2878">
        <v>2.9729999999999999</v>
      </c>
      <c r="V2878">
        <f t="shared" si="44"/>
        <v>138.71391408447636</v>
      </c>
      <c r="Y2878" t="str">
        <f>VLOOKUP(Q2878,'Lista spp'!A:H,8,FALSE)</f>
        <v>mcar</v>
      </c>
    </row>
    <row r="2879" spans="1:25" x14ac:dyDescent="0.25">
      <c r="A2879" t="s">
        <v>233</v>
      </c>
      <c r="B2879" t="s">
        <v>1039</v>
      </c>
      <c r="C2879" t="s">
        <v>231</v>
      </c>
      <c r="D2879" t="s">
        <v>232</v>
      </c>
      <c r="E2879" t="s">
        <v>232</v>
      </c>
      <c r="F2879" t="s">
        <v>1043</v>
      </c>
      <c r="G2879" t="s">
        <v>1050</v>
      </c>
      <c r="H2879" t="s">
        <v>25</v>
      </c>
      <c r="I2879">
        <v>1</v>
      </c>
      <c r="J2879">
        <v>260</v>
      </c>
      <c r="K2879">
        <v>90917</v>
      </c>
      <c r="L2879">
        <v>9</v>
      </c>
      <c r="M2879">
        <v>9</v>
      </c>
      <c r="N2879">
        <v>2017</v>
      </c>
      <c r="O2879" t="s">
        <v>146</v>
      </c>
      <c r="P2879">
        <v>17</v>
      </c>
      <c r="Q2879" t="s">
        <v>295</v>
      </c>
      <c r="R2879">
        <v>1</v>
      </c>
      <c r="S2879">
        <v>7</v>
      </c>
      <c r="T2879">
        <v>9.2800000000000001E-3</v>
      </c>
      <c r="U2879">
        <v>3.07</v>
      </c>
      <c r="V2879">
        <f t="shared" si="44"/>
        <v>3.6475307266729931</v>
      </c>
      <c r="Y2879" t="str">
        <f>VLOOKUP(Q2879,'Lista spp'!A:H,8,FALSE)</f>
        <v>minv</v>
      </c>
    </row>
    <row r="2880" spans="1:25" x14ac:dyDescent="0.25">
      <c r="A2880" t="s">
        <v>233</v>
      </c>
      <c r="B2880" t="s">
        <v>1039</v>
      </c>
      <c r="C2880" t="s">
        <v>231</v>
      </c>
      <c r="D2880" t="s">
        <v>232</v>
      </c>
      <c r="E2880" t="s">
        <v>232</v>
      </c>
      <c r="F2880" t="s">
        <v>1043</v>
      </c>
      <c r="G2880" t="s">
        <v>1050</v>
      </c>
      <c r="H2880" t="s">
        <v>25</v>
      </c>
      <c r="I2880">
        <v>1</v>
      </c>
      <c r="J2880">
        <v>260</v>
      </c>
      <c r="K2880">
        <v>90917</v>
      </c>
      <c r="L2880">
        <v>9</v>
      </c>
      <c r="M2880">
        <v>9</v>
      </c>
      <c r="N2880">
        <v>2017</v>
      </c>
      <c r="O2880" t="s">
        <v>146</v>
      </c>
      <c r="P2880">
        <v>17</v>
      </c>
      <c r="Q2880" t="s">
        <v>301</v>
      </c>
      <c r="R2880">
        <v>1</v>
      </c>
      <c r="S2880">
        <v>25</v>
      </c>
      <c r="T2880">
        <v>1.95E-2</v>
      </c>
      <c r="U2880">
        <v>3.11</v>
      </c>
      <c r="V2880">
        <f t="shared" si="44"/>
        <v>434.13823704789013</v>
      </c>
      <c r="Y2880" t="str">
        <f>VLOOKUP(Q2880,'Lista spp'!A:H,8,FALSE)</f>
        <v>minv</v>
      </c>
    </row>
    <row r="2881" spans="1:25" x14ac:dyDescent="0.25">
      <c r="A2881" t="s">
        <v>233</v>
      </c>
      <c r="B2881" t="s">
        <v>1039</v>
      </c>
      <c r="C2881" t="s">
        <v>231</v>
      </c>
      <c r="D2881" t="s">
        <v>232</v>
      </c>
      <c r="E2881" t="s">
        <v>232</v>
      </c>
      <c r="F2881" t="s">
        <v>1043</v>
      </c>
      <c r="G2881" t="s">
        <v>1050</v>
      </c>
      <c r="H2881" t="s">
        <v>25</v>
      </c>
      <c r="I2881">
        <v>1</v>
      </c>
      <c r="J2881">
        <v>260</v>
      </c>
      <c r="K2881">
        <v>90917</v>
      </c>
      <c r="L2881">
        <v>9</v>
      </c>
      <c r="M2881">
        <v>9</v>
      </c>
      <c r="N2881">
        <v>2017</v>
      </c>
      <c r="O2881" t="s">
        <v>146</v>
      </c>
      <c r="P2881">
        <v>17</v>
      </c>
      <c r="Q2881" t="s">
        <v>302</v>
      </c>
      <c r="R2881">
        <v>1</v>
      </c>
      <c r="S2881">
        <v>20</v>
      </c>
      <c r="T2881">
        <v>1.21E-2</v>
      </c>
      <c r="U2881">
        <v>3.1469999999999998</v>
      </c>
      <c r="V2881">
        <f t="shared" si="44"/>
        <v>150.35807838125555</v>
      </c>
      <c r="Y2881" t="str">
        <f>VLOOKUP(Q2881,'Lista spp'!A:H,8,FALSE)</f>
        <v>minv</v>
      </c>
    </row>
    <row r="2882" spans="1:25" x14ac:dyDescent="0.25">
      <c r="A2882" t="s">
        <v>233</v>
      </c>
      <c r="B2882" t="s">
        <v>1039</v>
      </c>
      <c r="C2882" t="s">
        <v>231</v>
      </c>
      <c r="D2882" t="s">
        <v>232</v>
      </c>
      <c r="E2882" t="s">
        <v>232</v>
      </c>
      <c r="F2882" t="s">
        <v>1043</v>
      </c>
      <c r="G2882" t="s">
        <v>1050</v>
      </c>
      <c r="H2882" t="s">
        <v>25</v>
      </c>
      <c r="I2882">
        <v>1</v>
      </c>
      <c r="J2882">
        <v>260</v>
      </c>
      <c r="K2882">
        <v>90917</v>
      </c>
      <c r="L2882">
        <v>9</v>
      </c>
      <c r="M2882">
        <v>9</v>
      </c>
      <c r="N2882">
        <v>2017</v>
      </c>
      <c r="O2882" t="s">
        <v>146</v>
      </c>
      <c r="P2882">
        <v>17</v>
      </c>
      <c r="Q2882" t="s">
        <v>431</v>
      </c>
      <c r="R2882">
        <v>6</v>
      </c>
      <c r="S2882">
        <v>7</v>
      </c>
      <c r="T2882">
        <v>1.66E-2</v>
      </c>
      <c r="U2882">
        <v>3.07</v>
      </c>
      <c r="V2882">
        <f t="shared" ref="V2882:V2945" si="45">T2882*(S2882^U2882)*R2882</f>
        <v>39.148066850929965</v>
      </c>
      <c r="W2882" t="s">
        <v>437</v>
      </c>
      <c r="Y2882" t="str">
        <f>VLOOKUP(Q2882,'Lista spp'!A:H,8,FALSE)</f>
        <v>dpla</v>
      </c>
    </row>
    <row r="2883" spans="1:25" x14ac:dyDescent="0.25">
      <c r="A2883" t="s">
        <v>233</v>
      </c>
      <c r="B2883" t="s">
        <v>1039</v>
      </c>
      <c r="C2883" t="s">
        <v>231</v>
      </c>
      <c r="D2883" t="s">
        <v>232</v>
      </c>
      <c r="E2883" t="s">
        <v>232</v>
      </c>
      <c r="F2883" t="s">
        <v>1043</v>
      </c>
      <c r="G2883" t="s">
        <v>1050</v>
      </c>
      <c r="H2883" t="s">
        <v>25</v>
      </c>
      <c r="I2883">
        <v>1</v>
      </c>
      <c r="J2883">
        <v>260</v>
      </c>
      <c r="K2883">
        <v>90917</v>
      </c>
      <c r="L2883">
        <v>9</v>
      </c>
      <c r="M2883">
        <v>9</v>
      </c>
      <c r="N2883">
        <v>2017</v>
      </c>
      <c r="O2883" t="s">
        <v>146</v>
      </c>
      <c r="P2883">
        <v>17</v>
      </c>
      <c r="Q2883" t="s">
        <v>515</v>
      </c>
      <c r="R2883">
        <v>1</v>
      </c>
      <c r="S2883">
        <v>18</v>
      </c>
      <c r="T2883">
        <v>2.4E-2</v>
      </c>
      <c r="U2883">
        <v>2.93</v>
      </c>
      <c r="V2883">
        <f t="shared" si="45"/>
        <v>114.32986262660718</v>
      </c>
      <c r="Y2883" t="str">
        <f>VLOOKUP(Q2883,'Lista spp'!A:H,8,FALSE)</f>
        <v>scrp</v>
      </c>
    </row>
    <row r="2884" spans="1:25" x14ac:dyDescent="0.25">
      <c r="A2884" t="s">
        <v>233</v>
      </c>
      <c r="B2884" t="s">
        <v>1039</v>
      </c>
      <c r="C2884" t="s">
        <v>231</v>
      </c>
      <c r="D2884" t="s">
        <v>232</v>
      </c>
      <c r="E2884" t="s">
        <v>232</v>
      </c>
      <c r="F2884" t="s">
        <v>1043</v>
      </c>
      <c r="G2884" t="s">
        <v>1050</v>
      </c>
      <c r="H2884" t="s">
        <v>25</v>
      </c>
      <c r="I2884">
        <v>1</v>
      </c>
      <c r="J2884">
        <v>260</v>
      </c>
      <c r="K2884">
        <v>90917</v>
      </c>
      <c r="L2884">
        <v>9</v>
      </c>
      <c r="M2884">
        <v>9</v>
      </c>
      <c r="N2884">
        <v>2017</v>
      </c>
      <c r="O2884" t="s">
        <v>146</v>
      </c>
      <c r="P2884">
        <v>17</v>
      </c>
      <c r="Q2884" t="s">
        <v>515</v>
      </c>
      <c r="R2884">
        <v>1</v>
      </c>
      <c r="S2884">
        <v>15</v>
      </c>
      <c r="T2884">
        <v>2.4E-2</v>
      </c>
      <c r="U2884">
        <v>2.93</v>
      </c>
      <c r="V2884">
        <f t="shared" si="45"/>
        <v>67.012933668885353</v>
      </c>
      <c r="Y2884" t="str">
        <f>VLOOKUP(Q2884,'Lista spp'!A:H,8,FALSE)</f>
        <v>scrp</v>
      </c>
    </row>
    <row r="2885" spans="1:25" x14ac:dyDescent="0.25">
      <c r="A2885" t="s">
        <v>233</v>
      </c>
      <c r="B2885" t="s">
        <v>1039</v>
      </c>
      <c r="C2885" t="s">
        <v>231</v>
      </c>
      <c r="D2885" t="s">
        <v>232</v>
      </c>
      <c r="E2885" t="s">
        <v>232</v>
      </c>
      <c r="F2885" t="s">
        <v>1043</v>
      </c>
      <c r="G2885" t="s">
        <v>1050</v>
      </c>
      <c r="H2885" t="s">
        <v>25</v>
      </c>
      <c r="I2885">
        <v>1</v>
      </c>
      <c r="J2885">
        <v>260</v>
      </c>
      <c r="K2885">
        <v>90917</v>
      </c>
      <c r="L2885">
        <v>9</v>
      </c>
      <c r="M2885">
        <v>9</v>
      </c>
      <c r="N2885">
        <v>2017</v>
      </c>
      <c r="O2885" t="s">
        <v>146</v>
      </c>
      <c r="P2885">
        <v>17</v>
      </c>
      <c r="Q2885" t="s">
        <v>448</v>
      </c>
      <c r="R2885">
        <v>1</v>
      </c>
      <c r="S2885">
        <v>30</v>
      </c>
      <c r="T2885">
        <v>1.7100000000000001E-2</v>
      </c>
      <c r="U2885">
        <v>3.2</v>
      </c>
      <c r="V2885">
        <f t="shared" si="45"/>
        <v>911.55761930993663</v>
      </c>
      <c r="W2885" t="s">
        <v>437</v>
      </c>
      <c r="Y2885" t="str">
        <f>VLOOKUP(Q2885,'Lista spp'!A:H,8,FALSE)</f>
        <v>scrp</v>
      </c>
    </row>
    <row r="2886" spans="1:25" x14ac:dyDescent="0.25">
      <c r="A2886" t="s">
        <v>233</v>
      </c>
      <c r="B2886" t="s">
        <v>1039</v>
      </c>
      <c r="C2886" t="s">
        <v>231</v>
      </c>
      <c r="D2886" t="s">
        <v>232</v>
      </c>
      <c r="E2886" t="s">
        <v>232</v>
      </c>
      <c r="F2886" t="s">
        <v>1043</v>
      </c>
      <c r="G2886" t="s">
        <v>1050</v>
      </c>
      <c r="H2886" t="s">
        <v>25</v>
      </c>
      <c r="I2886">
        <v>1</v>
      </c>
      <c r="J2886">
        <v>260</v>
      </c>
      <c r="K2886">
        <v>90917</v>
      </c>
      <c r="L2886">
        <v>9</v>
      </c>
      <c r="M2886">
        <v>9</v>
      </c>
      <c r="N2886">
        <v>2017</v>
      </c>
      <c r="O2886" t="s">
        <v>146</v>
      </c>
      <c r="P2886">
        <v>17</v>
      </c>
      <c r="Q2886" t="s">
        <v>627</v>
      </c>
      <c r="R2886">
        <v>16</v>
      </c>
      <c r="S2886">
        <v>6</v>
      </c>
      <c r="T2886">
        <v>1.9300000000000001E-2</v>
      </c>
      <c r="U2886">
        <v>2.96</v>
      </c>
      <c r="V2886">
        <f t="shared" si="45"/>
        <v>62.087617199583576</v>
      </c>
      <c r="Y2886" t="str">
        <f>VLOOKUP(Q2886,'Lista spp'!A:H,8,FALSE)</f>
        <v>dpla</v>
      </c>
    </row>
    <row r="2887" spans="1:25" x14ac:dyDescent="0.25">
      <c r="A2887" t="s">
        <v>233</v>
      </c>
      <c r="B2887" t="s">
        <v>1039</v>
      </c>
      <c r="C2887" t="s">
        <v>231</v>
      </c>
      <c r="D2887" t="s">
        <v>232</v>
      </c>
      <c r="E2887" t="s">
        <v>232</v>
      </c>
      <c r="F2887" t="s">
        <v>1043</v>
      </c>
      <c r="G2887" t="s">
        <v>1050</v>
      </c>
      <c r="H2887" t="s">
        <v>25</v>
      </c>
      <c r="I2887">
        <v>1</v>
      </c>
      <c r="J2887">
        <v>260</v>
      </c>
      <c r="K2887">
        <v>90917</v>
      </c>
      <c r="L2887">
        <v>9</v>
      </c>
      <c r="M2887">
        <v>9</v>
      </c>
      <c r="N2887">
        <v>2017</v>
      </c>
      <c r="O2887" t="s">
        <v>146</v>
      </c>
      <c r="P2887">
        <v>17</v>
      </c>
      <c r="Q2887" t="s">
        <v>627</v>
      </c>
      <c r="R2887">
        <v>1</v>
      </c>
      <c r="S2887">
        <v>7</v>
      </c>
      <c r="T2887">
        <v>1.9300000000000001E-2</v>
      </c>
      <c r="U2887">
        <v>2.96</v>
      </c>
      <c r="V2887">
        <f t="shared" si="45"/>
        <v>6.1241738036500317</v>
      </c>
      <c r="Y2887" t="str">
        <f>VLOOKUP(Q2887,'Lista spp'!A:H,8,FALSE)</f>
        <v>dpla</v>
      </c>
    </row>
    <row r="2888" spans="1:25" x14ac:dyDescent="0.25">
      <c r="A2888" t="s">
        <v>233</v>
      </c>
      <c r="B2888" t="s">
        <v>1039</v>
      </c>
      <c r="C2888" t="s">
        <v>231</v>
      </c>
      <c r="D2888" t="s">
        <v>232</v>
      </c>
      <c r="E2888" t="s">
        <v>232</v>
      </c>
      <c r="F2888" t="s">
        <v>1043</v>
      </c>
      <c r="G2888" t="s">
        <v>1050</v>
      </c>
      <c r="H2888" t="s">
        <v>25</v>
      </c>
      <c r="I2888">
        <v>1</v>
      </c>
      <c r="J2888">
        <v>260</v>
      </c>
      <c r="K2888">
        <v>90917</v>
      </c>
      <c r="L2888">
        <v>9</v>
      </c>
      <c r="M2888">
        <v>9</v>
      </c>
      <c r="N2888">
        <v>2017</v>
      </c>
      <c r="O2888" t="s">
        <v>146</v>
      </c>
      <c r="P2888">
        <v>17</v>
      </c>
      <c r="Q2888" t="s">
        <v>639</v>
      </c>
      <c r="R2888">
        <v>1</v>
      </c>
      <c r="S2888">
        <v>13</v>
      </c>
      <c r="T2888">
        <v>2.3900000000000001E-2</v>
      </c>
      <c r="U2888">
        <v>3.0819999999999999</v>
      </c>
      <c r="V2888">
        <f t="shared" si="45"/>
        <v>64.799448962165258</v>
      </c>
      <c r="Y2888" t="str">
        <f>VLOOKUP(Q2888,'Lista spp'!A:H,8,FALSE)</f>
        <v>ther</v>
      </c>
    </row>
    <row r="2889" spans="1:25" x14ac:dyDescent="0.25">
      <c r="A2889" t="s">
        <v>234</v>
      </c>
      <c r="B2889" t="s">
        <v>1039</v>
      </c>
      <c r="C2889" t="s">
        <v>231</v>
      </c>
      <c r="D2889" t="s">
        <v>232</v>
      </c>
      <c r="E2889" t="s">
        <v>232</v>
      </c>
      <c r="F2889" t="s">
        <v>1043</v>
      </c>
      <c r="G2889" t="s">
        <v>1050</v>
      </c>
      <c r="H2889" t="s">
        <v>25</v>
      </c>
      <c r="I2889">
        <v>2</v>
      </c>
      <c r="J2889">
        <v>261</v>
      </c>
      <c r="K2889">
        <v>90917</v>
      </c>
      <c r="L2889">
        <v>9</v>
      </c>
      <c r="M2889">
        <v>9</v>
      </c>
      <c r="N2889">
        <v>2017</v>
      </c>
      <c r="O2889" t="s">
        <v>146</v>
      </c>
      <c r="P2889">
        <v>17</v>
      </c>
      <c r="Q2889" t="s">
        <v>61</v>
      </c>
      <c r="R2889">
        <v>1</v>
      </c>
      <c r="S2889">
        <v>20</v>
      </c>
      <c r="T2889">
        <v>1.8800000000000001E-2</v>
      </c>
      <c r="U2889">
        <v>2.9729999999999999</v>
      </c>
      <c r="V2889">
        <f t="shared" si="45"/>
        <v>138.71391408447636</v>
      </c>
      <c r="Y2889" t="str">
        <f>VLOOKUP(Q2889,'Lista spp'!A:H,8,FALSE)</f>
        <v>mcar</v>
      </c>
    </row>
    <row r="2890" spans="1:25" x14ac:dyDescent="0.25">
      <c r="A2890" t="s">
        <v>234</v>
      </c>
      <c r="B2890" t="s">
        <v>1039</v>
      </c>
      <c r="C2890" t="s">
        <v>231</v>
      </c>
      <c r="D2890" t="s">
        <v>232</v>
      </c>
      <c r="E2890" t="s">
        <v>232</v>
      </c>
      <c r="F2890" t="s">
        <v>1043</v>
      </c>
      <c r="G2890" t="s">
        <v>1050</v>
      </c>
      <c r="H2890" t="s">
        <v>25</v>
      </c>
      <c r="I2890">
        <v>2</v>
      </c>
      <c r="J2890">
        <v>261</v>
      </c>
      <c r="K2890">
        <v>90917</v>
      </c>
      <c r="L2890">
        <v>9</v>
      </c>
      <c r="M2890">
        <v>9</v>
      </c>
      <c r="N2890">
        <v>2017</v>
      </c>
      <c r="O2890" t="s">
        <v>146</v>
      </c>
      <c r="P2890">
        <v>17</v>
      </c>
      <c r="Q2890" t="s">
        <v>301</v>
      </c>
      <c r="R2890">
        <v>2</v>
      </c>
      <c r="S2890">
        <v>31</v>
      </c>
      <c r="T2890">
        <v>1.95E-2</v>
      </c>
      <c r="U2890">
        <v>3.11</v>
      </c>
      <c r="V2890">
        <f t="shared" si="45"/>
        <v>1695.1162017955514</v>
      </c>
      <c r="Y2890" t="str">
        <f>VLOOKUP(Q2890,'Lista spp'!A:H,8,FALSE)</f>
        <v>minv</v>
      </c>
    </row>
    <row r="2891" spans="1:25" x14ac:dyDescent="0.25">
      <c r="A2891" t="s">
        <v>234</v>
      </c>
      <c r="B2891" t="s">
        <v>1039</v>
      </c>
      <c r="C2891" t="s">
        <v>231</v>
      </c>
      <c r="D2891" t="s">
        <v>232</v>
      </c>
      <c r="E2891" t="s">
        <v>232</v>
      </c>
      <c r="F2891" t="s">
        <v>1043</v>
      </c>
      <c r="G2891" t="s">
        <v>1050</v>
      </c>
      <c r="H2891" t="s">
        <v>25</v>
      </c>
      <c r="I2891">
        <v>2</v>
      </c>
      <c r="J2891">
        <v>261</v>
      </c>
      <c r="K2891">
        <v>90917</v>
      </c>
      <c r="L2891">
        <v>9</v>
      </c>
      <c r="M2891">
        <v>9</v>
      </c>
      <c r="N2891">
        <v>2017</v>
      </c>
      <c r="O2891" t="s">
        <v>146</v>
      </c>
      <c r="P2891">
        <v>17</v>
      </c>
      <c r="Q2891" t="s">
        <v>515</v>
      </c>
      <c r="R2891">
        <v>1</v>
      </c>
      <c r="S2891">
        <v>25</v>
      </c>
      <c r="T2891">
        <v>2.4E-2</v>
      </c>
      <c r="U2891">
        <v>2.93</v>
      </c>
      <c r="V2891">
        <f t="shared" si="45"/>
        <v>299.34738394935607</v>
      </c>
      <c r="Y2891" t="str">
        <f>VLOOKUP(Q2891,'Lista spp'!A:H,8,FALSE)</f>
        <v>scrp</v>
      </c>
    </row>
    <row r="2892" spans="1:25" x14ac:dyDescent="0.25">
      <c r="A2892" t="s">
        <v>234</v>
      </c>
      <c r="B2892" t="s">
        <v>1039</v>
      </c>
      <c r="C2892" t="s">
        <v>231</v>
      </c>
      <c r="D2892" t="s">
        <v>232</v>
      </c>
      <c r="E2892" t="s">
        <v>232</v>
      </c>
      <c r="F2892" t="s">
        <v>1043</v>
      </c>
      <c r="G2892" t="s">
        <v>1050</v>
      </c>
      <c r="H2892" t="s">
        <v>25</v>
      </c>
      <c r="I2892">
        <v>2</v>
      </c>
      <c r="J2892">
        <v>261</v>
      </c>
      <c r="K2892">
        <v>90917</v>
      </c>
      <c r="L2892">
        <v>9</v>
      </c>
      <c r="M2892">
        <v>9</v>
      </c>
      <c r="N2892">
        <v>2017</v>
      </c>
      <c r="O2892" t="s">
        <v>146</v>
      </c>
      <c r="P2892">
        <v>17</v>
      </c>
      <c r="Q2892" t="s">
        <v>448</v>
      </c>
      <c r="R2892">
        <v>3</v>
      </c>
      <c r="S2892">
        <v>28</v>
      </c>
      <c r="T2892">
        <v>1.7100000000000001E-2</v>
      </c>
      <c r="U2892">
        <v>3.2</v>
      </c>
      <c r="V2892">
        <f t="shared" si="45"/>
        <v>2192.921398449465</v>
      </c>
      <c r="W2892" t="s">
        <v>437</v>
      </c>
      <c r="Y2892" t="str">
        <f>VLOOKUP(Q2892,'Lista spp'!A:H,8,FALSE)</f>
        <v>scrp</v>
      </c>
    </row>
    <row r="2893" spans="1:25" x14ac:dyDescent="0.25">
      <c r="A2893" t="s">
        <v>234</v>
      </c>
      <c r="B2893" t="s">
        <v>1039</v>
      </c>
      <c r="C2893" t="s">
        <v>231</v>
      </c>
      <c r="D2893" t="s">
        <v>232</v>
      </c>
      <c r="E2893" t="s">
        <v>232</v>
      </c>
      <c r="F2893" t="s">
        <v>1043</v>
      </c>
      <c r="G2893" t="s">
        <v>1050</v>
      </c>
      <c r="H2893" t="s">
        <v>25</v>
      </c>
      <c r="I2893">
        <v>2</v>
      </c>
      <c r="J2893">
        <v>261</v>
      </c>
      <c r="K2893">
        <v>90917</v>
      </c>
      <c r="L2893">
        <v>9</v>
      </c>
      <c r="M2893">
        <v>9</v>
      </c>
      <c r="N2893">
        <v>2017</v>
      </c>
      <c r="O2893" t="s">
        <v>146</v>
      </c>
      <c r="P2893">
        <v>17</v>
      </c>
      <c r="Q2893" t="s">
        <v>448</v>
      </c>
      <c r="R2893">
        <v>1</v>
      </c>
      <c r="S2893">
        <v>32</v>
      </c>
      <c r="T2893">
        <v>1.7100000000000001E-2</v>
      </c>
      <c r="U2893">
        <v>3.2</v>
      </c>
      <c r="V2893">
        <f t="shared" si="45"/>
        <v>1120.6656000000016</v>
      </c>
      <c r="W2893" t="s">
        <v>396</v>
      </c>
      <c r="Y2893" t="str">
        <f>VLOOKUP(Q2893,'Lista spp'!A:H,8,FALSE)</f>
        <v>scrp</v>
      </c>
    </row>
    <row r="2894" spans="1:25" x14ac:dyDescent="0.25">
      <c r="A2894" t="s">
        <v>234</v>
      </c>
      <c r="B2894" t="s">
        <v>1039</v>
      </c>
      <c r="C2894" t="s">
        <v>231</v>
      </c>
      <c r="D2894" t="s">
        <v>232</v>
      </c>
      <c r="E2894" t="s">
        <v>232</v>
      </c>
      <c r="F2894" t="s">
        <v>1043</v>
      </c>
      <c r="G2894" t="s">
        <v>1050</v>
      </c>
      <c r="H2894" t="s">
        <v>25</v>
      </c>
      <c r="I2894">
        <v>2</v>
      </c>
      <c r="J2894">
        <v>261</v>
      </c>
      <c r="K2894">
        <v>90917</v>
      </c>
      <c r="L2894">
        <v>9</v>
      </c>
      <c r="M2894">
        <v>9</v>
      </c>
      <c r="N2894">
        <v>2017</v>
      </c>
      <c r="O2894" t="s">
        <v>146</v>
      </c>
      <c r="P2894">
        <v>17</v>
      </c>
      <c r="Q2894" t="s">
        <v>456</v>
      </c>
      <c r="R2894">
        <v>1</v>
      </c>
      <c r="S2894">
        <v>28</v>
      </c>
      <c r="T2894">
        <v>2.0400000000000001E-2</v>
      </c>
      <c r="U2894">
        <v>3.1</v>
      </c>
      <c r="V2894">
        <f t="shared" si="45"/>
        <v>624.91372700169973</v>
      </c>
      <c r="W2894" t="s">
        <v>437</v>
      </c>
      <c r="Y2894" t="str">
        <f>VLOOKUP(Q2894,'Lista spp'!A:H,8,FALSE)</f>
        <v>scrp</v>
      </c>
    </row>
    <row r="2895" spans="1:25" x14ac:dyDescent="0.25">
      <c r="A2895" t="s">
        <v>234</v>
      </c>
      <c r="B2895" t="s">
        <v>1039</v>
      </c>
      <c r="C2895" t="s">
        <v>231</v>
      </c>
      <c r="D2895" t="s">
        <v>232</v>
      </c>
      <c r="E2895" t="s">
        <v>232</v>
      </c>
      <c r="F2895" t="s">
        <v>1043</v>
      </c>
      <c r="G2895" t="s">
        <v>1050</v>
      </c>
      <c r="H2895" t="s">
        <v>25</v>
      </c>
      <c r="I2895">
        <v>2</v>
      </c>
      <c r="J2895">
        <v>261</v>
      </c>
      <c r="K2895">
        <v>90917</v>
      </c>
      <c r="L2895">
        <v>9</v>
      </c>
      <c r="M2895">
        <v>9</v>
      </c>
      <c r="N2895">
        <v>2017</v>
      </c>
      <c r="O2895" t="s">
        <v>146</v>
      </c>
      <c r="P2895">
        <v>17</v>
      </c>
      <c r="Q2895" t="s">
        <v>469</v>
      </c>
      <c r="R2895">
        <v>1</v>
      </c>
      <c r="S2895">
        <v>18</v>
      </c>
      <c r="T2895">
        <v>2.1999999999999999E-2</v>
      </c>
      <c r="U2895">
        <v>2.95</v>
      </c>
      <c r="V2895">
        <f t="shared" si="45"/>
        <v>111.03926307564394</v>
      </c>
      <c r="W2895" t="s">
        <v>437</v>
      </c>
      <c r="Y2895" t="str">
        <f>VLOOKUP(Q2895,'Lista spp'!A:H,8,FALSE)</f>
        <v>scrp</v>
      </c>
    </row>
    <row r="2896" spans="1:25" x14ac:dyDescent="0.25">
      <c r="A2896" t="s">
        <v>234</v>
      </c>
      <c r="B2896" t="s">
        <v>1039</v>
      </c>
      <c r="C2896" t="s">
        <v>231</v>
      </c>
      <c r="D2896" t="s">
        <v>232</v>
      </c>
      <c r="E2896" t="s">
        <v>232</v>
      </c>
      <c r="F2896" t="s">
        <v>1043</v>
      </c>
      <c r="G2896" t="s">
        <v>1050</v>
      </c>
      <c r="H2896" t="s">
        <v>25</v>
      </c>
      <c r="I2896">
        <v>2</v>
      </c>
      <c r="J2896">
        <v>261</v>
      </c>
      <c r="K2896">
        <v>90917</v>
      </c>
      <c r="L2896">
        <v>9</v>
      </c>
      <c r="M2896">
        <v>9</v>
      </c>
      <c r="N2896">
        <v>2017</v>
      </c>
      <c r="O2896" t="s">
        <v>146</v>
      </c>
      <c r="P2896">
        <v>17</v>
      </c>
      <c r="Q2896" t="s">
        <v>627</v>
      </c>
      <c r="R2896">
        <v>9</v>
      </c>
      <c r="S2896">
        <v>6</v>
      </c>
      <c r="T2896">
        <v>1.9300000000000001E-2</v>
      </c>
      <c r="U2896">
        <v>2.96</v>
      </c>
      <c r="V2896">
        <f t="shared" si="45"/>
        <v>34.924284674765758</v>
      </c>
      <c r="Y2896" t="str">
        <f>VLOOKUP(Q2896,'Lista spp'!A:H,8,FALSE)</f>
        <v>dpla</v>
      </c>
    </row>
    <row r="2897" spans="1:25" x14ac:dyDescent="0.25">
      <c r="A2897" t="s">
        <v>234</v>
      </c>
      <c r="B2897" t="s">
        <v>1039</v>
      </c>
      <c r="C2897" t="s">
        <v>231</v>
      </c>
      <c r="D2897" t="s">
        <v>232</v>
      </c>
      <c r="E2897" t="s">
        <v>232</v>
      </c>
      <c r="F2897" t="s">
        <v>1043</v>
      </c>
      <c r="G2897" t="s">
        <v>1050</v>
      </c>
      <c r="H2897" t="s">
        <v>25</v>
      </c>
      <c r="I2897">
        <v>2</v>
      </c>
      <c r="J2897">
        <v>261</v>
      </c>
      <c r="K2897">
        <v>90917</v>
      </c>
      <c r="L2897">
        <v>9</v>
      </c>
      <c r="M2897">
        <v>9</v>
      </c>
      <c r="N2897">
        <v>2017</v>
      </c>
      <c r="O2897" t="s">
        <v>146</v>
      </c>
      <c r="P2897">
        <v>17</v>
      </c>
      <c r="Q2897" t="s">
        <v>627</v>
      </c>
      <c r="R2897">
        <v>1</v>
      </c>
      <c r="S2897">
        <v>3</v>
      </c>
      <c r="T2897">
        <v>1.9300000000000001E-2</v>
      </c>
      <c r="U2897">
        <v>2.96</v>
      </c>
      <c r="V2897">
        <f t="shared" si="45"/>
        <v>0.4986963883361008</v>
      </c>
      <c r="Y2897" t="str">
        <f>VLOOKUP(Q2897,'Lista spp'!A:H,8,FALSE)</f>
        <v>dpla</v>
      </c>
    </row>
    <row r="2898" spans="1:25" x14ac:dyDescent="0.25">
      <c r="A2898" t="s">
        <v>395</v>
      </c>
      <c r="B2898" t="s">
        <v>1039</v>
      </c>
      <c r="C2898" t="s">
        <v>231</v>
      </c>
      <c r="D2898" t="s">
        <v>232</v>
      </c>
      <c r="E2898" t="s">
        <v>232</v>
      </c>
      <c r="F2898" t="s">
        <v>1043</v>
      </c>
      <c r="G2898" t="s">
        <v>1050</v>
      </c>
      <c r="H2898" t="s">
        <v>29</v>
      </c>
      <c r="I2898">
        <v>3</v>
      </c>
      <c r="J2898">
        <v>262</v>
      </c>
      <c r="K2898">
        <v>90917</v>
      </c>
      <c r="L2898">
        <v>9</v>
      </c>
      <c r="M2898">
        <v>9</v>
      </c>
      <c r="N2898">
        <v>2017</v>
      </c>
      <c r="O2898" t="s">
        <v>146</v>
      </c>
      <c r="P2898">
        <v>17</v>
      </c>
      <c r="Q2898" t="s">
        <v>315</v>
      </c>
      <c r="R2898">
        <v>20</v>
      </c>
      <c r="S2898">
        <v>15</v>
      </c>
      <c r="T2898">
        <v>8.6999999999999994E-3</v>
      </c>
      <c r="U2898">
        <v>3.1440000000000001</v>
      </c>
      <c r="V2898">
        <f t="shared" si="45"/>
        <v>867.32160888158785</v>
      </c>
      <c r="Y2898" t="str">
        <f>VLOOKUP(Q2898,'Lista spp'!A:H,8,FALSE)</f>
        <v>minv</v>
      </c>
    </row>
    <row r="2899" spans="1:25" x14ac:dyDescent="0.25">
      <c r="A2899" t="s">
        <v>395</v>
      </c>
      <c r="B2899" t="s">
        <v>1039</v>
      </c>
      <c r="C2899" t="s">
        <v>231</v>
      </c>
      <c r="D2899" t="s">
        <v>232</v>
      </c>
      <c r="E2899" t="s">
        <v>232</v>
      </c>
      <c r="F2899" t="s">
        <v>1043</v>
      </c>
      <c r="G2899" t="s">
        <v>1050</v>
      </c>
      <c r="H2899" t="s">
        <v>29</v>
      </c>
      <c r="I2899">
        <v>3</v>
      </c>
      <c r="J2899">
        <v>262</v>
      </c>
      <c r="K2899">
        <v>90917</v>
      </c>
      <c r="L2899">
        <v>9</v>
      </c>
      <c r="M2899">
        <v>9</v>
      </c>
      <c r="N2899">
        <v>2017</v>
      </c>
      <c r="O2899" t="s">
        <v>146</v>
      </c>
      <c r="P2899">
        <v>17</v>
      </c>
      <c r="Q2899" t="s">
        <v>301</v>
      </c>
      <c r="R2899">
        <v>1</v>
      </c>
      <c r="S2899">
        <v>18</v>
      </c>
      <c r="T2899">
        <v>1.95E-2</v>
      </c>
      <c r="U2899">
        <v>3.11</v>
      </c>
      <c r="V2899">
        <f t="shared" si="45"/>
        <v>156.29032786402641</v>
      </c>
      <c r="Y2899" t="str">
        <f>VLOOKUP(Q2899,'Lista spp'!A:H,8,FALSE)</f>
        <v>minv</v>
      </c>
    </row>
    <row r="2900" spans="1:25" x14ac:dyDescent="0.25">
      <c r="A2900" t="s">
        <v>395</v>
      </c>
      <c r="B2900" t="s">
        <v>1039</v>
      </c>
      <c r="C2900" t="s">
        <v>231</v>
      </c>
      <c r="D2900" t="s">
        <v>232</v>
      </c>
      <c r="E2900" t="s">
        <v>232</v>
      </c>
      <c r="F2900" t="s">
        <v>1043</v>
      </c>
      <c r="G2900" t="s">
        <v>1050</v>
      </c>
      <c r="H2900" t="s">
        <v>29</v>
      </c>
      <c r="I2900">
        <v>3</v>
      </c>
      <c r="J2900">
        <v>262</v>
      </c>
      <c r="K2900">
        <v>90917</v>
      </c>
      <c r="L2900">
        <v>9</v>
      </c>
      <c r="M2900">
        <v>9</v>
      </c>
      <c r="N2900">
        <v>2017</v>
      </c>
      <c r="O2900" t="s">
        <v>146</v>
      </c>
      <c r="P2900">
        <v>17</v>
      </c>
      <c r="Q2900" t="s">
        <v>301</v>
      </c>
      <c r="R2900">
        <v>1</v>
      </c>
      <c r="S2900">
        <v>10</v>
      </c>
      <c r="T2900">
        <v>1.95E-2</v>
      </c>
      <c r="U2900">
        <v>3.11</v>
      </c>
      <c r="V2900">
        <f t="shared" si="45"/>
        <v>25.120866258016125</v>
      </c>
      <c r="Y2900" t="str">
        <f>VLOOKUP(Q2900,'Lista spp'!A:H,8,FALSE)</f>
        <v>minv</v>
      </c>
    </row>
    <row r="2901" spans="1:25" x14ac:dyDescent="0.25">
      <c r="A2901" t="s">
        <v>395</v>
      </c>
      <c r="B2901" t="s">
        <v>1039</v>
      </c>
      <c r="C2901" t="s">
        <v>231</v>
      </c>
      <c r="D2901" t="s">
        <v>232</v>
      </c>
      <c r="E2901" t="s">
        <v>232</v>
      </c>
      <c r="F2901" t="s">
        <v>1043</v>
      </c>
      <c r="G2901" t="s">
        <v>1050</v>
      </c>
      <c r="H2901" t="s">
        <v>29</v>
      </c>
      <c r="I2901">
        <v>3</v>
      </c>
      <c r="J2901">
        <v>262</v>
      </c>
      <c r="K2901">
        <v>90917</v>
      </c>
      <c r="L2901">
        <v>9</v>
      </c>
      <c r="M2901">
        <v>9</v>
      </c>
      <c r="N2901">
        <v>2017</v>
      </c>
      <c r="O2901" t="s">
        <v>146</v>
      </c>
      <c r="P2901">
        <v>17</v>
      </c>
      <c r="Q2901" t="s">
        <v>299</v>
      </c>
      <c r="R2901">
        <v>1</v>
      </c>
      <c r="S2901">
        <v>18</v>
      </c>
      <c r="T2901">
        <v>3.3500000000000002E-2</v>
      </c>
      <c r="U2901">
        <v>2.7719999999999998</v>
      </c>
      <c r="V2901">
        <f t="shared" si="45"/>
        <v>101.07882648995231</v>
      </c>
      <c r="Y2901" t="str">
        <f>VLOOKUP(Q2901,'Lista spp'!A:H,8,FALSE)</f>
        <v>minv</v>
      </c>
    </row>
    <row r="2902" spans="1:25" x14ac:dyDescent="0.25">
      <c r="A2902" t="s">
        <v>395</v>
      </c>
      <c r="B2902" t="s">
        <v>1039</v>
      </c>
      <c r="C2902" t="s">
        <v>231</v>
      </c>
      <c r="D2902" t="s">
        <v>232</v>
      </c>
      <c r="E2902" t="s">
        <v>232</v>
      </c>
      <c r="F2902" t="s">
        <v>1043</v>
      </c>
      <c r="G2902" t="s">
        <v>1050</v>
      </c>
      <c r="H2902" t="s">
        <v>29</v>
      </c>
      <c r="I2902">
        <v>3</v>
      </c>
      <c r="J2902">
        <v>262</v>
      </c>
      <c r="K2902">
        <v>90917</v>
      </c>
      <c r="L2902">
        <v>9</v>
      </c>
      <c r="M2902">
        <v>9</v>
      </c>
      <c r="N2902">
        <v>2017</v>
      </c>
      <c r="O2902" t="s">
        <v>146</v>
      </c>
      <c r="P2902">
        <v>17</v>
      </c>
      <c r="Q2902" t="s">
        <v>305</v>
      </c>
      <c r="R2902">
        <v>1</v>
      </c>
      <c r="S2902">
        <v>22</v>
      </c>
      <c r="T2902">
        <v>1.4800000000000001E-2</v>
      </c>
      <c r="U2902">
        <v>3.1669999999999998</v>
      </c>
      <c r="V2902">
        <f t="shared" si="45"/>
        <v>264.06713011833614</v>
      </c>
      <c r="Y2902" t="str">
        <f>VLOOKUP(Q2902,'Lista spp'!A:H,8,FALSE)</f>
        <v>minv</v>
      </c>
    </row>
    <row r="2903" spans="1:25" x14ac:dyDescent="0.25">
      <c r="A2903" t="s">
        <v>395</v>
      </c>
      <c r="B2903" t="s">
        <v>1039</v>
      </c>
      <c r="C2903" t="s">
        <v>231</v>
      </c>
      <c r="D2903" t="s">
        <v>232</v>
      </c>
      <c r="E2903" t="s">
        <v>232</v>
      </c>
      <c r="F2903" t="s">
        <v>1043</v>
      </c>
      <c r="G2903" t="s">
        <v>1050</v>
      </c>
      <c r="H2903" t="s">
        <v>29</v>
      </c>
      <c r="I2903">
        <v>3</v>
      </c>
      <c r="J2903">
        <v>262</v>
      </c>
      <c r="K2903">
        <v>90917</v>
      </c>
      <c r="L2903">
        <v>9</v>
      </c>
      <c r="M2903">
        <v>9</v>
      </c>
      <c r="N2903">
        <v>2017</v>
      </c>
      <c r="O2903" t="s">
        <v>146</v>
      </c>
      <c r="P2903">
        <v>17</v>
      </c>
      <c r="Q2903" t="s">
        <v>431</v>
      </c>
      <c r="R2903">
        <v>32</v>
      </c>
      <c r="S2903">
        <v>8</v>
      </c>
      <c r="T2903">
        <v>1.66E-2</v>
      </c>
      <c r="U2903">
        <v>3.07</v>
      </c>
      <c r="V2903">
        <f t="shared" si="45"/>
        <v>314.58957480473003</v>
      </c>
      <c r="W2903" t="s">
        <v>437</v>
      </c>
      <c r="Y2903" t="str">
        <f>VLOOKUP(Q2903,'Lista spp'!A:H,8,FALSE)</f>
        <v>dpla</v>
      </c>
    </row>
    <row r="2904" spans="1:25" x14ac:dyDescent="0.25">
      <c r="A2904" t="s">
        <v>395</v>
      </c>
      <c r="B2904" t="s">
        <v>1039</v>
      </c>
      <c r="C2904" t="s">
        <v>231</v>
      </c>
      <c r="D2904" t="s">
        <v>232</v>
      </c>
      <c r="E2904" t="s">
        <v>232</v>
      </c>
      <c r="F2904" t="s">
        <v>1043</v>
      </c>
      <c r="G2904" t="s">
        <v>1050</v>
      </c>
      <c r="H2904" t="s">
        <v>29</v>
      </c>
      <c r="I2904">
        <v>3</v>
      </c>
      <c r="J2904">
        <v>262</v>
      </c>
      <c r="K2904">
        <v>90917</v>
      </c>
      <c r="L2904">
        <v>9</v>
      </c>
      <c r="M2904">
        <v>9</v>
      </c>
      <c r="N2904">
        <v>2017</v>
      </c>
      <c r="O2904" t="s">
        <v>146</v>
      </c>
      <c r="P2904">
        <v>17</v>
      </c>
      <c r="Q2904" t="s">
        <v>431</v>
      </c>
      <c r="R2904">
        <v>1</v>
      </c>
      <c r="S2904">
        <v>12</v>
      </c>
      <c r="T2904">
        <v>1.66E-2</v>
      </c>
      <c r="U2904">
        <v>3.07</v>
      </c>
      <c r="V2904">
        <f t="shared" si="45"/>
        <v>34.134576058196551</v>
      </c>
      <c r="W2904" t="s">
        <v>396</v>
      </c>
      <c r="Y2904" t="str">
        <f>VLOOKUP(Q2904,'Lista spp'!A:H,8,FALSE)</f>
        <v>dpla</v>
      </c>
    </row>
    <row r="2905" spans="1:25" x14ac:dyDescent="0.25">
      <c r="A2905" t="s">
        <v>395</v>
      </c>
      <c r="B2905" t="s">
        <v>1039</v>
      </c>
      <c r="C2905" t="s">
        <v>231</v>
      </c>
      <c r="D2905" t="s">
        <v>232</v>
      </c>
      <c r="E2905" t="s">
        <v>232</v>
      </c>
      <c r="F2905" t="s">
        <v>1043</v>
      </c>
      <c r="G2905" t="s">
        <v>1050</v>
      </c>
      <c r="H2905" t="s">
        <v>29</v>
      </c>
      <c r="I2905">
        <v>3</v>
      </c>
      <c r="J2905">
        <v>262</v>
      </c>
      <c r="K2905">
        <v>90917</v>
      </c>
      <c r="L2905">
        <v>9</v>
      </c>
      <c r="M2905">
        <v>9</v>
      </c>
      <c r="N2905">
        <v>2017</v>
      </c>
      <c r="O2905" t="s">
        <v>146</v>
      </c>
      <c r="P2905">
        <v>17</v>
      </c>
      <c r="Q2905" t="s">
        <v>428</v>
      </c>
      <c r="R2905">
        <v>4</v>
      </c>
      <c r="S2905">
        <v>4</v>
      </c>
      <c r="T2905">
        <v>5.1999999999999998E-3</v>
      </c>
      <c r="U2905">
        <v>3.4165999999999999</v>
      </c>
      <c r="V2905">
        <f t="shared" si="45"/>
        <v>2.3717095445431604</v>
      </c>
      <c r="Y2905" t="str">
        <f>VLOOKUP(Q2905,'Lista spp'!A:H,8,FALSE)</f>
        <v>dpla</v>
      </c>
    </row>
    <row r="2906" spans="1:25" x14ac:dyDescent="0.25">
      <c r="A2906" t="s">
        <v>395</v>
      </c>
      <c r="B2906" t="s">
        <v>1039</v>
      </c>
      <c r="C2906" t="s">
        <v>231</v>
      </c>
      <c r="D2906" t="s">
        <v>232</v>
      </c>
      <c r="E2906" t="s">
        <v>232</v>
      </c>
      <c r="F2906" t="s">
        <v>1043</v>
      </c>
      <c r="G2906" t="s">
        <v>1050</v>
      </c>
      <c r="H2906" t="s">
        <v>29</v>
      </c>
      <c r="I2906">
        <v>3</v>
      </c>
      <c r="J2906">
        <v>262</v>
      </c>
      <c r="K2906">
        <v>90917</v>
      </c>
      <c r="L2906">
        <v>9</v>
      </c>
      <c r="M2906">
        <v>9</v>
      </c>
      <c r="N2906">
        <v>2017</v>
      </c>
      <c r="O2906" t="s">
        <v>146</v>
      </c>
      <c r="P2906">
        <v>17</v>
      </c>
      <c r="Q2906" t="s">
        <v>429</v>
      </c>
      <c r="R2906">
        <v>1</v>
      </c>
      <c r="S2906">
        <v>10</v>
      </c>
      <c r="T2906">
        <v>1.4760000000000001E-2</v>
      </c>
      <c r="U2906">
        <v>3.056</v>
      </c>
      <c r="V2906">
        <f t="shared" si="45"/>
        <v>16.791378738753853</v>
      </c>
      <c r="Y2906" t="str">
        <f>VLOOKUP(Q2906,'Lista spp'!A:H,8,FALSE)</f>
        <v>npla</v>
      </c>
    </row>
    <row r="2907" spans="1:25" x14ac:dyDescent="0.25">
      <c r="A2907" t="s">
        <v>395</v>
      </c>
      <c r="B2907" t="s">
        <v>1039</v>
      </c>
      <c r="C2907" t="s">
        <v>231</v>
      </c>
      <c r="D2907" t="s">
        <v>232</v>
      </c>
      <c r="E2907" t="s">
        <v>232</v>
      </c>
      <c r="F2907" t="s">
        <v>1043</v>
      </c>
      <c r="G2907" t="s">
        <v>1050</v>
      </c>
      <c r="H2907" t="s">
        <v>29</v>
      </c>
      <c r="I2907">
        <v>3</v>
      </c>
      <c r="J2907">
        <v>262</v>
      </c>
      <c r="K2907">
        <v>90917</v>
      </c>
      <c r="L2907">
        <v>9</v>
      </c>
      <c r="M2907">
        <v>9</v>
      </c>
      <c r="N2907">
        <v>2017</v>
      </c>
      <c r="O2907" t="s">
        <v>146</v>
      </c>
      <c r="P2907">
        <v>17</v>
      </c>
      <c r="Q2907" t="s">
        <v>469</v>
      </c>
      <c r="R2907">
        <v>1</v>
      </c>
      <c r="S2907">
        <v>35</v>
      </c>
      <c r="T2907">
        <v>2.1999999999999999E-2</v>
      </c>
      <c r="U2907">
        <v>2.95</v>
      </c>
      <c r="V2907">
        <f t="shared" si="45"/>
        <v>789.62958501121159</v>
      </c>
      <c r="W2907" t="s">
        <v>396</v>
      </c>
      <c r="Y2907" t="str">
        <f>VLOOKUP(Q2907,'Lista spp'!A:H,8,FALSE)</f>
        <v>scrp</v>
      </c>
    </row>
    <row r="2908" spans="1:25" x14ac:dyDescent="0.25">
      <c r="A2908" t="s">
        <v>395</v>
      </c>
      <c r="B2908" t="s">
        <v>1039</v>
      </c>
      <c r="C2908" t="s">
        <v>231</v>
      </c>
      <c r="D2908" t="s">
        <v>232</v>
      </c>
      <c r="E2908" t="s">
        <v>232</v>
      </c>
      <c r="F2908" t="s">
        <v>1043</v>
      </c>
      <c r="G2908" t="s">
        <v>1050</v>
      </c>
      <c r="H2908" t="s">
        <v>29</v>
      </c>
      <c r="I2908">
        <v>3</v>
      </c>
      <c r="J2908">
        <v>262</v>
      </c>
      <c r="K2908">
        <v>90917</v>
      </c>
      <c r="L2908">
        <v>9</v>
      </c>
      <c r="M2908">
        <v>9</v>
      </c>
      <c r="N2908">
        <v>2017</v>
      </c>
      <c r="O2908" t="s">
        <v>146</v>
      </c>
      <c r="P2908">
        <v>17</v>
      </c>
      <c r="Q2908" t="s">
        <v>469</v>
      </c>
      <c r="R2908">
        <v>1</v>
      </c>
      <c r="S2908">
        <v>25</v>
      </c>
      <c r="T2908">
        <v>2.1999999999999999E-2</v>
      </c>
      <c r="U2908">
        <v>2.95</v>
      </c>
      <c r="V2908">
        <f t="shared" si="45"/>
        <v>292.64809836651995</v>
      </c>
      <c r="W2908" t="s">
        <v>437</v>
      </c>
      <c r="Y2908" t="str">
        <f>VLOOKUP(Q2908,'Lista spp'!A:H,8,FALSE)</f>
        <v>scrp</v>
      </c>
    </row>
    <row r="2909" spans="1:25" x14ac:dyDescent="0.25">
      <c r="A2909" t="s">
        <v>395</v>
      </c>
      <c r="B2909" t="s">
        <v>1039</v>
      </c>
      <c r="C2909" t="s">
        <v>231</v>
      </c>
      <c r="D2909" t="s">
        <v>232</v>
      </c>
      <c r="E2909" t="s">
        <v>232</v>
      </c>
      <c r="F2909" t="s">
        <v>1043</v>
      </c>
      <c r="G2909" t="s">
        <v>1050</v>
      </c>
      <c r="H2909" t="s">
        <v>29</v>
      </c>
      <c r="I2909">
        <v>3</v>
      </c>
      <c r="J2909">
        <v>262</v>
      </c>
      <c r="K2909">
        <v>90917</v>
      </c>
      <c r="L2909">
        <v>9</v>
      </c>
      <c r="M2909">
        <v>9</v>
      </c>
      <c r="N2909">
        <v>2017</v>
      </c>
      <c r="O2909" t="s">
        <v>146</v>
      </c>
      <c r="P2909">
        <v>17</v>
      </c>
      <c r="Q2909" t="s">
        <v>448</v>
      </c>
      <c r="R2909">
        <v>2</v>
      </c>
      <c r="S2909">
        <v>20</v>
      </c>
      <c r="T2909">
        <v>1.7100000000000001E-2</v>
      </c>
      <c r="U2909">
        <v>3.2</v>
      </c>
      <c r="V2909">
        <f t="shared" si="45"/>
        <v>498.10636594793556</v>
      </c>
      <c r="W2909" t="s">
        <v>437</v>
      </c>
      <c r="Y2909" t="str">
        <f>VLOOKUP(Q2909,'Lista spp'!A:H,8,FALSE)</f>
        <v>scrp</v>
      </c>
    </row>
    <row r="2910" spans="1:25" x14ac:dyDescent="0.25">
      <c r="A2910" t="s">
        <v>395</v>
      </c>
      <c r="B2910" t="s">
        <v>1039</v>
      </c>
      <c r="C2910" t="s">
        <v>231</v>
      </c>
      <c r="D2910" t="s">
        <v>232</v>
      </c>
      <c r="E2910" t="s">
        <v>232</v>
      </c>
      <c r="F2910" t="s">
        <v>1043</v>
      </c>
      <c r="G2910" t="s">
        <v>1050</v>
      </c>
      <c r="H2910" t="s">
        <v>29</v>
      </c>
      <c r="I2910">
        <v>3</v>
      </c>
      <c r="J2910">
        <v>262</v>
      </c>
      <c r="K2910">
        <v>90917</v>
      </c>
      <c r="L2910">
        <v>9</v>
      </c>
      <c r="M2910">
        <v>9</v>
      </c>
      <c r="N2910">
        <v>2017</v>
      </c>
      <c r="O2910" t="s">
        <v>146</v>
      </c>
      <c r="P2910">
        <v>17</v>
      </c>
      <c r="Q2910" t="s">
        <v>448</v>
      </c>
      <c r="R2910">
        <v>1</v>
      </c>
      <c r="S2910">
        <v>25</v>
      </c>
      <c r="T2910">
        <v>1.7100000000000001E-2</v>
      </c>
      <c r="U2910">
        <v>3.2</v>
      </c>
      <c r="V2910">
        <f t="shared" si="45"/>
        <v>508.63253675064902</v>
      </c>
      <c r="W2910" t="s">
        <v>437</v>
      </c>
      <c r="Y2910" t="str">
        <f>VLOOKUP(Q2910,'Lista spp'!A:H,8,FALSE)</f>
        <v>scrp</v>
      </c>
    </row>
    <row r="2911" spans="1:25" x14ac:dyDescent="0.25">
      <c r="A2911" t="s">
        <v>395</v>
      </c>
      <c r="B2911" t="s">
        <v>1039</v>
      </c>
      <c r="C2911" t="s">
        <v>231</v>
      </c>
      <c r="D2911" t="s">
        <v>232</v>
      </c>
      <c r="E2911" t="s">
        <v>232</v>
      </c>
      <c r="F2911" t="s">
        <v>1043</v>
      </c>
      <c r="G2911" t="s">
        <v>1050</v>
      </c>
      <c r="H2911" t="s">
        <v>29</v>
      </c>
      <c r="I2911">
        <v>3</v>
      </c>
      <c r="J2911">
        <v>262</v>
      </c>
      <c r="K2911">
        <v>90917</v>
      </c>
      <c r="L2911">
        <v>9</v>
      </c>
      <c r="M2911">
        <v>9</v>
      </c>
      <c r="N2911">
        <v>2017</v>
      </c>
      <c r="O2911" t="s">
        <v>146</v>
      </c>
      <c r="P2911">
        <v>17</v>
      </c>
      <c r="Q2911" t="s">
        <v>515</v>
      </c>
      <c r="R2911">
        <v>1</v>
      </c>
      <c r="S2911">
        <v>15</v>
      </c>
      <c r="T2911">
        <v>2.4E-2</v>
      </c>
      <c r="U2911">
        <v>2.93</v>
      </c>
      <c r="V2911">
        <f t="shared" si="45"/>
        <v>67.012933668885353</v>
      </c>
      <c r="Y2911" t="str">
        <f>VLOOKUP(Q2911,'Lista spp'!A:H,8,FALSE)</f>
        <v>scrp</v>
      </c>
    </row>
    <row r="2912" spans="1:25" x14ac:dyDescent="0.25">
      <c r="A2912" t="s">
        <v>395</v>
      </c>
      <c r="B2912" t="s">
        <v>1039</v>
      </c>
      <c r="C2912" t="s">
        <v>231</v>
      </c>
      <c r="D2912" t="s">
        <v>232</v>
      </c>
      <c r="E2912" t="s">
        <v>232</v>
      </c>
      <c r="F2912" t="s">
        <v>1043</v>
      </c>
      <c r="G2912" t="s">
        <v>1050</v>
      </c>
      <c r="H2912" t="s">
        <v>29</v>
      </c>
      <c r="I2912">
        <v>3</v>
      </c>
      <c r="J2912">
        <v>262</v>
      </c>
      <c r="K2912">
        <v>90917</v>
      </c>
      <c r="L2912">
        <v>9</v>
      </c>
      <c r="M2912">
        <v>9</v>
      </c>
      <c r="N2912">
        <v>2017</v>
      </c>
      <c r="O2912" t="s">
        <v>146</v>
      </c>
      <c r="P2912">
        <v>17</v>
      </c>
      <c r="Q2912" t="s">
        <v>448</v>
      </c>
      <c r="R2912">
        <v>1</v>
      </c>
      <c r="S2912">
        <v>30</v>
      </c>
      <c r="T2912">
        <v>1.7100000000000001E-2</v>
      </c>
      <c r="U2912">
        <v>3.2</v>
      </c>
      <c r="V2912">
        <f t="shared" si="45"/>
        <v>911.55761930993663</v>
      </c>
      <c r="W2912" t="s">
        <v>396</v>
      </c>
      <c r="Y2912" t="str">
        <f>VLOOKUP(Q2912,'Lista spp'!A:H,8,FALSE)</f>
        <v>scrp</v>
      </c>
    </row>
    <row r="2913" spans="1:25" x14ac:dyDescent="0.25">
      <c r="A2913" t="s">
        <v>395</v>
      </c>
      <c r="B2913" t="s">
        <v>1039</v>
      </c>
      <c r="C2913" t="s">
        <v>231</v>
      </c>
      <c r="D2913" t="s">
        <v>232</v>
      </c>
      <c r="E2913" t="s">
        <v>232</v>
      </c>
      <c r="F2913" t="s">
        <v>1043</v>
      </c>
      <c r="G2913" t="s">
        <v>1050</v>
      </c>
      <c r="H2913" t="s">
        <v>29</v>
      </c>
      <c r="I2913">
        <v>3</v>
      </c>
      <c r="J2913">
        <v>262</v>
      </c>
      <c r="K2913">
        <v>90917</v>
      </c>
      <c r="L2913">
        <v>9</v>
      </c>
      <c r="M2913">
        <v>9</v>
      </c>
      <c r="N2913">
        <v>2017</v>
      </c>
      <c r="O2913" t="s">
        <v>146</v>
      </c>
      <c r="P2913">
        <v>17</v>
      </c>
      <c r="Q2913" t="s">
        <v>469</v>
      </c>
      <c r="R2913">
        <v>1</v>
      </c>
      <c r="S2913">
        <v>28</v>
      </c>
      <c r="T2913">
        <v>2.1999999999999999E-2</v>
      </c>
      <c r="U2913">
        <v>2.95</v>
      </c>
      <c r="V2913">
        <f t="shared" si="45"/>
        <v>408.82634412665095</v>
      </c>
      <c r="W2913" t="s">
        <v>437</v>
      </c>
      <c r="Y2913" t="str">
        <f>VLOOKUP(Q2913,'Lista spp'!A:H,8,FALSE)</f>
        <v>scrp</v>
      </c>
    </row>
    <row r="2914" spans="1:25" x14ac:dyDescent="0.25">
      <c r="A2914" t="s">
        <v>395</v>
      </c>
      <c r="B2914" t="s">
        <v>1039</v>
      </c>
      <c r="C2914" t="s">
        <v>231</v>
      </c>
      <c r="D2914" t="s">
        <v>232</v>
      </c>
      <c r="E2914" t="s">
        <v>232</v>
      </c>
      <c r="F2914" t="s">
        <v>1043</v>
      </c>
      <c r="G2914" t="s">
        <v>1050</v>
      </c>
      <c r="H2914" t="s">
        <v>29</v>
      </c>
      <c r="I2914">
        <v>3</v>
      </c>
      <c r="J2914">
        <v>262</v>
      </c>
      <c r="K2914">
        <v>90917</v>
      </c>
      <c r="L2914">
        <v>9</v>
      </c>
      <c r="M2914">
        <v>9</v>
      </c>
      <c r="N2914">
        <v>2017</v>
      </c>
      <c r="O2914" t="s">
        <v>146</v>
      </c>
      <c r="P2914">
        <v>17</v>
      </c>
      <c r="Q2914" t="s">
        <v>515</v>
      </c>
      <c r="R2914">
        <v>1</v>
      </c>
      <c r="S2914">
        <v>18</v>
      </c>
      <c r="T2914">
        <v>2.4E-2</v>
      </c>
      <c r="U2914">
        <v>2.93</v>
      </c>
      <c r="V2914">
        <f t="shared" si="45"/>
        <v>114.32986262660718</v>
      </c>
      <c r="Y2914" t="str">
        <f>VLOOKUP(Q2914,'Lista spp'!A:H,8,FALSE)</f>
        <v>scrp</v>
      </c>
    </row>
    <row r="2915" spans="1:25" x14ac:dyDescent="0.25">
      <c r="A2915" t="s">
        <v>395</v>
      </c>
      <c r="B2915" t="s">
        <v>1039</v>
      </c>
      <c r="C2915" t="s">
        <v>231</v>
      </c>
      <c r="D2915" t="s">
        <v>232</v>
      </c>
      <c r="E2915" t="s">
        <v>232</v>
      </c>
      <c r="F2915" t="s">
        <v>1043</v>
      </c>
      <c r="G2915" t="s">
        <v>1050</v>
      </c>
      <c r="H2915" t="s">
        <v>29</v>
      </c>
      <c r="I2915">
        <v>3</v>
      </c>
      <c r="J2915">
        <v>262</v>
      </c>
      <c r="K2915">
        <v>90917</v>
      </c>
      <c r="L2915">
        <v>9</v>
      </c>
      <c r="M2915">
        <v>9</v>
      </c>
      <c r="N2915">
        <v>2017</v>
      </c>
      <c r="O2915" t="s">
        <v>146</v>
      </c>
      <c r="P2915">
        <v>17</v>
      </c>
      <c r="Q2915" t="s">
        <v>456</v>
      </c>
      <c r="R2915">
        <v>1</v>
      </c>
      <c r="S2915">
        <v>32</v>
      </c>
      <c r="T2915">
        <v>2.0400000000000001E-2</v>
      </c>
      <c r="U2915">
        <v>3.1</v>
      </c>
      <c r="V2915">
        <f t="shared" si="45"/>
        <v>945.35538024156881</v>
      </c>
      <c r="W2915" t="s">
        <v>396</v>
      </c>
      <c r="Y2915" t="str">
        <f>VLOOKUP(Q2915,'Lista spp'!A:H,8,FALSE)</f>
        <v>scrp</v>
      </c>
    </row>
    <row r="2916" spans="1:25" x14ac:dyDescent="0.25">
      <c r="A2916" t="s">
        <v>395</v>
      </c>
      <c r="B2916" t="s">
        <v>1039</v>
      </c>
      <c r="C2916" t="s">
        <v>231</v>
      </c>
      <c r="D2916" t="s">
        <v>232</v>
      </c>
      <c r="E2916" t="s">
        <v>232</v>
      </c>
      <c r="F2916" t="s">
        <v>1043</v>
      </c>
      <c r="G2916" t="s">
        <v>1050</v>
      </c>
      <c r="H2916" t="s">
        <v>29</v>
      </c>
      <c r="I2916">
        <v>3</v>
      </c>
      <c r="J2916">
        <v>262</v>
      </c>
      <c r="K2916">
        <v>90917</v>
      </c>
      <c r="L2916">
        <v>9</v>
      </c>
      <c r="M2916">
        <v>9</v>
      </c>
      <c r="N2916">
        <v>2017</v>
      </c>
      <c r="O2916" t="s">
        <v>146</v>
      </c>
      <c r="P2916">
        <v>17</v>
      </c>
      <c r="Q2916" t="s">
        <v>620</v>
      </c>
      <c r="R2916">
        <v>2</v>
      </c>
      <c r="S2916">
        <v>12</v>
      </c>
      <c r="T2916">
        <v>3.1800000000000002E-2</v>
      </c>
      <c r="U2916">
        <v>2.984</v>
      </c>
      <c r="V2916">
        <f t="shared" si="45"/>
        <v>105.61703075222724</v>
      </c>
      <c r="Y2916" t="str">
        <f>VLOOKUP(Q2916,'Lista spp'!A:H,8,FALSE)</f>
        <v>sinv</v>
      </c>
    </row>
    <row r="2917" spans="1:25" x14ac:dyDescent="0.25">
      <c r="A2917" t="s">
        <v>395</v>
      </c>
      <c r="B2917" t="s">
        <v>1039</v>
      </c>
      <c r="C2917" t="s">
        <v>231</v>
      </c>
      <c r="D2917" t="s">
        <v>232</v>
      </c>
      <c r="E2917" t="s">
        <v>232</v>
      </c>
      <c r="F2917" t="s">
        <v>1043</v>
      </c>
      <c r="G2917" t="s">
        <v>1050</v>
      </c>
      <c r="H2917" t="s">
        <v>29</v>
      </c>
      <c r="I2917">
        <v>3</v>
      </c>
      <c r="J2917">
        <v>262</v>
      </c>
      <c r="K2917">
        <v>90917</v>
      </c>
      <c r="L2917">
        <v>9</v>
      </c>
      <c r="M2917">
        <v>9</v>
      </c>
      <c r="N2917">
        <v>2017</v>
      </c>
      <c r="O2917" t="s">
        <v>146</v>
      </c>
      <c r="P2917">
        <v>17</v>
      </c>
      <c r="Q2917" t="s">
        <v>623</v>
      </c>
      <c r="R2917">
        <v>1</v>
      </c>
      <c r="S2917">
        <v>10</v>
      </c>
      <c r="T2917">
        <v>4.2799999999999998E-2</v>
      </c>
      <c r="U2917">
        <v>2.8580000000000001</v>
      </c>
      <c r="V2917">
        <f t="shared" si="45"/>
        <v>30.86340010902812</v>
      </c>
      <c r="Y2917" t="str">
        <f>VLOOKUP(Q2917,'Lista spp'!A:H,8,FALSE)</f>
        <v>omni</v>
      </c>
    </row>
    <row r="2918" spans="1:25" x14ac:dyDescent="0.25">
      <c r="A2918" t="s">
        <v>395</v>
      </c>
      <c r="B2918" t="s">
        <v>1039</v>
      </c>
      <c r="C2918" t="s">
        <v>231</v>
      </c>
      <c r="D2918" t="s">
        <v>232</v>
      </c>
      <c r="E2918" t="s">
        <v>232</v>
      </c>
      <c r="F2918" t="s">
        <v>1043</v>
      </c>
      <c r="G2918" t="s">
        <v>1050</v>
      </c>
      <c r="H2918" t="s">
        <v>29</v>
      </c>
      <c r="I2918">
        <v>3</v>
      </c>
      <c r="J2918">
        <v>262</v>
      </c>
      <c r="K2918">
        <v>90917</v>
      </c>
      <c r="L2918">
        <v>9</v>
      </c>
      <c r="M2918">
        <v>9</v>
      </c>
      <c r="N2918">
        <v>2017</v>
      </c>
      <c r="O2918" t="s">
        <v>146</v>
      </c>
      <c r="P2918">
        <v>17</v>
      </c>
      <c r="Q2918" t="s">
        <v>626</v>
      </c>
      <c r="R2918">
        <v>4</v>
      </c>
      <c r="S2918">
        <v>10</v>
      </c>
      <c r="T2918">
        <v>1.9300000000000001E-2</v>
      </c>
      <c r="U2918">
        <v>2.96</v>
      </c>
      <c r="V2918">
        <f t="shared" si="45"/>
        <v>70.407236798276244</v>
      </c>
      <c r="Y2918" t="str">
        <f>VLOOKUP(Q2918,'Lista spp'!A:H,8,FALSE)</f>
        <v>ther</v>
      </c>
    </row>
    <row r="2919" spans="1:25" x14ac:dyDescent="0.25">
      <c r="A2919" t="s">
        <v>395</v>
      </c>
      <c r="B2919" t="s">
        <v>1039</v>
      </c>
      <c r="C2919" t="s">
        <v>231</v>
      </c>
      <c r="D2919" t="s">
        <v>232</v>
      </c>
      <c r="E2919" t="s">
        <v>232</v>
      </c>
      <c r="F2919" t="s">
        <v>1043</v>
      </c>
      <c r="G2919" t="s">
        <v>1050</v>
      </c>
      <c r="H2919" t="s">
        <v>29</v>
      </c>
      <c r="I2919">
        <v>3</v>
      </c>
      <c r="J2919">
        <v>262</v>
      </c>
      <c r="K2919">
        <v>90917</v>
      </c>
      <c r="L2919">
        <v>9</v>
      </c>
      <c r="M2919">
        <v>9</v>
      </c>
      <c r="N2919">
        <v>2017</v>
      </c>
      <c r="O2919" t="s">
        <v>146</v>
      </c>
      <c r="P2919">
        <v>17</v>
      </c>
      <c r="Q2919" t="s">
        <v>627</v>
      </c>
      <c r="R2919">
        <v>20</v>
      </c>
      <c r="S2919">
        <v>7</v>
      </c>
      <c r="T2919">
        <v>1.9300000000000001E-2</v>
      </c>
      <c r="U2919">
        <v>2.96</v>
      </c>
      <c r="V2919">
        <f t="shared" si="45"/>
        <v>122.48347607300063</v>
      </c>
      <c r="Y2919" t="str">
        <f>VLOOKUP(Q2919,'Lista spp'!A:H,8,FALSE)</f>
        <v>dpla</v>
      </c>
    </row>
    <row r="2920" spans="1:25" x14ac:dyDescent="0.25">
      <c r="A2920" t="s">
        <v>395</v>
      </c>
      <c r="B2920" t="s">
        <v>1039</v>
      </c>
      <c r="C2920" t="s">
        <v>231</v>
      </c>
      <c r="D2920" t="s">
        <v>232</v>
      </c>
      <c r="E2920" t="s">
        <v>232</v>
      </c>
      <c r="F2920" t="s">
        <v>1043</v>
      </c>
      <c r="G2920" t="s">
        <v>1050</v>
      </c>
      <c r="H2920" t="s">
        <v>29</v>
      </c>
      <c r="I2920">
        <v>3</v>
      </c>
      <c r="J2920">
        <v>262</v>
      </c>
      <c r="K2920">
        <v>90917</v>
      </c>
      <c r="L2920">
        <v>9</v>
      </c>
      <c r="M2920">
        <v>9</v>
      </c>
      <c r="N2920">
        <v>2017</v>
      </c>
      <c r="O2920" t="s">
        <v>146</v>
      </c>
      <c r="P2920">
        <v>17</v>
      </c>
      <c r="Q2920" t="s">
        <v>628</v>
      </c>
      <c r="R2920">
        <v>1</v>
      </c>
      <c r="S2920">
        <v>16</v>
      </c>
      <c r="T2920">
        <v>4.1500000000000002E-2</v>
      </c>
      <c r="U2920">
        <v>2.8346</v>
      </c>
      <c r="V2920">
        <f t="shared" si="45"/>
        <v>107.45994143589814</v>
      </c>
      <c r="Y2920" t="str">
        <f>VLOOKUP(Q2920,'Lista spp'!A:H,8,FALSE)</f>
        <v>fbrw</v>
      </c>
    </row>
    <row r="2921" spans="1:25" x14ac:dyDescent="0.25">
      <c r="A2921" t="s">
        <v>395</v>
      </c>
      <c r="B2921" t="s">
        <v>1039</v>
      </c>
      <c r="C2921" t="s">
        <v>231</v>
      </c>
      <c r="D2921" t="s">
        <v>232</v>
      </c>
      <c r="E2921" t="s">
        <v>232</v>
      </c>
      <c r="F2921" t="s">
        <v>1043</v>
      </c>
      <c r="G2921" t="s">
        <v>1050</v>
      </c>
      <c r="H2921" t="s">
        <v>29</v>
      </c>
      <c r="I2921">
        <v>3</v>
      </c>
      <c r="J2921">
        <v>262</v>
      </c>
      <c r="K2921">
        <v>90917</v>
      </c>
      <c r="L2921">
        <v>9</v>
      </c>
      <c r="M2921">
        <v>9</v>
      </c>
      <c r="N2921">
        <v>2017</v>
      </c>
      <c r="O2921" t="s">
        <v>146</v>
      </c>
      <c r="P2921">
        <v>17</v>
      </c>
      <c r="Q2921" t="s">
        <v>639</v>
      </c>
      <c r="R2921">
        <v>1</v>
      </c>
      <c r="S2921">
        <v>15</v>
      </c>
      <c r="T2921">
        <v>2.3900000000000001E-2</v>
      </c>
      <c r="U2921">
        <v>3.0819999999999999</v>
      </c>
      <c r="V2921">
        <f t="shared" si="45"/>
        <v>100.71894345437795</v>
      </c>
      <c r="Y2921" t="str">
        <f>VLOOKUP(Q2921,'Lista spp'!A:H,8,FALSE)</f>
        <v>ther</v>
      </c>
    </row>
    <row r="2922" spans="1:25" x14ac:dyDescent="0.25">
      <c r="A2922" t="s">
        <v>235</v>
      </c>
      <c r="B2922" t="s">
        <v>1039</v>
      </c>
      <c r="C2922" t="s">
        <v>231</v>
      </c>
      <c r="D2922" t="s">
        <v>232</v>
      </c>
      <c r="E2922" t="s">
        <v>232</v>
      </c>
      <c r="F2922" t="s">
        <v>1043</v>
      </c>
      <c r="G2922" t="s">
        <v>1050</v>
      </c>
      <c r="H2922" t="s">
        <v>29</v>
      </c>
      <c r="I2922">
        <v>4</v>
      </c>
      <c r="J2922">
        <v>263</v>
      </c>
      <c r="K2922">
        <v>90917</v>
      </c>
      <c r="L2922">
        <v>9</v>
      </c>
      <c r="M2922">
        <v>9</v>
      </c>
      <c r="N2922">
        <v>2017</v>
      </c>
      <c r="O2922" t="s">
        <v>146</v>
      </c>
      <c r="P2922">
        <v>17</v>
      </c>
      <c r="Q2922" t="s">
        <v>61</v>
      </c>
      <c r="R2922">
        <v>1</v>
      </c>
      <c r="S2922">
        <v>18</v>
      </c>
      <c r="T2922">
        <v>1.8800000000000001E-2</v>
      </c>
      <c r="U2922">
        <v>2.9729999999999999</v>
      </c>
      <c r="V2922">
        <f t="shared" si="45"/>
        <v>101.4105193680975</v>
      </c>
      <c r="Y2922" t="str">
        <f>VLOOKUP(Q2922,'Lista spp'!A:H,8,FALSE)</f>
        <v>mcar</v>
      </c>
    </row>
    <row r="2923" spans="1:25" x14ac:dyDescent="0.25">
      <c r="A2923" t="s">
        <v>235</v>
      </c>
      <c r="B2923" t="s">
        <v>1039</v>
      </c>
      <c r="C2923" t="s">
        <v>231</v>
      </c>
      <c r="D2923" t="s">
        <v>232</v>
      </c>
      <c r="E2923" t="s">
        <v>232</v>
      </c>
      <c r="F2923" t="s">
        <v>1043</v>
      </c>
      <c r="G2923" t="s">
        <v>1050</v>
      </c>
      <c r="H2923" t="s">
        <v>29</v>
      </c>
      <c r="I2923">
        <v>4</v>
      </c>
      <c r="J2923">
        <v>263</v>
      </c>
      <c r="K2923">
        <v>90917</v>
      </c>
      <c r="L2923">
        <v>9</v>
      </c>
      <c r="M2923">
        <v>9</v>
      </c>
      <c r="N2923">
        <v>2017</v>
      </c>
      <c r="O2923" t="s">
        <v>146</v>
      </c>
      <c r="P2923">
        <v>17</v>
      </c>
      <c r="Q2923" t="s">
        <v>61</v>
      </c>
      <c r="R2923">
        <v>1</v>
      </c>
      <c r="S2923">
        <v>16</v>
      </c>
      <c r="T2923">
        <v>1.8800000000000001E-2</v>
      </c>
      <c r="U2923">
        <v>2.9729999999999999</v>
      </c>
      <c r="V2923">
        <f t="shared" si="45"/>
        <v>71.450711480975798</v>
      </c>
      <c r="Y2923" t="str">
        <f>VLOOKUP(Q2923,'Lista spp'!A:H,8,FALSE)</f>
        <v>mcar</v>
      </c>
    </row>
    <row r="2924" spans="1:25" x14ac:dyDescent="0.25">
      <c r="A2924" t="s">
        <v>235</v>
      </c>
      <c r="B2924" t="s">
        <v>1039</v>
      </c>
      <c r="C2924" t="s">
        <v>231</v>
      </c>
      <c r="D2924" t="s">
        <v>232</v>
      </c>
      <c r="E2924" t="s">
        <v>232</v>
      </c>
      <c r="F2924" t="s">
        <v>1043</v>
      </c>
      <c r="G2924" t="s">
        <v>1050</v>
      </c>
      <c r="H2924" t="s">
        <v>29</v>
      </c>
      <c r="I2924">
        <v>4</v>
      </c>
      <c r="J2924">
        <v>263</v>
      </c>
      <c r="K2924">
        <v>90917</v>
      </c>
      <c r="L2924">
        <v>9</v>
      </c>
      <c r="M2924">
        <v>9</v>
      </c>
      <c r="N2924">
        <v>2017</v>
      </c>
      <c r="O2924" t="s">
        <v>146</v>
      </c>
      <c r="P2924">
        <v>17</v>
      </c>
      <c r="Q2924" t="s">
        <v>308</v>
      </c>
      <c r="R2924">
        <v>1</v>
      </c>
      <c r="S2924">
        <v>18</v>
      </c>
      <c r="T2924">
        <v>4.8999999999999998E-3</v>
      </c>
      <c r="U2924">
        <v>3.3734000000000002</v>
      </c>
      <c r="V2924">
        <f t="shared" si="45"/>
        <v>84.087675816184827</v>
      </c>
      <c r="Y2924" t="str">
        <f>VLOOKUP(Q2924,'Lista spp'!A:H,8,FALSE)</f>
        <v>minv</v>
      </c>
    </row>
    <row r="2925" spans="1:25" x14ac:dyDescent="0.25">
      <c r="A2925" t="s">
        <v>235</v>
      </c>
      <c r="B2925" t="s">
        <v>1039</v>
      </c>
      <c r="C2925" t="s">
        <v>231</v>
      </c>
      <c r="D2925" t="s">
        <v>232</v>
      </c>
      <c r="E2925" t="s">
        <v>232</v>
      </c>
      <c r="F2925" t="s">
        <v>1043</v>
      </c>
      <c r="G2925" t="s">
        <v>1050</v>
      </c>
      <c r="H2925" t="s">
        <v>29</v>
      </c>
      <c r="I2925">
        <v>4</v>
      </c>
      <c r="J2925">
        <v>263</v>
      </c>
      <c r="K2925">
        <v>90917</v>
      </c>
      <c r="L2925">
        <v>9</v>
      </c>
      <c r="M2925">
        <v>9</v>
      </c>
      <c r="N2925">
        <v>2017</v>
      </c>
      <c r="O2925" t="s">
        <v>146</v>
      </c>
      <c r="P2925">
        <v>17</v>
      </c>
      <c r="Q2925" t="s">
        <v>301</v>
      </c>
      <c r="R2925">
        <v>1</v>
      </c>
      <c r="S2925">
        <v>7</v>
      </c>
      <c r="T2925">
        <v>1.95E-2</v>
      </c>
      <c r="U2925">
        <v>3.11</v>
      </c>
      <c r="V2925">
        <f t="shared" si="45"/>
        <v>8.2849428276580106</v>
      </c>
      <c r="Y2925" t="str">
        <f>VLOOKUP(Q2925,'Lista spp'!A:H,8,FALSE)</f>
        <v>minv</v>
      </c>
    </row>
    <row r="2926" spans="1:25" x14ac:dyDescent="0.25">
      <c r="A2926" t="s">
        <v>235</v>
      </c>
      <c r="B2926" t="s">
        <v>1039</v>
      </c>
      <c r="C2926" t="s">
        <v>231</v>
      </c>
      <c r="D2926" t="s">
        <v>232</v>
      </c>
      <c r="E2926" t="s">
        <v>232</v>
      </c>
      <c r="F2926" t="s">
        <v>1043</v>
      </c>
      <c r="G2926" t="s">
        <v>1050</v>
      </c>
      <c r="H2926" t="s">
        <v>29</v>
      </c>
      <c r="I2926">
        <v>4</v>
      </c>
      <c r="J2926">
        <v>263</v>
      </c>
      <c r="K2926">
        <v>90917</v>
      </c>
      <c r="L2926">
        <v>9</v>
      </c>
      <c r="M2926">
        <v>9</v>
      </c>
      <c r="N2926">
        <v>2017</v>
      </c>
      <c r="O2926" t="s">
        <v>146</v>
      </c>
      <c r="P2926">
        <v>17</v>
      </c>
      <c r="Q2926" t="s">
        <v>315</v>
      </c>
      <c r="R2926">
        <v>3</v>
      </c>
      <c r="S2926">
        <v>16</v>
      </c>
      <c r="T2926">
        <v>8.6999999999999994E-3</v>
      </c>
      <c r="U2926">
        <v>3.1440000000000001</v>
      </c>
      <c r="V2926">
        <f t="shared" si="45"/>
        <v>159.36528832697056</v>
      </c>
      <c r="Y2926" t="str">
        <f>VLOOKUP(Q2926,'Lista spp'!A:H,8,FALSE)</f>
        <v>minv</v>
      </c>
    </row>
    <row r="2927" spans="1:25" x14ac:dyDescent="0.25">
      <c r="A2927" t="s">
        <v>235</v>
      </c>
      <c r="B2927" t="s">
        <v>1039</v>
      </c>
      <c r="C2927" t="s">
        <v>231</v>
      </c>
      <c r="D2927" t="s">
        <v>232</v>
      </c>
      <c r="E2927" t="s">
        <v>232</v>
      </c>
      <c r="F2927" t="s">
        <v>1043</v>
      </c>
      <c r="G2927" t="s">
        <v>1050</v>
      </c>
      <c r="H2927" t="s">
        <v>29</v>
      </c>
      <c r="I2927">
        <v>4</v>
      </c>
      <c r="J2927">
        <v>263</v>
      </c>
      <c r="K2927">
        <v>90917</v>
      </c>
      <c r="L2927">
        <v>9</v>
      </c>
      <c r="M2927">
        <v>9</v>
      </c>
      <c r="N2927">
        <v>2017</v>
      </c>
      <c r="O2927" t="s">
        <v>146</v>
      </c>
      <c r="P2927">
        <v>17</v>
      </c>
      <c r="Q2927" t="s">
        <v>295</v>
      </c>
      <c r="R2927">
        <v>1</v>
      </c>
      <c r="S2927">
        <v>15</v>
      </c>
      <c r="T2927">
        <v>9.2800000000000001E-3</v>
      </c>
      <c r="U2927">
        <v>3.07</v>
      </c>
      <c r="V2927">
        <f t="shared" si="45"/>
        <v>37.857169670187268</v>
      </c>
      <c r="W2927" t="s">
        <v>396</v>
      </c>
      <c r="Y2927" t="str">
        <f>VLOOKUP(Q2927,'Lista spp'!A:H,8,FALSE)</f>
        <v>minv</v>
      </c>
    </row>
    <row r="2928" spans="1:25" x14ac:dyDescent="0.25">
      <c r="A2928" t="s">
        <v>235</v>
      </c>
      <c r="B2928" t="s">
        <v>1039</v>
      </c>
      <c r="C2928" t="s">
        <v>231</v>
      </c>
      <c r="D2928" t="s">
        <v>232</v>
      </c>
      <c r="E2928" t="s">
        <v>232</v>
      </c>
      <c r="F2928" t="s">
        <v>1043</v>
      </c>
      <c r="G2928" t="s">
        <v>1050</v>
      </c>
      <c r="H2928" t="s">
        <v>29</v>
      </c>
      <c r="I2928">
        <v>4</v>
      </c>
      <c r="J2928">
        <v>263</v>
      </c>
      <c r="K2928">
        <v>90917</v>
      </c>
      <c r="L2928">
        <v>9</v>
      </c>
      <c r="M2928">
        <v>9</v>
      </c>
      <c r="N2928">
        <v>2017</v>
      </c>
      <c r="O2928" t="s">
        <v>146</v>
      </c>
      <c r="P2928">
        <v>17</v>
      </c>
      <c r="Q2928" t="s">
        <v>301</v>
      </c>
      <c r="R2928">
        <v>1</v>
      </c>
      <c r="S2928">
        <v>18</v>
      </c>
      <c r="T2928">
        <v>1.95E-2</v>
      </c>
      <c r="U2928">
        <v>3.11</v>
      </c>
      <c r="V2928">
        <f t="shared" si="45"/>
        <v>156.29032786402641</v>
      </c>
      <c r="Y2928" t="str">
        <f>VLOOKUP(Q2928,'Lista spp'!A:H,8,FALSE)</f>
        <v>minv</v>
      </c>
    </row>
    <row r="2929" spans="1:25" x14ac:dyDescent="0.25">
      <c r="A2929" t="s">
        <v>235</v>
      </c>
      <c r="B2929" t="s">
        <v>1039</v>
      </c>
      <c r="C2929" t="s">
        <v>231</v>
      </c>
      <c r="D2929" t="s">
        <v>232</v>
      </c>
      <c r="E2929" t="s">
        <v>232</v>
      </c>
      <c r="F2929" t="s">
        <v>1043</v>
      </c>
      <c r="G2929" t="s">
        <v>1050</v>
      </c>
      <c r="H2929" t="s">
        <v>29</v>
      </c>
      <c r="I2929">
        <v>4</v>
      </c>
      <c r="J2929">
        <v>263</v>
      </c>
      <c r="K2929">
        <v>90917</v>
      </c>
      <c r="L2929">
        <v>9</v>
      </c>
      <c r="M2929">
        <v>9</v>
      </c>
      <c r="N2929">
        <v>2017</v>
      </c>
      <c r="O2929" t="s">
        <v>146</v>
      </c>
      <c r="P2929">
        <v>17</v>
      </c>
      <c r="Q2929" t="s">
        <v>302</v>
      </c>
      <c r="R2929">
        <v>1</v>
      </c>
      <c r="S2929">
        <v>16</v>
      </c>
      <c r="T2929">
        <v>1.21E-2</v>
      </c>
      <c r="U2929">
        <v>3.1469999999999998</v>
      </c>
      <c r="V2929">
        <f t="shared" si="45"/>
        <v>74.49908791129414</v>
      </c>
      <c r="Y2929" t="str">
        <f>VLOOKUP(Q2929,'Lista spp'!A:H,8,FALSE)</f>
        <v>minv</v>
      </c>
    </row>
    <row r="2930" spans="1:25" x14ac:dyDescent="0.25">
      <c r="A2930" t="s">
        <v>235</v>
      </c>
      <c r="B2930" t="s">
        <v>1039</v>
      </c>
      <c r="C2930" t="s">
        <v>231</v>
      </c>
      <c r="D2930" t="s">
        <v>232</v>
      </c>
      <c r="E2930" t="s">
        <v>232</v>
      </c>
      <c r="F2930" t="s">
        <v>1043</v>
      </c>
      <c r="G2930" t="s">
        <v>1050</v>
      </c>
      <c r="H2930" t="s">
        <v>29</v>
      </c>
      <c r="I2930">
        <v>4</v>
      </c>
      <c r="J2930">
        <v>263</v>
      </c>
      <c r="K2930">
        <v>90917</v>
      </c>
      <c r="L2930">
        <v>9</v>
      </c>
      <c r="M2930">
        <v>9</v>
      </c>
      <c r="N2930">
        <v>2017</v>
      </c>
      <c r="O2930" t="s">
        <v>146</v>
      </c>
      <c r="P2930">
        <v>17</v>
      </c>
      <c r="Q2930" t="s">
        <v>315</v>
      </c>
      <c r="R2930">
        <v>10</v>
      </c>
      <c r="S2930">
        <v>13</v>
      </c>
      <c r="T2930">
        <v>8.6999999999999994E-3</v>
      </c>
      <c r="U2930">
        <v>3.1440000000000001</v>
      </c>
      <c r="V2930">
        <f t="shared" si="45"/>
        <v>276.53948662361353</v>
      </c>
      <c r="Y2930" t="str">
        <f>VLOOKUP(Q2930,'Lista spp'!A:H,8,FALSE)</f>
        <v>minv</v>
      </c>
    </row>
    <row r="2931" spans="1:25" x14ac:dyDescent="0.25">
      <c r="A2931" t="s">
        <v>235</v>
      </c>
      <c r="B2931" t="s">
        <v>1039</v>
      </c>
      <c r="C2931" t="s">
        <v>231</v>
      </c>
      <c r="D2931" t="s">
        <v>232</v>
      </c>
      <c r="E2931" t="s">
        <v>232</v>
      </c>
      <c r="F2931" t="s">
        <v>1043</v>
      </c>
      <c r="G2931" t="s">
        <v>1050</v>
      </c>
      <c r="H2931" t="s">
        <v>29</v>
      </c>
      <c r="I2931">
        <v>4</v>
      </c>
      <c r="J2931">
        <v>263</v>
      </c>
      <c r="K2931">
        <v>90917</v>
      </c>
      <c r="L2931">
        <v>9</v>
      </c>
      <c r="M2931">
        <v>9</v>
      </c>
      <c r="N2931">
        <v>2017</v>
      </c>
      <c r="O2931" t="s">
        <v>146</v>
      </c>
      <c r="P2931">
        <v>17</v>
      </c>
      <c r="Q2931" t="s">
        <v>301</v>
      </c>
      <c r="R2931">
        <v>1</v>
      </c>
      <c r="S2931">
        <v>18</v>
      </c>
      <c r="T2931">
        <v>1.95E-2</v>
      </c>
      <c r="U2931">
        <v>3.11</v>
      </c>
      <c r="V2931">
        <f t="shared" si="45"/>
        <v>156.29032786402641</v>
      </c>
      <c r="Y2931" t="str">
        <f>VLOOKUP(Q2931,'Lista spp'!A:H,8,FALSE)</f>
        <v>minv</v>
      </c>
    </row>
    <row r="2932" spans="1:25" x14ac:dyDescent="0.25">
      <c r="A2932" t="s">
        <v>235</v>
      </c>
      <c r="B2932" t="s">
        <v>1039</v>
      </c>
      <c r="C2932" t="s">
        <v>231</v>
      </c>
      <c r="D2932" t="s">
        <v>232</v>
      </c>
      <c r="E2932" t="s">
        <v>232</v>
      </c>
      <c r="F2932" t="s">
        <v>1043</v>
      </c>
      <c r="G2932" t="s">
        <v>1050</v>
      </c>
      <c r="H2932" t="s">
        <v>29</v>
      </c>
      <c r="I2932">
        <v>4</v>
      </c>
      <c r="J2932">
        <v>263</v>
      </c>
      <c r="K2932">
        <v>90917</v>
      </c>
      <c r="L2932">
        <v>9</v>
      </c>
      <c r="M2932">
        <v>9</v>
      </c>
      <c r="N2932">
        <v>2017</v>
      </c>
      <c r="O2932" t="s">
        <v>146</v>
      </c>
      <c r="P2932">
        <v>17</v>
      </c>
      <c r="Q2932" t="s">
        <v>301</v>
      </c>
      <c r="R2932">
        <v>1</v>
      </c>
      <c r="S2932">
        <v>5</v>
      </c>
      <c r="T2932">
        <v>1.95E-2</v>
      </c>
      <c r="U2932">
        <v>3.11</v>
      </c>
      <c r="V2932">
        <f t="shared" si="45"/>
        <v>2.909586847377795</v>
      </c>
      <c r="Y2932" t="str">
        <f>VLOOKUP(Q2932,'Lista spp'!A:H,8,FALSE)</f>
        <v>minv</v>
      </c>
    </row>
    <row r="2933" spans="1:25" x14ac:dyDescent="0.25">
      <c r="A2933" t="s">
        <v>235</v>
      </c>
      <c r="B2933" t="s">
        <v>1039</v>
      </c>
      <c r="C2933" t="s">
        <v>231</v>
      </c>
      <c r="D2933" t="s">
        <v>232</v>
      </c>
      <c r="E2933" t="s">
        <v>232</v>
      </c>
      <c r="F2933" t="s">
        <v>1043</v>
      </c>
      <c r="G2933" t="s">
        <v>1050</v>
      </c>
      <c r="H2933" t="s">
        <v>29</v>
      </c>
      <c r="I2933">
        <v>4</v>
      </c>
      <c r="J2933">
        <v>263</v>
      </c>
      <c r="K2933">
        <v>90917</v>
      </c>
      <c r="L2933">
        <v>9</v>
      </c>
      <c r="M2933">
        <v>9</v>
      </c>
      <c r="N2933">
        <v>2017</v>
      </c>
      <c r="O2933" t="s">
        <v>146</v>
      </c>
      <c r="P2933">
        <v>17</v>
      </c>
      <c r="Q2933" t="s">
        <v>295</v>
      </c>
      <c r="R2933">
        <v>1</v>
      </c>
      <c r="S2933">
        <v>12</v>
      </c>
      <c r="T2933">
        <v>9.2800000000000001E-3</v>
      </c>
      <c r="U2933">
        <v>3.07</v>
      </c>
      <c r="V2933">
        <f t="shared" si="45"/>
        <v>19.082461796389396</v>
      </c>
      <c r="Y2933" t="str">
        <f>VLOOKUP(Q2933,'Lista spp'!A:H,8,FALSE)</f>
        <v>minv</v>
      </c>
    </row>
    <row r="2934" spans="1:25" x14ac:dyDescent="0.25">
      <c r="A2934" t="s">
        <v>235</v>
      </c>
      <c r="B2934" t="s">
        <v>1039</v>
      </c>
      <c r="C2934" t="s">
        <v>231</v>
      </c>
      <c r="D2934" t="s">
        <v>232</v>
      </c>
      <c r="E2934" t="s">
        <v>232</v>
      </c>
      <c r="F2934" t="s">
        <v>1043</v>
      </c>
      <c r="G2934" t="s">
        <v>1050</v>
      </c>
      <c r="H2934" t="s">
        <v>29</v>
      </c>
      <c r="I2934">
        <v>4</v>
      </c>
      <c r="J2934">
        <v>263</v>
      </c>
      <c r="K2934">
        <v>90917</v>
      </c>
      <c r="L2934">
        <v>9</v>
      </c>
      <c r="M2934">
        <v>9</v>
      </c>
      <c r="N2934">
        <v>2017</v>
      </c>
      <c r="O2934" t="s">
        <v>146</v>
      </c>
      <c r="P2934">
        <v>17</v>
      </c>
      <c r="Q2934" t="s">
        <v>429</v>
      </c>
      <c r="R2934">
        <v>2</v>
      </c>
      <c r="S2934">
        <v>12</v>
      </c>
      <c r="T2934">
        <v>1.4760000000000001E-2</v>
      </c>
      <c r="U2934">
        <v>3.056</v>
      </c>
      <c r="V2934">
        <f t="shared" si="45"/>
        <v>58.626536917658129</v>
      </c>
      <c r="Y2934" t="str">
        <f>VLOOKUP(Q2934,'Lista spp'!A:H,8,FALSE)</f>
        <v>npla</v>
      </c>
    </row>
    <row r="2935" spans="1:25" x14ac:dyDescent="0.25">
      <c r="A2935" t="s">
        <v>235</v>
      </c>
      <c r="B2935" t="s">
        <v>1039</v>
      </c>
      <c r="C2935" t="s">
        <v>231</v>
      </c>
      <c r="D2935" t="s">
        <v>232</v>
      </c>
      <c r="E2935" t="s">
        <v>232</v>
      </c>
      <c r="F2935" t="s">
        <v>1043</v>
      </c>
      <c r="G2935" t="s">
        <v>1050</v>
      </c>
      <c r="H2935" t="s">
        <v>29</v>
      </c>
      <c r="I2935">
        <v>4</v>
      </c>
      <c r="J2935">
        <v>263</v>
      </c>
      <c r="K2935">
        <v>90917</v>
      </c>
      <c r="L2935">
        <v>9</v>
      </c>
      <c r="M2935">
        <v>9</v>
      </c>
      <c r="N2935">
        <v>2017</v>
      </c>
      <c r="O2935" t="s">
        <v>146</v>
      </c>
      <c r="P2935">
        <v>17</v>
      </c>
      <c r="Q2935" t="s">
        <v>431</v>
      </c>
      <c r="R2935">
        <v>20</v>
      </c>
      <c r="S2935">
        <v>4</v>
      </c>
      <c r="T2935">
        <v>1.66E-2</v>
      </c>
      <c r="U2935">
        <v>3.07</v>
      </c>
      <c r="V2935">
        <f t="shared" si="45"/>
        <v>23.413279902146222</v>
      </c>
      <c r="W2935" t="s">
        <v>437</v>
      </c>
      <c r="Y2935" t="str">
        <f>VLOOKUP(Q2935,'Lista spp'!A:H,8,FALSE)</f>
        <v>dpla</v>
      </c>
    </row>
    <row r="2936" spans="1:25" x14ac:dyDescent="0.25">
      <c r="A2936" t="s">
        <v>235</v>
      </c>
      <c r="B2936" t="s">
        <v>1039</v>
      </c>
      <c r="C2936" t="s">
        <v>231</v>
      </c>
      <c r="D2936" t="s">
        <v>232</v>
      </c>
      <c r="E2936" t="s">
        <v>232</v>
      </c>
      <c r="F2936" t="s">
        <v>1043</v>
      </c>
      <c r="G2936" t="s">
        <v>1050</v>
      </c>
      <c r="H2936" t="s">
        <v>29</v>
      </c>
      <c r="I2936">
        <v>4</v>
      </c>
      <c r="J2936">
        <v>263</v>
      </c>
      <c r="K2936">
        <v>90917</v>
      </c>
      <c r="L2936">
        <v>9</v>
      </c>
      <c r="M2936">
        <v>9</v>
      </c>
      <c r="N2936">
        <v>2017</v>
      </c>
      <c r="O2936" t="s">
        <v>146</v>
      </c>
      <c r="P2936">
        <v>17</v>
      </c>
      <c r="Q2936" t="s">
        <v>456</v>
      </c>
      <c r="R2936">
        <v>1</v>
      </c>
      <c r="S2936">
        <v>34</v>
      </c>
      <c r="T2936">
        <v>2.0400000000000001E-2</v>
      </c>
      <c r="U2936">
        <v>3.1</v>
      </c>
      <c r="V2936">
        <f t="shared" si="45"/>
        <v>1140.8139161543309</v>
      </c>
      <c r="W2936" t="s">
        <v>396</v>
      </c>
      <c r="Y2936" t="str">
        <f>VLOOKUP(Q2936,'Lista spp'!A:H,8,FALSE)</f>
        <v>scrp</v>
      </c>
    </row>
    <row r="2937" spans="1:25" x14ac:dyDescent="0.25">
      <c r="A2937" t="s">
        <v>235</v>
      </c>
      <c r="B2937" t="s">
        <v>1039</v>
      </c>
      <c r="C2937" t="s">
        <v>231</v>
      </c>
      <c r="D2937" t="s">
        <v>232</v>
      </c>
      <c r="E2937" t="s">
        <v>232</v>
      </c>
      <c r="F2937" t="s">
        <v>1043</v>
      </c>
      <c r="G2937" t="s">
        <v>1050</v>
      </c>
      <c r="H2937" t="s">
        <v>29</v>
      </c>
      <c r="I2937">
        <v>4</v>
      </c>
      <c r="J2937">
        <v>263</v>
      </c>
      <c r="K2937">
        <v>90917</v>
      </c>
      <c r="L2937">
        <v>9</v>
      </c>
      <c r="M2937">
        <v>9</v>
      </c>
      <c r="N2937">
        <v>2017</v>
      </c>
      <c r="O2937" t="s">
        <v>146</v>
      </c>
      <c r="P2937">
        <v>17</v>
      </c>
      <c r="Q2937" t="s">
        <v>448</v>
      </c>
      <c r="R2937">
        <v>1</v>
      </c>
      <c r="S2937">
        <v>13</v>
      </c>
      <c r="T2937">
        <v>1.7100000000000001E-2</v>
      </c>
      <c r="U2937">
        <v>3.2</v>
      </c>
      <c r="V2937">
        <f t="shared" si="45"/>
        <v>62.750160037270795</v>
      </c>
      <c r="W2937" t="s">
        <v>437</v>
      </c>
      <c r="Y2937" t="str">
        <f>VLOOKUP(Q2937,'Lista spp'!A:H,8,FALSE)</f>
        <v>scrp</v>
      </c>
    </row>
    <row r="2938" spans="1:25" x14ac:dyDescent="0.25">
      <c r="A2938" t="s">
        <v>235</v>
      </c>
      <c r="B2938" t="s">
        <v>1039</v>
      </c>
      <c r="C2938" t="s">
        <v>231</v>
      </c>
      <c r="D2938" t="s">
        <v>232</v>
      </c>
      <c r="E2938" t="s">
        <v>232</v>
      </c>
      <c r="F2938" t="s">
        <v>1043</v>
      </c>
      <c r="G2938" t="s">
        <v>1050</v>
      </c>
      <c r="H2938" t="s">
        <v>29</v>
      </c>
      <c r="I2938">
        <v>4</v>
      </c>
      <c r="J2938">
        <v>263</v>
      </c>
      <c r="K2938">
        <v>90917</v>
      </c>
      <c r="L2938">
        <v>9</v>
      </c>
      <c r="M2938">
        <v>9</v>
      </c>
      <c r="N2938">
        <v>2017</v>
      </c>
      <c r="O2938" t="s">
        <v>146</v>
      </c>
      <c r="P2938">
        <v>17</v>
      </c>
      <c r="Q2938" t="s">
        <v>515</v>
      </c>
      <c r="R2938">
        <v>1</v>
      </c>
      <c r="S2938">
        <v>17</v>
      </c>
      <c r="T2938">
        <v>2.4E-2</v>
      </c>
      <c r="U2938">
        <v>2.93</v>
      </c>
      <c r="V2938">
        <f t="shared" si="45"/>
        <v>96.700023884059178</v>
      </c>
      <c r="Y2938" t="str">
        <f>VLOOKUP(Q2938,'Lista spp'!A:H,8,FALSE)</f>
        <v>scrp</v>
      </c>
    </row>
    <row r="2939" spans="1:25" x14ac:dyDescent="0.25">
      <c r="A2939" t="s">
        <v>235</v>
      </c>
      <c r="B2939" t="s">
        <v>1039</v>
      </c>
      <c r="C2939" t="s">
        <v>231</v>
      </c>
      <c r="D2939" t="s">
        <v>232</v>
      </c>
      <c r="E2939" t="s">
        <v>232</v>
      </c>
      <c r="F2939" t="s">
        <v>1043</v>
      </c>
      <c r="G2939" t="s">
        <v>1050</v>
      </c>
      <c r="H2939" t="s">
        <v>29</v>
      </c>
      <c r="I2939">
        <v>4</v>
      </c>
      <c r="J2939">
        <v>263</v>
      </c>
      <c r="K2939">
        <v>90917</v>
      </c>
      <c r="L2939">
        <v>9</v>
      </c>
      <c r="M2939">
        <v>9</v>
      </c>
      <c r="N2939">
        <v>2017</v>
      </c>
      <c r="O2939" t="s">
        <v>146</v>
      </c>
      <c r="P2939">
        <v>17</v>
      </c>
      <c r="Q2939" t="s">
        <v>515</v>
      </c>
      <c r="R2939">
        <v>2</v>
      </c>
      <c r="S2939">
        <v>15</v>
      </c>
      <c r="T2939">
        <v>2.4E-2</v>
      </c>
      <c r="U2939">
        <v>2.93</v>
      </c>
      <c r="V2939">
        <f t="shared" si="45"/>
        <v>134.02586733777071</v>
      </c>
      <c r="Y2939" t="str">
        <f>VLOOKUP(Q2939,'Lista spp'!A:H,8,FALSE)</f>
        <v>scrp</v>
      </c>
    </row>
    <row r="2940" spans="1:25" x14ac:dyDescent="0.25">
      <c r="A2940" t="s">
        <v>235</v>
      </c>
      <c r="B2940" t="s">
        <v>1039</v>
      </c>
      <c r="C2940" t="s">
        <v>231</v>
      </c>
      <c r="D2940" t="s">
        <v>232</v>
      </c>
      <c r="E2940" t="s">
        <v>232</v>
      </c>
      <c r="F2940" t="s">
        <v>1043</v>
      </c>
      <c r="G2940" t="s">
        <v>1050</v>
      </c>
      <c r="H2940" t="s">
        <v>29</v>
      </c>
      <c r="I2940">
        <v>4</v>
      </c>
      <c r="J2940">
        <v>263</v>
      </c>
      <c r="K2940">
        <v>90917</v>
      </c>
      <c r="L2940">
        <v>9</v>
      </c>
      <c r="M2940">
        <v>9</v>
      </c>
      <c r="N2940">
        <v>2017</v>
      </c>
      <c r="O2940" t="s">
        <v>146</v>
      </c>
      <c r="P2940">
        <v>17</v>
      </c>
      <c r="Q2940" t="s">
        <v>515</v>
      </c>
      <c r="R2940">
        <v>1</v>
      </c>
      <c r="S2940">
        <v>20</v>
      </c>
      <c r="T2940">
        <v>2.4E-2</v>
      </c>
      <c r="U2940">
        <v>2.93</v>
      </c>
      <c r="V2940">
        <f t="shared" si="45"/>
        <v>155.67867586025395</v>
      </c>
      <c r="Y2940" t="str">
        <f>VLOOKUP(Q2940,'Lista spp'!A:H,8,FALSE)</f>
        <v>scrp</v>
      </c>
    </row>
    <row r="2941" spans="1:25" x14ac:dyDescent="0.25">
      <c r="A2941" t="s">
        <v>235</v>
      </c>
      <c r="B2941" t="s">
        <v>1039</v>
      </c>
      <c r="C2941" t="s">
        <v>231</v>
      </c>
      <c r="D2941" t="s">
        <v>232</v>
      </c>
      <c r="E2941" t="s">
        <v>232</v>
      </c>
      <c r="F2941" t="s">
        <v>1043</v>
      </c>
      <c r="G2941" t="s">
        <v>1050</v>
      </c>
      <c r="H2941" t="s">
        <v>29</v>
      </c>
      <c r="I2941">
        <v>4</v>
      </c>
      <c r="J2941">
        <v>263</v>
      </c>
      <c r="K2941">
        <v>90917</v>
      </c>
      <c r="L2941">
        <v>9</v>
      </c>
      <c r="M2941">
        <v>9</v>
      </c>
      <c r="N2941">
        <v>2017</v>
      </c>
      <c r="O2941" t="s">
        <v>146</v>
      </c>
      <c r="P2941">
        <v>17</v>
      </c>
      <c r="Q2941" t="s">
        <v>448</v>
      </c>
      <c r="R2941">
        <v>1</v>
      </c>
      <c r="S2941">
        <v>15</v>
      </c>
      <c r="T2941">
        <v>1.7100000000000001E-2</v>
      </c>
      <c r="U2941">
        <v>3.2</v>
      </c>
      <c r="V2941">
        <f t="shared" si="45"/>
        <v>99.194624870892383</v>
      </c>
      <c r="W2941" t="s">
        <v>437</v>
      </c>
      <c r="Y2941" t="str">
        <f>VLOOKUP(Q2941,'Lista spp'!A:H,8,FALSE)</f>
        <v>scrp</v>
      </c>
    </row>
    <row r="2942" spans="1:25" x14ac:dyDescent="0.25">
      <c r="A2942" t="s">
        <v>235</v>
      </c>
      <c r="B2942" t="s">
        <v>1039</v>
      </c>
      <c r="C2942" t="s">
        <v>231</v>
      </c>
      <c r="D2942" t="s">
        <v>232</v>
      </c>
      <c r="E2942" t="s">
        <v>232</v>
      </c>
      <c r="F2942" t="s">
        <v>1043</v>
      </c>
      <c r="G2942" t="s">
        <v>1050</v>
      </c>
      <c r="H2942" t="s">
        <v>29</v>
      </c>
      <c r="I2942">
        <v>4</v>
      </c>
      <c r="J2942">
        <v>263</v>
      </c>
      <c r="K2942">
        <v>90917</v>
      </c>
      <c r="L2942">
        <v>9</v>
      </c>
      <c r="M2942">
        <v>9</v>
      </c>
      <c r="N2942">
        <v>2017</v>
      </c>
      <c r="O2942" t="s">
        <v>146</v>
      </c>
      <c r="P2942">
        <v>17</v>
      </c>
      <c r="Q2942" t="s">
        <v>620</v>
      </c>
      <c r="R2942">
        <v>1</v>
      </c>
      <c r="S2942">
        <v>10</v>
      </c>
      <c r="T2942">
        <v>3.1800000000000002E-2</v>
      </c>
      <c r="U2942">
        <v>2.984</v>
      </c>
      <c r="V2942">
        <f t="shared" si="45"/>
        <v>30.649762951242295</v>
      </c>
      <c r="Y2942" t="str">
        <f>VLOOKUP(Q2942,'Lista spp'!A:H,8,FALSE)</f>
        <v>sinv</v>
      </c>
    </row>
    <row r="2943" spans="1:25" x14ac:dyDescent="0.25">
      <c r="A2943" t="s">
        <v>235</v>
      </c>
      <c r="B2943" t="s">
        <v>1039</v>
      </c>
      <c r="C2943" t="s">
        <v>231</v>
      </c>
      <c r="D2943" t="s">
        <v>232</v>
      </c>
      <c r="E2943" t="s">
        <v>232</v>
      </c>
      <c r="F2943" t="s">
        <v>1043</v>
      </c>
      <c r="G2943" t="s">
        <v>1050</v>
      </c>
      <c r="H2943" t="s">
        <v>29</v>
      </c>
      <c r="I2943">
        <v>4</v>
      </c>
      <c r="J2943">
        <v>263</v>
      </c>
      <c r="K2943">
        <v>90917</v>
      </c>
      <c r="L2943">
        <v>9</v>
      </c>
      <c r="M2943">
        <v>9</v>
      </c>
      <c r="N2943">
        <v>2017</v>
      </c>
      <c r="O2943" t="s">
        <v>146</v>
      </c>
      <c r="P2943">
        <v>17</v>
      </c>
      <c r="Q2943" t="s">
        <v>623</v>
      </c>
      <c r="R2943">
        <v>2</v>
      </c>
      <c r="S2943">
        <v>18</v>
      </c>
      <c r="T2943">
        <v>4.2799999999999998E-2</v>
      </c>
      <c r="U2943">
        <v>2.8580000000000001</v>
      </c>
      <c r="V2943">
        <f t="shared" si="45"/>
        <v>331.16359176831787</v>
      </c>
      <c r="Y2943" t="str">
        <f>VLOOKUP(Q2943,'Lista spp'!A:H,8,FALSE)</f>
        <v>omni</v>
      </c>
    </row>
    <row r="2944" spans="1:25" x14ac:dyDescent="0.25">
      <c r="A2944" t="s">
        <v>235</v>
      </c>
      <c r="B2944" t="s">
        <v>1039</v>
      </c>
      <c r="C2944" t="s">
        <v>231</v>
      </c>
      <c r="D2944" t="s">
        <v>232</v>
      </c>
      <c r="E2944" t="s">
        <v>232</v>
      </c>
      <c r="F2944" t="s">
        <v>1043</v>
      </c>
      <c r="G2944" t="s">
        <v>1050</v>
      </c>
      <c r="H2944" t="s">
        <v>29</v>
      </c>
      <c r="I2944">
        <v>4</v>
      </c>
      <c r="J2944">
        <v>263</v>
      </c>
      <c r="K2944">
        <v>90917</v>
      </c>
      <c r="L2944">
        <v>9</v>
      </c>
      <c r="M2944">
        <v>9</v>
      </c>
      <c r="N2944">
        <v>2017</v>
      </c>
      <c r="O2944" t="s">
        <v>146</v>
      </c>
      <c r="P2944">
        <v>17</v>
      </c>
      <c r="Q2944" t="s">
        <v>627</v>
      </c>
      <c r="R2944">
        <v>24</v>
      </c>
      <c r="S2944">
        <v>8</v>
      </c>
      <c r="T2944">
        <v>1.9300000000000001E-2</v>
      </c>
      <c r="U2944">
        <v>2.96</v>
      </c>
      <c r="V2944">
        <f t="shared" si="45"/>
        <v>218.23023092195427</v>
      </c>
      <c r="Y2944" t="str">
        <f>VLOOKUP(Q2944,'Lista spp'!A:H,8,FALSE)</f>
        <v>dpla</v>
      </c>
    </row>
    <row r="2945" spans="1:25" x14ac:dyDescent="0.25">
      <c r="A2945" t="s">
        <v>235</v>
      </c>
      <c r="B2945" t="s">
        <v>1039</v>
      </c>
      <c r="C2945" t="s">
        <v>231</v>
      </c>
      <c r="D2945" t="s">
        <v>232</v>
      </c>
      <c r="E2945" t="s">
        <v>232</v>
      </c>
      <c r="F2945" t="s">
        <v>1043</v>
      </c>
      <c r="G2945" t="s">
        <v>1050</v>
      </c>
      <c r="H2945" t="s">
        <v>29</v>
      </c>
      <c r="I2945">
        <v>4</v>
      </c>
      <c r="J2945">
        <v>263</v>
      </c>
      <c r="K2945">
        <v>90917</v>
      </c>
      <c r="L2945">
        <v>9</v>
      </c>
      <c r="M2945">
        <v>9</v>
      </c>
      <c r="N2945">
        <v>2017</v>
      </c>
      <c r="O2945" t="s">
        <v>146</v>
      </c>
      <c r="P2945">
        <v>17</v>
      </c>
      <c r="Q2945" t="s">
        <v>630</v>
      </c>
      <c r="R2945">
        <v>1</v>
      </c>
      <c r="S2945">
        <v>4</v>
      </c>
      <c r="T2945">
        <v>3.2300000000000002E-2</v>
      </c>
      <c r="U2945">
        <v>2.9533</v>
      </c>
      <c r="V2945">
        <f t="shared" si="45"/>
        <v>1.9376096766410658</v>
      </c>
      <c r="Y2945" t="str">
        <f>VLOOKUP(Q2945,'Lista spp'!A:H,8,FALSE)</f>
        <v>sinv</v>
      </c>
    </row>
    <row r="2946" spans="1:25" x14ac:dyDescent="0.25">
      <c r="A2946" t="s">
        <v>236</v>
      </c>
      <c r="B2946" t="s">
        <v>1039</v>
      </c>
      <c r="C2946" t="s">
        <v>231</v>
      </c>
      <c r="D2946" t="s">
        <v>232</v>
      </c>
      <c r="E2946" t="s">
        <v>232</v>
      </c>
      <c r="F2946" t="s">
        <v>1043</v>
      </c>
      <c r="G2946" t="s">
        <v>1050</v>
      </c>
      <c r="H2946" t="s">
        <v>29</v>
      </c>
      <c r="I2946">
        <v>5</v>
      </c>
      <c r="J2946">
        <v>264</v>
      </c>
      <c r="K2946">
        <v>100917</v>
      </c>
      <c r="L2946">
        <v>10</v>
      </c>
      <c r="M2946">
        <v>9</v>
      </c>
      <c r="N2946">
        <v>2017</v>
      </c>
      <c r="O2946" t="s">
        <v>146</v>
      </c>
      <c r="P2946">
        <v>19.7</v>
      </c>
      <c r="Q2946" t="s">
        <v>61</v>
      </c>
      <c r="R2946">
        <v>1</v>
      </c>
      <c r="S2946">
        <v>22</v>
      </c>
      <c r="T2946">
        <v>1.8800000000000001E-2</v>
      </c>
      <c r="U2946">
        <v>2.9729999999999999</v>
      </c>
      <c r="V2946">
        <f t="shared" ref="V2946:V3009" si="46">T2946*(S2946^U2946)*R2946</f>
        <v>184.15371283233975</v>
      </c>
      <c r="Y2946" t="str">
        <f>VLOOKUP(Q2946,'Lista spp'!A:H,8,FALSE)</f>
        <v>mcar</v>
      </c>
    </row>
    <row r="2947" spans="1:25" x14ac:dyDescent="0.25">
      <c r="A2947" t="s">
        <v>236</v>
      </c>
      <c r="B2947" t="s">
        <v>1039</v>
      </c>
      <c r="C2947" t="s">
        <v>231</v>
      </c>
      <c r="D2947" t="s">
        <v>232</v>
      </c>
      <c r="E2947" t="s">
        <v>232</v>
      </c>
      <c r="F2947" t="s">
        <v>1043</v>
      </c>
      <c r="G2947" t="s">
        <v>1050</v>
      </c>
      <c r="H2947" t="s">
        <v>29</v>
      </c>
      <c r="I2947">
        <v>5</v>
      </c>
      <c r="J2947">
        <v>264</v>
      </c>
      <c r="K2947">
        <v>100917</v>
      </c>
      <c r="L2947">
        <v>10</v>
      </c>
      <c r="M2947">
        <v>9</v>
      </c>
      <c r="N2947">
        <v>2017</v>
      </c>
      <c r="O2947" t="s">
        <v>146</v>
      </c>
      <c r="P2947">
        <v>19.7</v>
      </c>
      <c r="Q2947" t="s">
        <v>61</v>
      </c>
      <c r="R2947">
        <v>1</v>
      </c>
      <c r="S2947">
        <v>17</v>
      </c>
      <c r="T2947">
        <v>1.8800000000000001E-2</v>
      </c>
      <c r="U2947">
        <v>2.9729999999999999</v>
      </c>
      <c r="V2947">
        <f t="shared" si="46"/>
        <v>85.562308313196581</v>
      </c>
      <c r="Y2947" t="str">
        <f>VLOOKUP(Q2947,'Lista spp'!A:H,8,FALSE)</f>
        <v>mcar</v>
      </c>
    </row>
    <row r="2948" spans="1:25" x14ac:dyDescent="0.25">
      <c r="A2948" t="s">
        <v>236</v>
      </c>
      <c r="B2948" t="s">
        <v>1039</v>
      </c>
      <c r="C2948" t="s">
        <v>231</v>
      </c>
      <c r="D2948" t="s">
        <v>232</v>
      </c>
      <c r="E2948" t="s">
        <v>232</v>
      </c>
      <c r="F2948" t="s">
        <v>1043</v>
      </c>
      <c r="G2948" t="s">
        <v>1050</v>
      </c>
      <c r="H2948" t="s">
        <v>29</v>
      </c>
      <c r="I2948">
        <v>5</v>
      </c>
      <c r="J2948">
        <v>264</v>
      </c>
      <c r="K2948">
        <v>100917</v>
      </c>
      <c r="L2948">
        <v>10</v>
      </c>
      <c r="M2948">
        <v>9</v>
      </c>
      <c r="N2948">
        <v>2017</v>
      </c>
      <c r="O2948" t="s">
        <v>146</v>
      </c>
      <c r="P2948">
        <v>19.7</v>
      </c>
      <c r="Q2948" t="s">
        <v>295</v>
      </c>
      <c r="R2948">
        <v>1</v>
      </c>
      <c r="S2948">
        <v>12</v>
      </c>
      <c r="T2948">
        <v>9.2800000000000001E-3</v>
      </c>
      <c r="U2948">
        <v>3.07</v>
      </c>
      <c r="V2948">
        <f t="shared" si="46"/>
        <v>19.082461796389396</v>
      </c>
      <c r="Y2948" t="str">
        <f>VLOOKUP(Q2948,'Lista spp'!A:H,8,FALSE)</f>
        <v>minv</v>
      </c>
    </row>
    <row r="2949" spans="1:25" x14ac:dyDescent="0.25">
      <c r="A2949" t="s">
        <v>236</v>
      </c>
      <c r="B2949" t="s">
        <v>1039</v>
      </c>
      <c r="C2949" t="s">
        <v>231</v>
      </c>
      <c r="D2949" t="s">
        <v>232</v>
      </c>
      <c r="E2949" t="s">
        <v>232</v>
      </c>
      <c r="F2949" t="s">
        <v>1043</v>
      </c>
      <c r="G2949" t="s">
        <v>1050</v>
      </c>
      <c r="H2949" t="s">
        <v>29</v>
      </c>
      <c r="I2949">
        <v>5</v>
      </c>
      <c r="J2949">
        <v>264</v>
      </c>
      <c r="K2949">
        <v>100917</v>
      </c>
      <c r="L2949">
        <v>10</v>
      </c>
      <c r="M2949">
        <v>9</v>
      </c>
      <c r="N2949">
        <v>2017</v>
      </c>
      <c r="O2949" t="s">
        <v>146</v>
      </c>
      <c r="P2949">
        <v>19.7</v>
      </c>
      <c r="Q2949" t="s">
        <v>301</v>
      </c>
      <c r="R2949">
        <v>1</v>
      </c>
      <c r="S2949">
        <v>18</v>
      </c>
      <c r="T2949">
        <v>1.95E-2</v>
      </c>
      <c r="U2949">
        <v>3.11</v>
      </c>
      <c r="V2949">
        <f t="shared" si="46"/>
        <v>156.29032786402641</v>
      </c>
      <c r="Y2949" t="str">
        <f>VLOOKUP(Q2949,'Lista spp'!A:H,8,FALSE)</f>
        <v>minv</v>
      </c>
    </row>
    <row r="2950" spans="1:25" x14ac:dyDescent="0.25">
      <c r="A2950" t="s">
        <v>236</v>
      </c>
      <c r="B2950" t="s">
        <v>1039</v>
      </c>
      <c r="C2950" t="s">
        <v>231</v>
      </c>
      <c r="D2950" t="s">
        <v>232</v>
      </c>
      <c r="E2950" t="s">
        <v>232</v>
      </c>
      <c r="F2950" t="s">
        <v>1043</v>
      </c>
      <c r="G2950" t="s">
        <v>1050</v>
      </c>
      <c r="H2950" t="s">
        <v>29</v>
      </c>
      <c r="I2950">
        <v>5</v>
      </c>
      <c r="J2950">
        <v>264</v>
      </c>
      <c r="K2950">
        <v>100917</v>
      </c>
      <c r="L2950">
        <v>10</v>
      </c>
      <c r="M2950">
        <v>9</v>
      </c>
      <c r="N2950">
        <v>2017</v>
      </c>
      <c r="O2950" t="s">
        <v>146</v>
      </c>
      <c r="P2950">
        <v>19.7</v>
      </c>
      <c r="Q2950" t="s">
        <v>295</v>
      </c>
      <c r="R2950">
        <v>1</v>
      </c>
      <c r="S2950">
        <v>15</v>
      </c>
      <c r="T2950">
        <v>9.2800000000000001E-3</v>
      </c>
      <c r="U2950">
        <v>3.07</v>
      </c>
      <c r="V2950">
        <f t="shared" si="46"/>
        <v>37.857169670187268</v>
      </c>
      <c r="Y2950" t="str">
        <f>VLOOKUP(Q2950,'Lista spp'!A:H,8,FALSE)</f>
        <v>minv</v>
      </c>
    </row>
    <row r="2951" spans="1:25" x14ac:dyDescent="0.25">
      <c r="A2951" t="s">
        <v>236</v>
      </c>
      <c r="B2951" t="s">
        <v>1039</v>
      </c>
      <c r="C2951" t="s">
        <v>231</v>
      </c>
      <c r="D2951" t="s">
        <v>232</v>
      </c>
      <c r="E2951" t="s">
        <v>232</v>
      </c>
      <c r="F2951" t="s">
        <v>1043</v>
      </c>
      <c r="G2951" t="s">
        <v>1050</v>
      </c>
      <c r="H2951" t="s">
        <v>29</v>
      </c>
      <c r="I2951">
        <v>5</v>
      </c>
      <c r="J2951">
        <v>264</v>
      </c>
      <c r="K2951">
        <v>100917</v>
      </c>
      <c r="L2951">
        <v>10</v>
      </c>
      <c r="M2951">
        <v>9</v>
      </c>
      <c r="N2951">
        <v>2017</v>
      </c>
      <c r="O2951" t="s">
        <v>146</v>
      </c>
      <c r="P2951">
        <v>19.7</v>
      </c>
      <c r="Q2951" t="s">
        <v>299</v>
      </c>
      <c r="R2951">
        <v>1</v>
      </c>
      <c r="S2951">
        <v>15</v>
      </c>
      <c r="T2951">
        <v>3.3500000000000002E-2</v>
      </c>
      <c r="U2951">
        <v>2.7719999999999998</v>
      </c>
      <c r="V2951">
        <f t="shared" si="46"/>
        <v>60.977522783193166</v>
      </c>
      <c r="Y2951" t="str">
        <f>VLOOKUP(Q2951,'Lista spp'!A:H,8,FALSE)</f>
        <v>minv</v>
      </c>
    </row>
    <row r="2952" spans="1:25" x14ac:dyDescent="0.25">
      <c r="A2952" t="s">
        <v>236</v>
      </c>
      <c r="B2952" t="s">
        <v>1039</v>
      </c>
      <c r="C2952" t="s">
        <v>231</v>
      </c>
      <c r="D2952" t="s">
        <v>232</v>
      </c>
      <c r="E2952" t="s">
        <v>232</v>
      </c>
      <c r="F2952" t="s">
        <v>1043</v>
      </c>
      <c r="G2952" t="s">
        <v>1050</v>
      </c>
      <c r="H2952" t="s">
        <v>29</v>
      </c>
      <c r="I2952">
        <v>5</v>
      </c>
      <c r="J2952">
        <v>264</v>
      </c>
      <c r="K2952">
        <v>100917</v>
      </c>
      <c r="L2952">
        <v>10</v>
      </c>
      <c r="M2952">
        <v>9</v>
      </c>
      <c r="N2952">
        <v>2017</v>
      </c>
      <c r="O2952" t="s">
        <v>146</v>
      </c>
      <c r="P2952">
        <v>19.7</v>
      </c>
      <c r="Q2952" t="s">
        <v>397</v>
      </c>
      <c r="R2952">
        <v>1</v>
      </c>
      <c r="S2952">
        <v>4</v>
      </c>
      <c r="T2952">
        <v>7.9900000000000006E-3</v>
      </c>
      <c r="U2952">
        <v>3.137</v>
      </c>
      <c r="V2952">
        <f t="shared" si="46"/>
        <v>0.61831384639414777</v>
      </c>
      <c r="Y2952" t="str">
        <f>VLOOKUP(Q2952,'Lista spp'!A:H,8,FALSE)</f>
        <v>binv</v>
      </c>
    </row>
    <row r="2953" spans="1:25" x14ac:dyDescent="0.25">
      <c r="A2953" t="s">
        <v>236</v>
      </c>
      <c r="B2953" t="s">
        <v>1039</v>
      </c>
      <c r="C2953" t="s">
        <v>231</v>
      </c>
      <c r="D2953" t="s">
        <v>232</v>
      </c>
      <c r="E2953" t="s">
        <v>232</v>
      </c>
      <c r="F2953" t="s">
        <v>1043</v>
      </c>
      <c r="G2953" t="s">
        <v>1050</v>
      </c>
      <c r="H2953" t="s">
        <v>29</v>
      </c>
      <c r="I2953">
        <v>5</v>
      </c>
      <c r="J2953">
        <v>264</v>
      </c>
      <c r="K2953">
        <v>100917</v>
      </c>
      <c r="L2953">
        <v>10</v>
      </c>
      <c r="M2953">
        <v>9</v>
      </c>
      <c r="N2953">
        <v>2017</v>
      </c>
      <c r="O2953" t="s">
        <v>146</v>
      </c>
      <c r="P2953">
        <v>19.7</v>
      </c>
      <c r="Q2953" t="s">
        <v>456</v>
      </c>
      <c r="R2953">
        <v>1</v>
      </c>
      <c r="S2953">
        <v>15</v>
      </c>
      <c r="T2953">
        <v>2.0400000000000001E-2</v>
      </c>
      <c r="U2953">
        <v>3.1</v>
      </c>
      <c r="V2953">
        <f t="shared" si="46"/>
        <v>90.263687276286845</v>
      </c>
      <c r="W2953" t="s">
        <v>437</v>
      </c>
      <c r="Y2953" t="str">
        <f>VLOOKUP(Q2953,'Lista spp'!A:H,8,FALSE)</f>
        <v>scrp</v>
      </c>
    </row>
    <row r="2954" spans="1:25" x14ac:dyDescent="0.25">
      <c r="A2954" t="s">
        <v>236</v>
      </c>
      <c r="B2954" t="s">
        <v>1039</v>
      </c>
      <c r="C2954" t="s">
        <v>231</v>
      </c>
      <c r="D2954" t="s">
        <v>232</v>
      </c>
      <c r="E2954" t="s">
        <v>232</v>
      </c>
      <c r="F2954" t="s">
        <v>1043</v>
      </c>
      <c r="G2954" t="s">
        <v>1050</v>
      </c>
      <c r="H2954" t="s">
        <v>29</v>
      </c>
      <c r="I2954">
        <v>5</v>
      </c>
      <c r="J2954">
        <v>264</v>
      </c>
      <c r="K2954">
        <v>100917</v>
      </c>
      <c r="L2954">
        <v>10</v>
      </c>
      <c r="M2954">
        <v>9</v>
      </c>
      <c r="N2954">
        <v>2017</v>
      </c>
      <c r="O2954" t="s">
        <v>146</v>
      </c>
      <c r="P2954">
        <v>19.7</v>
      </c>
      <c r="Q2954" t="s">
        <v>445</v>
      </c>
      <c r="R2954">
        <v>1</v>
      </c>
      <c r="S2954">
        <v>12</v>
      </c>
      <c r="T2954">
        <v>1.44E-2</v>
      </c>
      <c r="U2954">
        <v>3.1</v>
      </c>
      <c r="V2954">
        <f t="shared" si="46"/>
        <v>31.902473371524724</v>
      </c>
      <c r="W2954" t="s">
        <v>437</v>
      </c>
      <c r="Y2954" t="str">
        <f>VLOOKUP(Q2954,'Lista spp'!A:H,8,FALSE)</f>
        <v>scrp</v>
      </c>
    </row>
    <row r="2955" spans="1:25" x14ac:dyDescent="0.25">
      <c r="A2955" t="s">
        <v>236</v>
      </c>
      <c r="B2955" t="s">
        <v>1039</v>
      </c>
      <c r="C2955" t="s">
        <v>231</v>
      </c>
      <c r="D2955" t="s">
        <v>232</v>
      </c>
      <c r="E2955" t="s">
        <v>232</v>
      </c>
      <c r="F2955" t="s">
        <v>1043</v>
      </c>
      <c r="G2955" t="s">
        <v>1050</v>
      </c>
      <c r="H2955" t="s">
        <v>29</v>
      </c>
      <c r="I2955">
        <v>5</v>
      </c>
      <c r="J2955">
        <v>264</v>
      </c>
      <c r="K2955">
        <v>100917</v>
      </c>
      <c r="L2955">
        <v>10</v>
      </c>
      <c r="M2955">
        <v>9</v>
      </c>
      <c r="N2955">
        <v>2017</v>
      </c>
      <c r="O2955" t="s">
        <v>146</v>
      </c>
      <c r="P2955">
        <v>19.7</v>
      </c>
      <c r="Q2955" t="s">
        <v>515</v>
      </c>
      <c r="R2955">
        <v>1</v>
      </c>
      <c r="S2955">
        <v>16</v>
      </c>
      <c r="T2955">
        <v>2.4E-2</v>
      </c>
      <c r="U2955">
        <v>2.93</v>
      </c>
      <c r="V2955">
        <f t="shared" si="46"/>
        <v>80.962291361471557</v>
      </c>
      <c r="Y2955" t="str">
        <f>VLOOKUP(Q2955,'Lista spp'!A:H,8,FALSE)</f>
        <v>scrp</v>
      </c>
    </row>
    <row r="2956" spans="1:25" x14ac:dyDescent="0.25">
      <c r="A2956" t="s">
        <v>236</v>
      </c>
      <c r="B2956" t="s">
        <v>1039</v>
      </c>
      <c r="C2956" t="s">
        <v>231</v>
      </c>
      <c r="D2956" t="s">
        <v>232</v>
      </c>
      <c r="E2956" t="s">
        <v>232</v>
      </c>
      <c r="F2956" t="s">
        <v>1043</v>
      </c>
      <c r="G2956" t="s">
        <v>1050</v>
      </c>
      <c r="H2956" t="s">
        <v>29</v>
      </c>
      <c r="I2956">
        <v>5</v>
      </c>
      <c r="J2956">
        <v>264</v>
      </c>
      <c r="K2956">
        <v>100917</v>
      </c>
      <c r="L2956">
        <v>10</v>
      </c>
      <c r="M2956">
        <v>9</v>
      </c>
      <c r="N2956">
        <v>2017</v>
      </c>
      <c r="O2956" t="s">
        <v>146</v>
      </c>
      <c r="P2956">
        <v>19.7</v>
      </c>
      <c r="Q2956" t="s">
        <v>456</v>
      </c>
      <c r="R2956">
        <v>1</v>
      </c>
      <c r="S2956">
        <v>28</v>
      </c>
      <c r="T2956">
        <v>2.0400000000000001E-2</v>
      </c>
      <c r="U2956">
        <v>3.1</v>
      </c>
      <c r="V2956">
        <f t="shared" si="46"/>
        <v>624.91372700169973</v>
      </c>
      <c r="W2956" t="s">
        <v>396</v>
      </c>
      <c r="Y2956" t="str">
        <f>VLOOKUP(Q2956,'Lista spp'!A:H,8,FALSE)</f>
        <v>scrp</v>
      </c>
    </row>
    <row r="2957" spans="1:25" x14ac:dyDescent="0.25">
      <c r="A2957" t="s">
        <v>236</v>
      </c>
      <c r="B2957" t="s">
        <v>1039</v>
      </c>
      <c r="C2957" t="s">
        <v>231</v>
      </c>
      <c r="D2957" t="s">
        <v>232</v>
      </c>
      <c r="E2957" t="s">
        <v>232</v>
      </c>
      <c r="F2957" t="s">
        <v>1043</v>
      </c>
      <c r="G2957" t="s">
        <v>1050</v>
      </c>
      <c r="H2957" t="s">
        <v>29</v>
      </c>
      <c r="I2957">
        <v>5</v>
      </c>
      <c r="J2957">
        <v>264</v>
      </c>
      <c r="K2957">
        <v>100917</v>
      </c>
      <c r="L2957">
        <v>10</v>
      </c>
      <c r="M2957">
        <v>9</v>
      </c>
      <c r="N2957">
        <v>2017</v>
      </c>
      <c r="O2957" t="s">
        <v>146</v>
      </c>
      <c r="P2957">
        <v>19.7</v>
      </c>
      <c r="Q2957" t="s">
        <v>448</v>
      </c>
      <c r="R2957">
        <v>1</v>
      </c>
      <c r="S2957">
        <v>25</v>
      </c>
      <c r="T2957">
        <v>1.7100000000000001E-2</v>
      </c>
      <c r="U2957">
        <v>3.2</v>
      </c>
      <c r="V2957">
        <f t="shared" si="46"/>
        <v>508.63253675064902</v>
      </c>
      <c r="W2957" t="s">
        <v>396</v>
      </c>
      <c r="Y2957" t="str">
        <f>VLOOKUP(Q2957,'Lista spp'!A:H,8,FALSE)</f>
        <v>scrp</v>
      </c>
    </row>
    <row r="2958" spans="1:25" x14ac:dyDescent="0.25">
      <c r="A2958" t="s">
        <v>236</v>
      </c>
      <c r="B2958" t="s">
        <v>1039</v>
      </c>
      <c r="C2958" t="s">
        <v>231</v>
      </c>
      <c r="D2958" t="s">
        <v>232</v>
      </c>
      <c r="E2958" t="s">
        <v>232</v>
      </c>
      <c r="F2958" t="s">
        <v>1043</v>
      </c>
      <c r="G2958" t="s">
        <v>1050</v>
      </c>
      <c r="H2958" t="s">
        <v>29</v>
      </c>
      <c r="I2958">
        <v>5</v>
      </c>
      <c r="J2958">
        <v>264</v>
      </c>
      <c r="K2958">
        <v>100917</v>
      </c>
      <c r="L2958">
        <v>10</v>
      </c>
      <c r="M2958">
        <v>9</v>
      </c>
      <c r="N2958">
        <v>2017</v>
      </c>
      <c r="O2958" t="s">
        <v>146</v>
      </c>
      <c r="P2958">
        <v>19.7</v>
      </c>
      <c r="Q2958" t="s">
        <v>515</v>
      </c>
      <c r="R2958">
        <v>1</v>
      </c>
      <c r="S2958">
        <v>17</v>
      </c>
      <c r="T2958">
        <v>2.4E-2</v>
      </c>
      <c r="U2958">
        <v>2.93</v>
      </c>
      <c r="V2958">
        <f t="shared" si="46"/>
        <v>96.700023884059178</v>
      </c>
      <c r="Y2958" t="str">
        <f>VLOOKUP(Q2958,'Lista spp'!A:H,8,FALSE)</f>
        <v>scrp</v>
      </c>
    </row>
    <row r="2959" spans="1:25" x14ac:dyDescent="0.25">
      <c r="A2959" t="s">
        <v>236</v>
      </c>
      <c r="B2959" t="s">
        <v>1039</v>
      </c>
      <c r="C2959" t="s">
        <v>231</v>
      </c>
      <c r="D2959" t="s">
        <v>232</v>
      </c>
      <c r="E2959" t="s">
        <v>232</v>
      </c>
      <c r="F2959" t="s">
        <v>1043</v>
      </c>
      <c r="G2959" t="s">
        <v>1050</v>
      </c>
      <c r="H2959" t="s">
        <v>29</v>
      </c>
      <c r="I2959">
        <v>5</v>
      </c>
      <c r="J2959">
        <v>264</v>
      </c>
      <c r="K2959">
        <v>100917</v>
      </c>
      <c r="L2959">
        <v>10</v>
      </c>
      <c r="M2959">
        <v>9</v>
      </c>
      <c r="N2959">
        <v>2017</v>
      </c>
      <c r="O2959" t="s">
        <v>146</v>
      </c>
      <c r="P2959">
        <v>19.7</v>
      </c>
      <c r="Q2959" t="s">
        <v>448</v>
      </c>
      <c r="R2959">
        <v>1</v>
      </c>
      <c r="S2959">
        <v>3</v>
      </c>
      <c r="T2959">
        <v>1.7100000000000001E-2</v>
      </c>
      <c r="U2959">
        <v>3.2</v>
      </c>
      <c r="V2959">
        <f t="shared" si="46"/>
        <v>0.57515397482048469</v>
      </c>
      <c r="W2959" t="s">
        <v>407</v>
      </c>
      <c r="Y2959" t="str">
        <f>VLOOKUP(Q2959,'Lista spp'!A:H,8,FALSE)</f>
        <v>scrp</v>
      </c>
    </row>
    <row r="2960" spans="1:25" x14ac:dyDescent="0.25">
      <c r="A2960" t="s">
        <v>236</v>
      </c>
      <c r="B2960" t="s">
        <v>1039</v>
      </c>
      <c r="C2960" t="s">
        <v>231</v>
      </c>
      <c r="D2960" t="s">
        <v>232</v>
      </c>
      <c r="E2960" t="s">
        <v>232</v>
      </c>
      <c r="F2960" t="s">
        <v>1043</v>
      </c>
      <c r="G2960" t="s">
        <v>1050</v>
      </c>
      <c r="H2960" t="s">
        <v>29</v>
      </c>
      <c r="I2960">
        <v>5</v>
      </c>
      <c r="J2960">
        <v>264</v>
      </c>
      <c r="K2960">
        <v>100917</v>
      </c>
      <c r="L2960">
        <v>10</v>
      </c>
      <c r="M2960">
        <v>9</v>
      </c>
      <c r="N2960">
        <v>2017</v>
      </c>
      <c r="O2960" t="s">
        <v>146</v>
      </c>
      <c r="P2960">
        <v>19.7</v>
      </c>
      <c r="Q2960" t="s">
        <v>448</v>
      </c>
      <c r="R2960">
        <v>1</v>
      </c>
      <c r="S2960">
        <v>18</v>
      </c>
      <c r="T2960">
        <v>1.7100000000000001E-2</v>
      </c>
      <c r="U2960">
        <v>3.2</v>
      </c>
      <c r="V2960">
        <f t="shared" si="46"/>
        <v>177.77395184606718</v>
      </c>
      <c r="W2960" t="s">
        <v>396</v>
      </c>
      <c r="Y2960" t="str">
        <f>VLOOKUP(Q2960,'Lista spp'!A:H,8,FALSE)</f>
        <v>scrp</v>
      </c>
    </row>
    <row r="2961" spans="1:25" x14ac:dyDescent="0.25">
      <c r="A2961" t="s">
        <v>236</v>
      </c>
      <c r="B2961" t="s">
        <v>1039</v>
      </c>
      <c r="C2961" t="s">
        <v>231</v>
      </c>
      <c r="D2961" t="s">
        <v>232</v>
      </c>
      <c r="E2961" t="s">
        <v>232</v>
      </c>
      <c r="F2961" t="s">
        <v>1043</v>
      </c>
      <c r="G2961" t="s">
        <v>1050</v>
      </c>
      <c r="H2961" t="s">
        <v>29</v>
      </c>
      <c r="I2961">
        <v>5</v>
      </c>
      <c r="J2961">
        <v>264</v>
      </c>
      <c r="K2961">
        <v>100917</v>
      </c>
      <c r="L2961">
        <v>10</v>
      </c>
      <c r="M2961">
        <v>9</v>
      </c>
      <c r="N2961">
        <v>2017</v>
      </c>
      <c r="O2961" t="s">
        <v>146</v>
      </c>
      <c r="P2961">
        <v>19.7</v>
      </c>
      <c r="Q2961" t="s">
        <v>448</v>
      </c>
      <c r="R2961">
        <v>1</v>
      </c>
      <c r="S2961">
        <v>24</v>
      </c>
      <c r="T2961">
        <v>1.7100000000000001E-2</v>
      </c>
      <c r="U2961">
        <v>3.2</v>
      </c>
      <c r="V2961">
        <f t="shared" si="46"/>
        <v>446.34644886001348</v>
      </c>
      <c r="W2961" t="s">
        <v>396</v>
      </c>
      <c r="Y2961" t="str">
        <f>VLOOKUP(Q2961,'Lista spp'!A:H,8,FALSE)</f>
        <v>scrp</v>
      </c>
    </row>
    <row r="2962" spans="1:25" x14ac:dyDescent="0.25">
      <c r="A2962" t="s">
        <v>236</v>
      </c>
      <c r="B2962" t="s">
        <v>1039</v>
      </c>
      <c r="C2962" t="s">
        <v>231</v>
      </c>
      <c r="D2962" t="s">
        <v>232</v>
      </c>
      <c r="E2962" t="s">
        <v>232</v>
      </c>
      <c r="F2962" t="s">
        <v>1043</v>
      </c>
      <c r="G2962" t="s">
        <v>1050</v>
      </c>
      <c r="H2962" t="s">
        <v>29</v>
      </c>
      <c r="I2962">
        <v>5</v>
      </c>
      <c r="J2962">
        <v>264</v>
      </c>
      <c r="K2962">
        <v>100917</v>
      </c>
      <c r="L2962">
        <v>10</v>
      </c>
      <c r="M2962">
        <v>9</v>
      </c>
      <c r="N2962">
        <v>2017</v>
      </c>
      <c r="O2962" t="s">
        <v>146</v>
      </c>
      <c r="P2962">
        <v>19.7</v>
      </c>
      <c r="Q2962" t="s">
        <v>448</v>
      </c>
      <c r="R2962">
        <v>1</v>
      </c>
      <c r="S2962">
        <v>22</v>
      </c>
      <c r="T2962">
        <v>1.7100000000000001E-2</v>
      </c>
      <c r="U2962">
        <v>3.2</v>
      </c>
      <c r="V2962">
        <f t="shared" si="46"/>
        <v>337.8692665384616</v>
      </c>
      <c r="W2962" t="s">
        <v>396</v>
      </c>
      <c r="Y2962" t="str">
        <f>VLOOKUP(Q2962,'Lista spp'!A:H,8,FALSE)</f>
        <v>scrp</v>
      </c>
    </row>
    <row r="2963" spans="1:25" x14ac:dyDescent="0.25">
      <c r="A2963" t="s">
        <v>236</v>
      </c>
      <c r="B2963" t="s">
        <v>1039</v>
      </c>
      <c r="C2963" t="s">
        <v>231</v>
      </c>
      <c r="D2963" t="s">
        <v>232</v>
      </c>
      <c r="E2963" t="s">
        <v>232</v>
      </c>
      <c r="F2963" t="s">
        <v>1043</v>
      </c>
      <c r="G2963" t="s">
        <v>1050</v>
      </c>
      <c r="H2963" t="s">
        <v>29</v>
      </c>
      <c r="I2963">
        <v>5</v>
      </c>
      <c r="J2963">
        <v>264</v>
      </c>
      <c r="K2963">
        <v>100917</v>
      </c>
      <c r="L2963">
        <v>10</v>
      </c>
      <c r="M2963">
        <v>9</v>
      </c>
      <c r="N2963">
        <v>2017</v>
      </c>
      <c r="O2963" t="s">
        <v>146</v>
      </c>
      <c r="P2963">
        <v>19.7</v>
      </c>
      <c r="Q2963" t="s">
        <v>456</v>
      </c>
      <c r="R2963">
        <v>2</v>
      </c>
      <c r="S2963">
        <v>24</v>
      </c>
      <c r="T2963">
        <v>2.0400000000000001E-2</v>
      </c>
      <c r="U2963">
        <v>3.1</v>
      </c>
      <c r="V2963">
        <f t="shared" si="46"/>
        <v>775.02375190774239</v>
      </c>
      <c r="W2963" t="s">
        <v>396</v>
      </c>
      <c r="Y2963" t="str">
        <f>VLOOKUP(Q2963,'Lista spp'!A:H,8,FALSE)</f>
        <v>scrp</v>
      </c>
    </row>
    <row r="2964" spans="1:25" x14ac:dyDescent="0.25">
      <c r="A2964" t="s">
        <v>236</v>
      </c>
      <c r="B2964" t="s">
        <v>1039</v>
      </c>
      <c r="C2964" t="s">
        <v>231</v>
      </c>
      <c r="D2964" t="s">
        <v>232</v>
      </c>
      <c r="E2964" t="s">
        <v>232</v>
      </c>
      <c r="F2964" t="s">
        <v>1043</v>
      </c>
      <c r="G2964" t="s">
        <v>1050</v>
      </c>
      <c r="H2964" t="s">
        <v>29</v>
      </c>
      <c r="I2964">
        <v>5</v>
      </c>
      <c r="J2964">
        <v>264</v>
      </c>
      <c r="K2964">
        <v>100917</v>
      </c>
      <c r="L2964">
        <v>10</v>
      </c>
      <c r="M2964">
        <v>9</v>
      </c>
      <c r="N2964">
        <v>2017</v>
      </c>
      <c r="O2964" t="s">
        <v>146</v>
      </c>
      <c r="P2964">
        <v>19.7</v>
      </c>
      <c r="Q2964" t="s">
        <v>627</v>
      </c>
      <c r="R2964">
        <v>4</v>
      </c>
      <c r="S2964">
        <v>5</v>
      </c>
      <c r="T2964">
        <v>1.9300000000000001E-2</v>
      </c>
      <c r="U2964">
        <v>2.96</v>
      </c>
      <c r="V2964">
        <f t="shared" si="46"/>
        <v>9.0483317061194519</v>
      </c>
      <c r="Y2964" t="str">
        <f>VLOOKUP(Q2964,'Lista spp'!A:H,8,FALSE)</f>
        <v>dpla</v>
      </c>
    </row>
    <row r="2965" spans="1:25" x14ac:dyDescent="0.25">
      <c r="A2965" t="s">
        <v>236</v>
      </c>
      <c r="B2965" t="s">
        <v>1039</v>
      </c>
      <c r="C2965" t="s">
        <v>231</v>
      </c>
      <c r="D2965" t="s">
        <v>232</v>
      </c>
      <c r="E2965" t="s">
        <v>232</v>
      </c>
      <c r="F2965" t="s">
        <v>1043</v>
      </c>
      <c r="G2965" t="s">
        <v>1050</v>
      </c>
      <c r="H2965" t="s">
        <v>29</v>
      </c>
      <c r="I2965">
        <v>5</v>
      </c>
      <c r="J2965">
        <v>264</v>
      </c>
      <c r="K2965">
        <v>100917</v>
      </c>
      <c r="L2965">
        <v>10</v>
      </c>
      <c r="M2965">
        <v>9</v>
      </c>
      <c r="N2965">
        <v>2017</v>
      </c>
      <c r="O2965" t="s">
        <v>146</v>
      </c>
      <c r="P2965">
        <v>19.7</v>
      </c>
      <c r="Q2965" t="s">
        <v>627</v>
      </c>
      <c r="R2965">
        <v>1</v>
      </c>
      <c r="S2965">
        <v>4</v>
      </c>
      <c r="T2965">
        <v>1.9300000000000001E-2</v>
      </c>
      <c r="U2965">
        <v>2.96</v>
      </c>
      <c r="V2965">
        <f t="shared" si="46"/>
        <v>1.1685704052354564</v>
      </c>
      <c r="Y2965" t="str">
        <f>VLOOKUP(Q2965,'Lista spp'!A:H,8,FALSE)</f>
        <v>dpla</v>
      </c>
    </row>
    <row r="2966" spans="1:25" x14ac:dyDescent="0.25">
      <c r="A2966" t="s">
        <v>237</v>
      </c>
      <c r="B2966" t="s">
        <v>1039</v>
      </c>
      <c r="C2966" t="s">
        <v>231</v>
      </c>
      <c r="D2966" t="s">
        <v>232</v>
      </c>
      <c r="E2966" t="s">
        <v>232</v>
      </c>
      <c r="F2966" t="s">
        <v>1043</v>
      </c>
      <c r="G2966" t="s">
        <v>1050</v>
      </c>
      <c r="H2966" t="s">
        <v>29</v>
      </c>
      <c r="I2966">
        <v>6</v>
      </c>
      <c r="J2966">
        <v>265</v>
      </c>
      <c r="K2966">
        <v>100917</v>
      </c>
      <c r="L2966">
        <v>10</v>
      </c>
      <c r="M2966">
        <v>9</v>
      </c>
      <c r="N2966">
        <v>2017</v>
      </c>
      <c r="O2966" t="s">
        <v>146</v>
      </c>
      <c r="P2966">
        <v>19.7</v>
      </c>
      <c r="Q2966" t="s">
        <v>61</v>
      </c>
      <c r="R2966">
        <v>1</v>
      </c>
      <c r="S2966">
        <v>15</v>
      </c>
      <c r="T2966">
        <v>1.8800000000000001E-2</v>
      </c>
      <c r="U2966">
        <v>2.9729999999999999</v>
      </c>
      <c r="V2966">
        <f t="shared" si="46"/>
        <v>58.976251075710778</v>
      </c>
      <c r="Y2966" t="str">
        <f>VLOOKUP(Q2966,'Lista spp'!A:H,8,FALSE)</f>
        <v>mcar</v>
      </c>
    </row>
    <row r="2967" spans="1:25" x14ac:dyDescent="0.25">
      <c r="A2967" t="s">
        <v>237</v>
      </c>
      <c r="B2967" t="s">
        <v>1039</v>
      </c>
      <c r="C2967" t="s">
        <v>231</v>
      </c>
      <c r="D2967" t="s">
        <v>232</v>
      </c>
      <c r="E2967" t="s">
        <v>232</v>
      </c>
      <c r="F2967" t="s">
        <v>1043</v>
      </c>
      <c r="G2967" t="s">
        <v>1050</v>
      </c>
      <c r="H2967" t="s">
        <v>29</v>
      </c>
      <c r="I2967">
        <v>6</v>
      </c>
      <c r="J2967">
        <v>265</v>
      </c>
      <c r="K2967">
        <v>100917</v>
      </c>
      <c r="L2967">
        <v>10</v>
      </c>
      <c r="M2967">
        <v>9</v>
      </c>
      <c r="N2967">
        <v>2017</v>
      </c>
      <c r="O2967" t="s">
        <v>146</v>
      </c>
      <c r="P2967">
        <v>19.7</v>
      </c>
      <c r="Q2967" t="s">
        <v>61</v>
      </c>
      <c r="R2967">
        <v>1</v>
      </c>
      <c r="S2967">
        <v>22</v>
      </c>
      <c r="T2967">
        <v>1.8800000000000001E-2</v>
      </c>
      <c r="U2967">
        <v>2.9729999999999999</v>
      </c>
      <c r="V2967">
        <f t="shared" si="46"/>
        <v>184.15371283233975</v>
      </c>
      <c r="Y2967" t="str">
        <f>VLOOKUP(Q2967,'Lista spp'!A:H,8,FALSE)</f>
        <v>mcar</v>
      </c>
    </row>
    <row r="2968" spans="1:25" x14ac:dyDescent="0.25">
      <c r="A2968" t="s">
        <v>237</v>
      </c>
      <c r="B2968" t="s">
        <v>1039</v>
      </c>
      <c r="C2968" t="s">
        <v>231</v>
      </c>
      <c r="D2968" t="s">
        <v>232</v>
      </c>
      <c r="E2968" t="s">
        <v>232</v>
      </c>
      <c r="F2968" t="s">
        <v>1043</v>
      </c>
      <c r="G2968" t="s">
        <v>1050</v>
      </c>
      <c r="H2968" t="s">
        <v>29</v>
      </c>
      <c r="I2968">
        <v>6</v>
      </c>
      <c r="J2968">
        <v>265</v>
      </c>
      <c r="K2968">
        <v>100917</v>
      </c>
      <c r="L2968">
        <v>10</v>
      </c>
      <c r="M2968">
        <v>9</v>
      </c>
      <c r="N2968">
        <v>2017</v>
      </c>
      <c r="O2968" t="s">
        <v>146</v>
      </c>
      <c r="P2968">
        <v>19.7</v>
      </c>
      <c r="Q2968" t="s">
        <v>61</v>
      </c>
      <c r="R2968">
        <v>1</v>
      </c>
      <c r="S2968">
        <v>15</v>
      </c>
      <c r="T2968">
        <v>1.8800000000000001E-2</v>
      </c>
      <c r="U2968">
        <v>2.9729999999999999</v>
      </c>
      <c r="V2968">
        <f t="shared" si="46"/>
        <v>58.976251075710778</v>
      </c>
      <c r="Y2968" t="str">
        <f>VLOOKUP(Q2968,'Lista spp'!A:H,8,FALSE)</f>
        <v>mcar</v>
      </c>
    </row>
    <row r="2969" spans="1:25" x14ac:dyDescent="0.25">
      <c r="A2969" t="s">
        <v>237</v>
      </c>
      <c r="B2969" t="s">
        <v>1039</v>
      </c>
      <c r="C2969" t="s">
        <v>231</v>
      </c>
      <c r="D2969" t="s">
        <v>232</v>
      </c>
      <c r="E2969" t="s">
        <v>232</v>
      </c>
      <c r="F2969" t="s">
        <v>1043</v>
      </c>
      <c r="G2969" t="s">
        <v>1050</v>
      </c>
      <c r="H2969" t="s">
        <v>29</v>
      </c>
      <c r="I2969">
        <v>6</v>
      </c>
      <c r="J2969">
        <v>265</v>
      </c>
      <c r="K2969">
        <v>100917</v>
      </c>
      <c r="L2969">
        <v>10</v>
      </c>
      <c r="M2969">
        <v>9</v>
      </c>
      <c r="N2969">
        <v>2017</v>
      </c>
      <c r="O2969" t="s">
        <v>146</v>
      </c>
      <c r="P2969">
        <v>19.7</v>
      </c>
      <c r="Q2969" t="s">
        <v>299</v>
      </c>
      <c r="R2969">
        <v>1</v>
      </c>
      <c r="S2969">
        <v>12</v>
      </c>
      <c r="T2969">
        <v>3.3500000000000002E-2</v>
      </c>
      <c r="U2969">
        <v>2.7719999999999998</v>
      </c>
      <c r="V2969">
        <f t="shared" si="46"/>
        <v>32.849988441092279</v>
      </c>
      <c r="Y2969" t="str">
        <f>VLOOKUP(Q2969,'Lista spp'!A:H,8,FALSE)</f>
        <v>minv</v>
      </c>
    </row>
    <row r="2970" spans="1:25" x14ac:dyDescent="0.25">
      <c r="A2970" t="s">
        <v>237</v>
      </c>
      <c r="B2970" t="s">
        <v>1039</v>
      </c>
      <c r="C2970" t="s">
        <v>231</v>
      </c>
      <c r="D2970" t="s">
        <v>232</v>
      </c>
      <c r="E2970" t="s">
        <v>232</v>
      </c>
      <c r="F2970" t="s">
        <v>1043</v>
      </c>
      <c r="G2970" t="s">
        <v>1050</v>
      </c>
      <c r="H2970" t="s">
        <v>29</v>
      </c>
      <c r="I2970">
        <v>6</v>
      </c>
      <c r="J2970">
        <v>265</v>
      </c>
      <c r="K2970">
        <v>100917</v>
      </c>
      <c r="L2970">
        <v>10</v>
      </c>
      <c r="M2970">
        <v>9</v>
      </c>
      <c r="N2970">
        <v>2017</v>
      </c>
      <c r="O2970" t="s">
        <v>146</v>
      </c>
      <c r="P2970">
        <v>19.7</v>
      </c>
      <c r="Q2970" t="s">
        <v>297</v>
      </c>
      <c r="R2970">
        <v>1</v>
      </c>
      <c r="S2970">
        <v>8</v>
      </c>
      <c r="T2970">
        <v>1.0699999999999999E-2</v>
      </c>
      <c r="U2970">
        <v>3.2</v>
      </c>
      <c r="V2970">
        <f t="shared" si="46"/>
        <v>8.3037016379705637</v>
      </c>
      <c r="Y2970" t="str">
        <f>VLOOKUP(Q2970,'Lista spp'!A:H,8,FALSE)</f>
        <v>minv</v>
      </c>
    </row>
    <row r="2971" spans="1:25" x14ac:dyDescent="0.25">
      <c r="A2971" t="s">
        <v>237</v>
      </c>
      <c r="B2971" t="s">
        <v>1039</v>
      </c>
      <c r="C2971" t="s">
        <v>231</v>
      </c>
      <c r="D2971" t="s">
        <v>232</v>
      </c>
      <c r="E2971" t="s">
        <v>232</v>
      </c>
      <c r="F2971" t="s">
        <v>1043</v>
      </c>
      <c r="G2971" t="s">
        <v>1050</v>
      </c>
      <c r="H2971" t="s">
        <v>29</v>
      </c>
      <c r="I2971">
        <v>6</v>
      </c>
      <c r="J2971">
        <v>265</v>
      </c>
      <c r="K2971">
        <v>100917</v>
      </c>
      <c r="L2971">
        <v>10</v>
      </c>
      <c r="M2971">
        <v>9</v>
      </c>
      <c r="N2971">
        <v>2017</v>
      </c>
      <c r="O2971" t="s">
        <v>146</v>
      </c>
      <c r="P2971">
        <v>19.7</v>
      </c>
      <c r="Q2971" t="s">
        <v>301</v>
      </c>
      <c r="R2971">
        <v>1</v>
      </c>
      <c r="S2971">
        <v>5</v>
      </c>
      <c r="T2971">
        <v>1.95E-2</v>
      </c>
      <c r="U2971">
        <v>3.11</v>
      </c>
      <c r="V2971">
        <f t="shared" si="46"/>
        <v>2.909586847377795</v>
      </c>
      <c r="Y2971" t="str">
        <f>VLOOKUP(Q2971,'Lista spp'!A:H,8,FALSE)</f>
        <v>minv</v>
      </c>
    </row>
    <row r="2972" spans="1:25" x14ac:dyDescent="0.25">
      <c r="A2972" t="s">
        <v>237</v>
      </c>
      <c r="B2972" t="s">
        <v>1039</v>
      </c>
      <c r="C2972" t="s">
        <v>231</v>
      </c>
      <c r="D2972" t="s">
        <v>232</v>
      </c>
      <c r="E2972" t="s">
        <v>232</v>
      </c>
      <c r="F2972" t="s">
        <v>1043</v>
      </c>
      <c r="G2972" t="s">
        <v>1050</v>
      </c>
      <c r="H2972" t="s">
        <v>29</v>
      </c>
      <c r="I2972">
        <v>6</v>
      </c>
      <c r="J2972">
        <v>265</v>
      </c>
      <c r="K2972">
        <v>100917</v>
      </c>
      <c r="L2972">
        <v>10</v>
      </c>
      <c r="M2972">
        <v>9</v>
      </c>
      <c r="N2972">
        <v>2017</v>
      </c>
      <c r="O2972" t="s">
        <v>146</v>
      </c>
      <c r="P2972">
        <v>19.7</v>
      </c>
      <c r="Q2972" t="s">
        <v>302</v>
      </c>
      <c r="R2972">
        <v>1</v>
      </c>
      <c r="S2972">
        <v>10</v>
      </c>
      <c r="T2972">
        <v>1.21E-2</v>
      </c>
      <c r="U2972">
        <v>3.1469999999999998</v>
      </c>
      <c r="V2972">
        <f t="shared" si="46"/>
        <v>16.974045825199688</v>
      </c>
      <c r="Y2972" t="str">
        <f>VLOOKUP(Q2972,'Lista spp'!A:H,8,FALSE)</f>
        <v>minv</v>
      </c>
    </row>
    <row r="2973" spans="1:25" x14ac:dyDescent="0.25">
      <c r="A2973" t="s">
        <v>237</v>
      </c>
      <c r="B2973" t="s">
        <v>1039</v>
      </c>
      <c r="C2973" t="s">
        <v>231</v>
      </c>
      <c r="D2973" t="s">
        <v>232</v>
      </c>
      <c r="E2973" t="s">
        <v>232</v>
      </c>
      <c r="F2973" t="s">
        <v>1043</v>
      </c>
      <c r="G2973" t="s">
        <v>1050</v>
      </c>
      <c r="H2973" t="s">
        <v>29</v>
      </c>
      <c r="I2973">
        <v>6</v>
      </c>
      <c r="J2973">
        <v>265</v>
      </c>
      <c r="K2973">
        <v>100917</v>
      </c>
      <c r="L2973">
        <v>10</v>
      </c>
      <c r="M2973">
        <v>9</v>
      </c>
      <c r="N2973">
        <v>2017</v>
      </c>
      <c r="O2973" t="s">
        <v>146</v>
      </c>
      <c r="P2973">
        <v>19.7</v>
      </c>
      <c r="Q2973" t="s">
        <v>301</v>
      </c>
      <c r="R2973">
        <v>1</v>
      </c>
      <c r="S2973">
        <v>18</v>
      </c>
      <c r="T2973">
        <v>1.95E-2</v>
      </c>
      <c r="U2973">
        <v>3.11</v>
      </c>
      <c r="V2973">
        <f t="shared" si="46"/>
        <v>156.29032786402641</v>
      </c>
      <c r="Y2973" t="str">
        <f>VLOOKUP(Q2973,'Lista spp'!A:H,8,FALSE)</f>
        <v>minv</v>
      </c>
    </row>
    <row r="2974" spans="1:25" x14ac:dyDescent="0.25">
      <c r="A2974" t="s">
        <v>237</v>
      </c>
      <c r="B2974" t="s">
        <v>1039</v>
      </c>
      <c r="C2974" t="s">
        <v>231</v>
      </c>
      <c r="D2974" t="s">
        <v>232</v>
      </c>
      <c r="E2974" t="s">
        <v>232</v>
      </c>
      <c r="F2974" t="s">
        <v>1043</v>
      </c>
      <c r="G2974" t="s">
        <v>1050</v>
      </c>
      <c r="H2974" t="s">
        <v>29</v>
      </c>
      <c r="I2974">
        <v>6</v>
      </c>
      <c r="J2974">
        <v>265</v>
      </c>
      <c r="K2974">
        <v>100917</v>
      </c>
      <c r="L2974">
        <v>10</v>
      </c>
      <c r="M2974">
        <v>9</v>
      </c>
      <c r="N2974">
        <v>2017</v>
      </c>
      <c r="O2974" t="s">
        <v>146</v>
      </c>
      <c r="P2974">
        <v>19.7</v>
      </c>
      <c r="Q2974" t="s">
        <v>295</v>
      </c>
      <c r="R2974">
        <v>1</v>
      </c>
      <c r="S2974">
        <v>12</v>
      </c>
      <c r="T2974">
        <v>9.2800000000000001E-3</v>
      </c>
      <c r="U2974">
        <v>3.07</v>
      </c>
      <c r="V2974">
        <f t="shared" si="46"/>
        <v>19.082461796389396</v>
      </c>
      <c r="Y2974" t="str">
        <f>VLOOKUP(Q2974,'Lista spp'!A:H,8,FALSE)</f>
        <v>minv</v>
      </c>
    </row>
    <row r="2975" spans="1:25" x14ac:dyDescent="0.25">
      <c r="A2975" t="s">
        <v>237</v>
      </c>
      <c r="B2975" t="s">
        <v>1039</v>
      </c>
      <c r="C2975" t="s">
        <v>231</v>
      </c>
      <c r="D2975" t="s">
        <v>232</v>
      </c>
      <c r="E2975" t="s">
        <v>232</v>
      </c>
      <c r="F2975" t="s">
        <v>1043</v>
      </c>
      <c r="G2975" t="s">
        <v>1050</v>
      </c>
      <c r="H2975" t="s">
        <v>29</v>
      </c>
      <c r="I2975">
        <v>6</v>
      </c>
      <c r="J2975">
        <v>265</v>
      </c>
      <c r="K2975">
        <v>100917</v>
      </c>
      <c r="L2975">
        <v>10</v>
      </c>
      <c r="M2975">
        <v>9</v>
      </c>
      <c r="N2975">
        <v>2017</v>
      </c>
      <c r="O2975" t="s">
        <v>146</v>
      </c>
      <c r="P2975">
        <v>19.7</v>
      </c>
      <c r="Q2975" t="s">
        <v>431</v>
      </c>
      <c r="R2975">
        <v>1</v>
      </c>
      <c r="S2975">
        <v>10</v>
      </c>
      <c r="T2975">
        <v>1.66E-2</v>
      </c>
      <c r="U2975">
        <v>3.07</v>
      </c>
      <c r="V2975">
        <f t="shared" si="46"/>
        <v>19.503299411996192</v>
      </c>
      <c r="W2975" t="s">
        <v>396</v>
      </c>
      <c r="Y2975" t="str">
        <f>VLOOKUP(Q2975,'Lista spp'!A:H,8,FALSE)</f>
        <v>dpla</v>
      </c>
    </row>
    <row r="2976" spans="1:25" x14ac:dyDescent="0.25">
      <c r="A2976" t="s">
        <v>237</v>
      </c>
      <c r="B2976" t="s">
        <v>1039</v>
      </c>
      <c r="C2976" t="s">
        <v>231</v>
      </c>
      <c r="D2976" t="s">
        <v>232</v>
      </c>
      <c r="E2976" t="s">
        <v>232</v>
      </c>
      <c r="F2976" t="s">
        <v>1043</v>
      </c>
      <c r="G2976" t="s">
        <v>1050</v>
      </c>
      <c r="H2976" t="s">
        <v>29</v>
      </c>
      <c r="I2976">
        <v>6</v>
      </c>
      <c r="J2976">
        <v>265</v>
      </c>
      <c r="K2976">
        <v>100917</v>
      </c>
      <c r="L2976">
        <v>10</v>
      </c>
      <c r="M2976">
        <v>9</v>
      </c>
      <c r="N2976">
        <v>2017</v>
      </c>
      <c r="O2976" t="s">
        <v>146</v>
      </c>
      <c r="P2976">
        <v>19.7</v>
      </c>
      <c r="Q2976" t="s">
        <v>429</v>
      </c>
      <c r="R2976">
        <v>1</v>
      </c>
      <c r="S2976">
        <v>15</v>
      </c>
      <c r="T2976">
        <v>1.4760000000000001E-2</v>
      </c>
      <c r="U2976">
        <v>3.056</v>
      </c>
      <c r="V2976">
        <f t="shared" si="46"/>
        <v>57.9723953355047</v>
      </c>
      <c r="Y2976" t="str">
        <f>VLOOKUP(Q2976,'Lista spp'!A:H,8,FALSE)</f>
        <v>npla</v>
      </c>
    </row>
    <row r="2977" spans="1:25" x14ac:dyDescent="0.25">
      <c r="A2977" t="s">
        <v>237</v>
      </c>
      <c r="B2977" t="s">
        <v>1039</v>
      </c>
      <c r="C2977" t="s">
        <v>231</v>
      </c>
      <c r="D2977" t="s">
        <v>232</v>
      </c>
      <c r="E2977" t="s">
        <v>232</v>
      </c>
      <c r="F2977" t="s">
        <v>1043</v>
      </c>
      <c r="G2977" t="s">
        <v>1050</v>
      </c>
      <c r="H2977" t="s">
        <v>29</v>
      </c>
      <c r="I2977">
        <v>6</v>
      </c>
      <c r="J2977">
        <v>265</v>
      </c>
      <c r="K2977">
        <v>100917</v>
      </c>
      <c r="L2977">
        <v>10</v>
      </c>
      <c r="M2977">
        <v>9</v>
      </c>
      <c r="N2977">
        <v>2017</v>
      </c>
      <c r="O2977" t="s">
        <v>146</v>
      </c>
      <c r="P2977">
        <v>19.7</v>
      </c>
      <c r="Q2977" t="s">
        <v>456</v>
      </c>
      <c r="R2977">
        <v>1</v>
      </c>
      <c r="S2977">
        <v>22</v>
      </c>
      <c r="T2977">
        <v>2.0400000000000001E-2</v>
      </c>
      <c r="U2977">
        <v>3.1</v>
      </c>
      <c r="V2977">
        <f t="shared" si="46"/>
        <v>295.89694273931093</v>
      </c>
      <c r="W2977" t="s">
        <v>396</v>
      </c>
      <c r="Y2977" t="str">
        <f>VLOOKUP(Q2977,'Lista spp'!A:H,8,FALSE)</f>
        <v>scrp</v>
      </c>
    </row>
    <row r="2978" spans="1:25" x14ac:dyDescent="0.25">
      <c r="A2978" t="s">
        <v>237</v>
      </c>
      <c r="B2978" t="s">
        <v>1039</v>
      </c>
      <c r="C2978" t="s">
        <v>231</v>
      </c>
      <c r="D2978" t="s">
        <v>232</v>
      </c>
      <c r="E2978" t="s">
        <v>232</v>
      </c>
      <c r="F2978" t="s">
        <v>1043</v>
      </c>
      <c r="G2978" t="s">
        <v>1050</v>
      </c>
      <c r="H2978" t="s">
        <v>29</v>
      </c>
      <c r="I2978">
        <v>6</v>
      </c>
      <c r="J2978">
        <v>265</v>
      </c>
      <c r="K2978">
        <v>100917</v>
      </c>
      <c r="L2978">
        <v>10</v>
      </c>
      <c r="M2978">
        <v>9</v>
      </c>
      <c r="N2978">
        <v>2017</v>
      </c>
      <c r="O2978" t="s">
        <v>146</v>
      </c>
      <c r="P2978">
        <v>19.7</v>
      </c>
      <c r="Q2978" t="s">
        <v>469</v>
      </c>
      <c r="R2978">
        <v>1</v>
      </c>
      <c r="S2978">
        <v>18</v>
      </c>
      <c r="T2978">
        <v>2.1999999999999999E-2</v>
      </c>
      <c r="U2978">
        <v>2.95</v>
      </c>
      <c r="V2978">
        <f t="shared" si="46"/>
        <v>111.03926307564394</v>
      </c>
      <c r="W2978" t="s">
        <v>437</v>
      </c>
      <c r="Y2978" t="str">
        <f>VLOOKUP(Q2978,'Lista spp'!A:H,8,FALSE)</f>
        <v>scrp</v>
      </c>
    </row>
    <row r="2979" spans="1:25" x14ac:dyDescent="0.25">
      <c r="A2979" t="s">
        <v>237</v>
      </c>
      <c r="B2979" t="s">
        <v>1039</v>
      </c>
      <c r="C2979" t="s">
        <v>231</v>
      </c>
      <c r="D2979" t="s">
        <v>232</v>
      </c>
      <c r="E2979" t="s">
        <v>232</v>
      </c>
      <c r="F2979" t="s">
        <v>1043</v>
      </c>
      <c r="G2979" t="s">
        <v>1050</v>
      </c>
      <c r="H2979" t="s">
        <v>29</v>
      </c>
      <c r="I2979">
        <v>6</v>
      </c>
      <c r="J2979">
        <v>265</v>
      </c>
      <c r="K2979">
        <v>100917</v>
      </c>
      <c r="L2979">
        <v>10</v>
      </c>
      <c r="M2979">
        <v>9</v>
      </c>
      <c r="N2979">
        <v>2017</v>
      </c>
      <c r="O2979" t="s">
        <v>146</v>
      </c>
      <c r="P2979">
        <v>19.7</v>
      </c>
      <c r="Q2979" t="s">
        <v>515</v>
      </c>
      <c r="R2979">
        <v>1</v>
      </c>
      <c r="S2979">
        <v>16</v>
      </c>
      <c r="T2979">
        <v>2.4E-2</v>
      </c>
      <c r="U2979">
        <v>2.93</v>
      </c>
      <c r="V2979">
        <f t="shared" si="46"/>
        <v>80.962291361471557</v>
      </c>
      <c r="Y2979" t="str">
        <f>VLOOKUP(Q2979,'Lista spp'!A:H,8,FALSE)</f>
        <v>scrp</v>
      </c>
    </row>
    <row r="2980" spans="1:25" x14ac:dyDescent="0.25">
      <c r="A2980" t="s">
        <v>237</v>
      </c>
      <c r="B2980" t="s">
        <v>1039</v>
      </c>
      <c r="C2980" t="s">
        <v>231</v>
      </c>
      <c r="D2980" t="s">
        <v>232</v>
      </c>
      <c r="E2980" t="s">
        <v>232</v>
      </c>
      <c r="F2980" t="s">
        <v>1043</v>
      </c>
      <c r="G2980" t="s">
        <v>1050</v>
      </c>
      <c r="H2980" t="s">
        <v>29</v>
      </c>
      <c r="I2980">
        <v>6</v>
      </c>
      <c r="J2980">
        <v>265</v>
      </c>
      <c r="K2980">
        <v>100917</v>
      </c>
      <c r="L2980">
        <v>10</v>
      </c>
      <c r="M2980">
        <v>9</v>
      </c>
      <c r="N2980">
        <v>2017</v>
      </c>
      <c r="O2980" t="s">
        <v>146</v>
      </c>
      <c r="P2980">
        <v>19.7</v>
      </c>
      <c r="Q2980" t="s">
        <v>448</v>
      </c>
      <c r="R2980">
        <v>1</v>
      </c>
      <c r="S2980">
        <v>9</v>
      </c>
      <c r="T2980">
        <v>1.7100000000000001E-2</v>
      </c>
      <c r="U2980">
        <v>3.2</v>
      </c>
      <c r="V2980">
        <f t="shared" si="46"/>
        <v>19.345151739871508</v>
      </c>
      <c r="W2980" t="s">
        <v>437</v>
      </c>
      <c r="Y2980" t="str">
        <f>VLOOKUP(Q2980,'Lista spp'!A:H,8,FALSE)</f>
        <v>scrp</v>
      </c>
    </row>
    <row r="2981" spans="1:25" x14ac:dyDescent="0.25">
      <c r="A2981" t="s">
        <v>237</v>
      </c>
      <c r="B2981" t="s">
        <v>1039</v>
      </c>
      <c r="C2981" t="s">
        <v>231</v>
      </c>
      <c r="D2981" t="s">
        <v>232</v>
      </c>
      <c r="E2981" t="s">
        <v>232</v>
      </c>
      <c r="F2981" t="s">
        <v>1043</v>
      </c>
      <c r="G2981" t="s">
        <v>1050</v>
      </c>
      <c r="H2981" t="s">
        <v>29</v>
      </c>
      <c r="I2981">
        <v>6</v>
      </c>
      <c r="J2981">
        <v>265</v>
      </c>
      <c r="K2981">
        <v>100917</v>
      </c>
      <c r="L2981">
        <v>10</v>
      </c>
      <c r="M2981">
        <v>9</v>
      </c>
      <c r="N2981">
        <v>2017</v>
      </c>
      <c r="O2981" t="s">
        <v>146</v>
      </c>
      <c r="P2981">
        <v>19.7</v>
      </c>
      <c r="Q2981" t="s">
        <v>515</v>
      </c>
      <c r="R2981">
        <v>3</v>
      </c>
      <c r="S2981">
        <v>15</v>
      </c>
      <c r="T2981">
        <v>2.4E-2</v>
      </c>
      <c r="U2981">
        <v>2.93</v>
      </c>
      <c r="V2981">
        <f t="shared" si="46"/>
        <v>201.03880100665606</v>
      </c>
      <c r="Y2981" t="str">
        <f>VLOOKUP(Q2981,'Lista spp'!A:H,8,FALSE)</f>
        <v>scrp</v>
      </c>
    </row>
    <row r="2982" spans="1:25" x14ac:dyDescent="0.25">
      <c r="A2982" t="s">
        <v>237</v>
      </c>
      <c r="B2982" t="s">
        <v>1039</v>
      </c>
      <c r="C2982" t="s">
        <v>231</v>
      </c>
      <c r="D2982" t="s">
        <v>232</v>
      </c>
      <c r="E2982" t="s">
        <v>232</v>
      </c>
      <c r="F2982" t="s">
        <v>1043</v>
      </c>
      <c r="G2982" t="s">
        <v>1050</v>
      </c>
      <c r="H2982" t="s">
        <v>29</v>
      </c>
      <c r="I2982">
        <v>6</v>
      </c>
      <c r="J2982">
        <v>265</v>
      </c>
      <c r="K2982">
        <v>100917</v>
      </c>
      <c r="L2982">
        <v>10</v>
      </c>
      <c r="M2982">
        <v>9</v>
      </c>
      <c r="N2982">
        <v>2017</v>
      </c>
      <c r="O2982" t="s">
        <v>146</v>
      </c>
      <c r="P2982">
        <v>19.7</v>
      </c>
      <c r="Q2982" t="s">
        <v>623</v>
      </c>
      <c r="R2982">
        <v>1</v>
      </c>
      <c r="S2982">
        <v>17</v>
      </c>
      <c r="T2982">
        <v>4.2799999999999998E-2</v>
      </c>
      <c r="U2982">
        <v>2.8580000000000001</v>
      </c>
      <c r="V2982">
        <f t="shared" si="46"/>
        <v>140.62637643855427</v>
      </c>
      <c r="Y2982" t="str">
        <f>VLOOKUP(Q2982,'Lista spp'!A:H,8,FALSE)</f>
        <v>omni</v>
      </c>
    </row>
    <row r="2983" spans="1:25" x14ac:dyDescent="0.25">
      <c r="A2983" t="s">
        <v>237</v>
      </c>
      <c r="B2983" t="s">
        <v>1039</v>
      </c>
      <c r="C2983" t="s">
        <v>231</v>
      </c>
      <c r="D2983" t="s">
        <v>232</v>
      </c>
      <c r="E2983" t="s">
        <v>232</v>
      </c>
      <c r="F2983" t="s">
        <v>1043</v>
      </c>
      <c r="G2983" t="s">
        <v>1050</v>
      </c>
      <c r="H2983" t="s">
        <v>29</v>
      </c>
      <c r="I2983">
        <v>6</v>
      </c>
      <c r="J2983">
        <v>265</v>
      </c>
      <c r="K2983">
        <v>100917</v>
      </c>
      <c r="L2983">
        <v>10</v>
      </c>
      <c r="M2983">
        <v>9</v>
      </c>
      <c r="N2983">
        <v>2017</v>
      </c>
      <c r="O2983" t="s">
        <v>146</v>
      </c>
      <c r="P2983">
        <v>19.7</v>
      </c>
      <c r="Q2983" t="s">
        <v>627</v>
      </c>
      <c r="R2983">
        <v>4</v>
      </c>
      <c r="S2983">
        <v>4</v>
      </c>
      <c r="T2983">
        <v>1.9300000000000001E-2</v>
      </c>
      <c r="U2983">
        <v>2.96</v>
      </c>
      <c r="V2983">
        <f t="shared" si="46"/>
        <v>4.6742816209418256</v>
      </c>
      <c r="Y2983" t="str">
        <f>VLOOKUP(Q2983,'Lista spp'!A:H,8,FALSE)</f>
        <v>dpla</v>
      </c>
    </row>
    <row r="2984" spans="1:25" x14ac:dyDescent="0.25">
      <c r="A2984" t="s">
        <v>237</v>
      </c>
      <c r="B2984" t="s">
        <v>1039</v>
      </c>
      <c r="C2984" t="s">
        <v>231</v>
      </c>
      <c r="D2984" t="s">
        <v>232</v>
      </c>
      <c r="E2984" t="s">
        <v>232</v>
      </c>
      <c r="F2984" t="s">
        <v>1043</v>
      </c>
      <c r="G2984" t="s">
        <v>1050</v>
      </c>
      <c r="H2984" t="s">
        <v>29</v>
      </c>
      <c r="I2984">
        <v>6</v>
      </c>
      <c r="J2984">
        <v>265</v>
      </c>
      <c r="K2984">
        <v>100917</v>
      </c>
      <c r="L2984">
        <v>10</v>
      </c>
      <c r="M2984">
        <v>9</v>
      </c>
      <c r="N2984">
        <v>2017</v>
      </c>
      <c r="O2984" t="s">
        <v>146</v>
      </c>
      <c r="P2984">
        <v>19.7</v>
      </c>
      <c r="Q2984" t="s">
        <v>634</v>
      </c>
      <c r="R2984">
        <v>1</v>
      </c>
      <c r="S2984">
        <v>5</v>
      </c>
      <c r="T2984">
        <v>1.29E-2</v>
      </c>
      <c r="U2984">
        <v>3.036</v>
      </c>
      <c r="V2984">
        <f t="shared" si="46"/>
        <v>1.7086875044307974</v>
      </c>
      <c r="Y2984" t="str">
        <f>VLOOKUP(Q2984,'Lista spp'!A:H,8,FALSE)</f>
        <v>binv</v>
      </c>
    </row>
    <row r="2985" spans="1:25" x14ac:dyDescent="0.25">
      <c r="A2985" t="s">
        <v>238</v>
      </c>
      <c r="B2985" t="s">
        <v>1039</v>
      </c>
      <c r="C2985" t="s">
        <v>231</v>
      </c>
      <c r="D2985" t="s">
        <v>232</v>
      </c>
      <c r="E2985" t="s">
        <v>232</v>
      </c>
      <c r="F2985" t="s">
        <v>1043</v>
      </c>
      <c r="G2985" t="s">
        <v>1050</v>
      </c>
      <c r="H2985" t="s">
        <v>25</v>
      </c>
      <c r="I2985">
        <v>7</v>
      </c>
      <c r="J2985">
        <v>266</v>
      </c>
      <c r="K2985">
        <v>100917</v>
      </c>
      <c r="L2985">
        <v>10</v>
      </c>
      <c r="M2985">
        <v>9</v>
      </c>
      <c r="N2985">
        <v>2017</v>
      </c>
      <c r="O2985" t="s">
        <v>146</v>
      </c>
      <c r="P2985">
        <v>19.7</v>
      </c>
      <c r="Q2985" t="s">
        <v>61</v>
      </c>
      <c r="R2985">
        <v>1</v>
      </c>
      <c r="S2985">
        <v>18</v>
      </c>
      <c r="T2985">
        <v>1.8800000000000001E-2</v>
      </c>
      <c r="U2985">
        <v>2.9729999999999999</v>
      </c>
      <c r="V2985">
        <f t="shared" si="46"/>
        <v>101.4105193680975</v>
      </c>
      <c r="Y2985" t="str">
        <f>VLOOKUP(Q2985,'Lista spp'!A:H,8,FALSE)</f>
        <v>mcar</v>
      </c>
    </row>
    <row r="2986" spans="1:25" x14ac:dyDescent="0.25">
      <c r="A2986" t="s">
        <v>238</v>
      </c>
      <c r="B2986" t="s">
        <v>1039</v>
      </c>
      <c r="C2986" t="s">
        <v>231</v>
      </c>
      <c r="D2986" t="s">
        <v>232</v>
      </c>
      <c r="E2986" t="s">
        <v>232</v>
      </c>
      <c r="F2986" t="s">
        <v>1043</v>
      </c>
      <c r="G2986" t="s">
        <v>1050</v>
      </c>
      <c r="H2986" t="s">
        <v>25</v>
      </c>
      <c r="I2986">
        <v>7</v>
      </c>
      <c r="J2986">
        <v>266</v>
      </c>
      <c r="K2986">
        <v>100917</v>
      </c>
      <c r="L2986">
        <v>10</v>
      </c>
      <c r="M2986">
        <v>9</v>
      </c>
      <c r="N2986">
        <v>2017</v>
      </c>
      <c r="O2986" t="s">
        <v>146</v>
      </c>
      <c r="P2986">
        <v>19.7</v>
      </c>
      <c r="Q2986" t="s">
        <v>305</v>
      </c>
      <c r="R2986">
        <v>1</v>
      </c>
      <c r="S2986">
        <v>15</v>
      </c>
      <c r="T2986">
        <v>1.4800000000000001E-2</v>
      </c>
      <c r="U2986">
        <v>3.1669999999999998</v>
      </c>
      <c r="V2986">
        <f t="shared" si="46"/>
        <v>78.513209826723369</v>
      </c>
      <c r="Y2986" t="str">
        <f>VLOOKUP(Q2986,'Lista spp'!A:H,8,FALSE)</f>
        <v>minv</v>
      </c>
    </row>
    <row r="2987" spans="1:25" x14ac:dyDescent="0.25">
      <c r="A2987" t="s">
        <v>238</v>
      </c>
      <c r="B2987" t="s">
        <v>1039</v>
      </c>
      <c r="C2987" t="s">
        <v>231</v>
      </c>
      <c r="D2987" t="s">
        <v>232</v>
      </c>
      <c r="E2987" t="s">
        <v>232</v>
      </c>
      <c r="F2987" t="s">
        <v>1043</v>
      </c>
      <c r="G2987" t="s">
        <v>1050</v>
      </c>
      <c r="H2987" t="s">
        <v>25</v>
      </c>
      <c r="I2987">
        <v>7</v>
      </c>
      <c r="J2987">
        <v>266</v>
      </c>
      <c r="K2987">
        <v>100917</v>
      </c>
      <c r="L2987">
        <v>10</v>
      </c>
      <c r="M2987">
        <v>9</v>
      </c>
      <c r="N2987">
        <v>2017</v>
      </c>
      <c r="O2987" t="s">
        <v>146</v>
      </c>
      <c r="P2987">
        <v>19.7</v>
      </c>
      <c r="Q2987" t="s">
        <v>295</v>
      </c>
      <c r="R2987">
        <v>1</v>
      </c>
      <c r="S2987">
        <v>9</v>
      </c>
      <c r="T2987">
        <v>9.2800000000000001E-3</v>
      </c>
      <c r="U2987">
        <v>3.07</v>
      </c>
      <c r="V2987">
        <f t="shared" si="46"/>
        <v>7.8899178290791108</v>
      </c>
      <c r="Y2987" t="str">
        <f>VLOOKUP(Q2987,'Lista spp'!A:H,8,FALSE)</f>
        <v>minv</v>
      </c>
    </row>
    <row r="2988" spans="1:25" x14ac:dyDescent="0.25">
      <c r="A2988" t="s">
        <v>238</v>
      </c>
      <c r="B2988" t="s">
        <v>1039</v>
      </c>
      <c r="C2988" t="s">
        <v>231</v>
      </c>
      <c r="D2988" t="s">
        <v>232</v>
      </c>
      <c r="E2988" t="s">
        <v>232</v>
      </c>
      <c r="F2988" t="s">
        <v>1043</v>
      </c>
      <c r="G2988" t="s">
        <v>1050</v>
      </c>
      <c r="H2988" t="s">
        <v>25</v>
      </c>
      <c r="I2988">
        <v>7</v>
      </c>
      <c r="J2988">
        <v>266</v>
      </c>
      <c r="K2988">
        <v>100917</v>
      </c>
      <c r="L2988">
        <v>10</v>
      </c>
      <c r="M2988">
        <v>9</v>
      </c>
      <c r="N2988">
        <v>2017</v>
      </c>
      <c r="O2988" t="s">
        <v>146</v>
      </c>
      <c r="P2988">
        <v>19.7</v>
      </c>
      <c r="Q2988" t="s">
        <v>295</v>
      </c>
      <c r="R2988">
        <v>1</v>
      </c>
      <c r="S2988">
        <v>14</v>
      </c>
      <c r="T2988">
        <v>9.2800000000000001E-3</v>
      </c>
      <c r="U2988">
        <v>3.07</v>
      </c>
      <c r="V2988">
        <f t="shared" si="46"/>
        <v>30.630990862531295</v>
      </c>
      <c r="Y2988" t="str">
        <f>VLOOKUP(Q2988,'Lista spp'!A:H,8,FALSE)</f>
        <v>minv</v>
      </c>
    </row>
    <row r="2989" spans="1:25" x14ac:dyDescent="0.25">
      <c r="A2989" t="s">
        <v>238</v>
      </c>
      <c r="B2989" t="s">
        <v>1039</v>
      </c>
      <c r="C2989" t="s">
        <v>231</v>
      </c>
      <c r="D2989" t="s">
        <v>232</v>
      </c>
      <c r="E2989" t="s">
        <v>232</v>
      </c>
      <c r="F2989" t="s">
        <v>1043</v>
      </c>
      <c r="G2989" t="s">
        <v>1050</v>
      </c>
      <c r="H2989" t="s">
        <v>25</v>
      </c>
      <c r="I2989">
        <v>7</v>
      </c>
      <c r="J2989">
        <v>266</v>
      </c>
      <c r="K2989">
        <v>100917</v>
      </c>
      <c r="L2989">
        <v>10</v>
      </c>
      <c r="M2989">
        <v>9</v>
      </c>
      <c r="N2989">
        <v>2017</v>
      </c>
      <c r="O2989" t="s">
        <v>146</v>
      </c>
      <c r="P2989">
        <v>19.7</v>
      </c>
      <c r="Q2989" t="s">
        <v>308</v>
      </c>
      <c r="R2989">
        <v>4</v>
      </c>
      <c r="S2989">
        <v>12</v>
      </c>
      <c r="T2989">
        <v>4.8999999999999998E-3</v>
      </c>
      <c r="U2989">
        <v>3.3734000000000002</v>
      </c>
      <c r="V2989">
        <f t="shared" si="46"/>
        <v>85.657636455798965</v>
      </c>
      <c r="Y2989" t="str">
        <f>VLOOKUP(Q2989,'Lista spp'!A:H,8,FALSE)</f>
        <v>minv</v>
      </c>
    </row>
    <row r="2990" spans="1:25" x14ac:dyDescent="0.25">
      <c r="A2990" t="s">
        <v>238</v>
      </c>
      <c r="B2990" t="s">
        <v>1039</v>
      </c>
      <c r="C2990" t="s">
        <v>231</v>
      </c>
      <c r="D2990" t="s">
        <v>232</v>
      </c>
      <c r="E2990" t="s">
        <v>232</v>
      </c>
      <c r="F2990" t="s">
        <v>1043</v>
      </c>
      <c r="G2990" t="s">
        <v>1050</v>
      </c>
      <c r="H2990" t="s">
        <v>25</v>
      </c>
      <c r="I2990">
        <v>7</v>
      </c>
      <c r="J2990">
        <v>266</v>
      </c>
      <c r="K2990">
        <v>100917</v>
      </c>
      <c r="L2990">
        <v>10</v>
      </c>
      <c r="M2990">
        <v>9</v>
      </c>
      <c r="N2990">
        <v>2017</v>
      </c>
      <c r="O2990" t="s">
        <v>146</v>
      </c>
      <c r="P2990">
        <v>19.7</v>
      </c>
      <c r="Q2990" t="s">
        <v>301</v>
      </c>
      <c r="R2990">
        <v>1</v>
      </c>
      <c r="S2990">
        <v>18</v>
      </c>
      <c r="T2990">
        <v>1.95E-2</v>
      </c>
      <c r="U2990">
        <v>3.11</v>
      </c>
      <c r="V2990">
        <f t="shared" si="46"/>
        <v>156.29032786402641</v>
      </c>
      <c r="Y2990" t="str">
        <f>VLOOKUP(Q2990,'Lista spp'!A:H,8,FALSE)</f>
        <v>minv</v>
      </c>
    </row>
    <row r="2991" spans="1:25" x14ac:dyDescent="0.25">
      <c r="A2991" t="s">
        <v>238</v>
      </c>
      <c r="B2991" t="s">
        <v>1039</v>
      </c>
      <c r="C2991" t="s">
        <v>231</v>
      </c>
      <c r="D2991" t="s">
        <v>232</v>
      </c>
      <c r="E2991" t="s">
        <v>232</v>
      </c>
      <c r="F2991" t="s">
        <v>1043</v>
      </c>
      <c r="G2991" t="s">
        <v>1050</v>
      </c>
      <c r="H2991" t="s">
        <v>25</v>
      </c>
      <c r="I2991">
        <v>7</v>
      </c>
      <c r="J2991">
        <v>266</v>
      </c>
      <c r="K2991">
        <v>100917</v>
      </c>
      <c r="L2991">
        <v>10</v>
      </c>
      <c r="M2991">
        <v>9</v>
      </c>
      <c r="N2991">
        <v>2017</v>
      </c>
      <c r="O2991" t="s">
        <v>146</v>
      </c>
      <c r="P2991">
        <v>19.7</v>
      </c>
      <c r="Q2991" t="s">
        <v>301</v>
      </c>
      <c r="R2991">
        <v>1</v>
      </c>
      <c r="S2991">
        <v>20</v>
      </c>
      <c r="T2991">
        <v>1.95E-2</v>
      </c>
      <c r="U2991">
        <v>3.11</v>
      </c>
      <c r="V2991">
        <f t="shared" si="46"/>
        <v>216.88918552881822</v>
      </c>
      <c r="Y2991" t="str">
        <f>VLOOKUP(Q2991,'Lista spp'!A:H,8,FALSE)</f>
        <v>minv</v>
      </c>
    </row>
    <row r="2992" spans="1:25" x14ac:dyDescent="0.25">
      <c r="A2992" t="s">
        <v>238</v>
      </c>
      <c r="B2992" t="s">
        <v>1039</v>
      </c>
      <c r="C2992" t="s">
        <v>231</v>
      </c>
      <c r="D2992" t="s">
        <v>232</v>
      </c>
      <c r="E2992" t="s">
        <v>232</v>
      </c>
      <c r="F2992" t="s">
        <v>1043</v>
      </c>
      <c r="G2992" t="s">
        <v>1050</v>
      </c>
      <c r="H2992" t="s">
        <v>25</v>
      </c>
      <c r="I2992">
        <v>7</v>
      </c>
      <c r="J2992">
        <v>266</v>
      </c>
      <c r="K2992">
        <v>100917</v>
      </c>
      <c r="L2992">
        <v>10</v>
      </c>
      <c r="M2992">
        <v>9</v>
      </c>
      <c r="N2992">
        <v>2017</v>
      </c>
      <c r="O2992" t="s">
        <v>146</v>
      </c>
      <c r="P2992">
        <v>19.7</v>
      </c>
      <c r="Q2992" t="s">
        <v>315</v>
      </c>
      <c r="R2992">
        <v>2</v>
      </c>
      <c r="S2992">
        <v>16</v>
      </c>
      <c r="T2992">
        <v>8.6999999999999994E-3</v>
      </c>
      <c r="U2992">
        <v>3.1440000000000001</v>
      </c>
      <c r="V2992">
        <f t="shared" si="46"/>
        <v>106.24352555131371</v>
      </c>
      <c r="Y2992" t="str">
        <f>VLOOKUP(Q2992,'Lista spp'!A:H,8,FALSE)</f>
        <v>minv</v>
      </c>
    </row>
    <row r="2993" spans="1:25" x14ac:dyDescent="0.25">
      <c r="A2993" t="s">
        <v>238</v>
      </c>
      <c r="B2993" t="s">
        <v>1039</v>
      </c>
      <c r="C2993" t="s">
        <v>231</v>
      </c>
      <c r="D2993" t="s">
        <v>232</v>
      </c>
      <c r="E2993" t="s">
        <v>232</v>
      </c>
      <c r="F2993" t="s">
        <v>1043</v>
      </c>
      <c r="G2993" t="s">
        <v>1050</v>
      </c>
      <c r="H2993" t="s">
        <v>25</v>
      </c>
      <c r="I2993">
        <v>7</v>
      </c>
      <c r="J2993">
        <v>266</v>
      </c>
      <c r="K2993">
        <v>100917</v>
      </c>
      <c r="L2993">
        <v>10</v>
      </c>
      <c r="M2993">
        <v>9</v>
      </c>
      <c r="N2993">
        <v>2017</v>
      </c>
      <c r="O2993" t="s">
        <v>146</v>
      </c>
      <c r="P2993">
        <v>19.7</v>
      </c>
      <c r="Q2993" t="s">
        <v>415</v>
      </c>
      <c r="R2993">
        <v>1</v>
      </c>
      <c r="S2993">
        <v>15</v>
      </c>
      <c r="T2993">
        <v>6.8400000000000002E-2</v>
      </c>
      <c r="U2993">
        <v>2.5630000000000002</v>
      </c>
      <c r="V2993">
        <f t="shared" si="46"/>
        <v>70.693258239992929</v>
      </c>
      <c r="Y2993" t="str">
        <f>VLOOKUP(Q2993,'Lista spp'!A:H,8,FALSE)</f>
        <v>sinv</v>
      </c>
    </row>
    <row r="2994" spans="1:25" x14ac:dyDescent="0.25">
      <c r="A2994" t="s">
        <v>238</v>
      </c>
      <c r="B2994" t="s">
        <v>1039</v>
      </c>
      <c r="C2994" t="s">
        <v>231</v>
      </c>
      <c r="D2994" t="s">
        <v>232</v>
      </c>
      <c r="E2994" t="s">
        <v>232</v>
      </c>
      <c r="F2994" t="s">
        <v>1043</v>
      </c>
      <c r="G2994" t="s">
        <v>1050</v>
      </c>
      <c r="H2994" t="s">
        <v>25</v>
      </c>
      <c r="I2994">
        <v>7</v>
      </c>
      <c r="J2994">
        <v>266</v>
      </c>
      <c r="K2994">
        <v>100917</v>
      </c>
      <c r="L2994">
        <v>10</v>
      </c>
      <c r="M2994">
        <v>9</v>
      </c>
      <c r="N2994">
        <v>2017</v>
      </c>
      <c r="O2994" t="s">
        <v>146</v>
      </c>
      <c r="P2994">
        <v>19.7</v>
      </c>
      <c r="Q2994" t="s">
        <v>431</v>
      </c>
      <c r="R2994">
        <v>3</v>
      </c>
      <c r="S2994">
        <v>11</v>
      </c>
      <c r="T2994">
        <v>1.66E-2</v>
      </c>
      <c r="U2994">
        <v>3.07</v>
      </c>
      <c r="V2994">
        <f t="shared" si="46"/>
        <v>78.397982416316637</v>
      </c>
      <c r="W2994" t="s">
        <v>396</v>
      </c>
      <c r="Y2994" t="str">
        <f>VLOOKUP(Q2994,'Lista spp'!A:H,8,FALSE)</f>
        <v>dpla</v>
      </c>
    </row>
    <row r="2995" spans="1:25" x14ac:dyDescent="0.25">
      <c r="A2995" t="s">
        <v>238</v>
      </c>
      <c r="B2995" t="s">
        <v>1039</v>
      </c>
      <c r="C2995" t="s">
        <v>231</v>
      </c>
      <c r="D2995" t="s">
        <v>232</v>
      </c>
      <c r="E2995" t="s">
        <v>232</v>
      </c>
      <c r="F2995" t="s">
        <v>1043</v>
      </c>
      <c r="G2995" t="s">
        <v>1050</v>
      </c>
      <c r="H2995" t="s">
        <v>25</v>
      </c>
      <c r="I2995">
        <v>7</v>
      </c>
      <c r="J2995">
        <v>266</v>
      </c>
      <c r="K2995">
        <v>100917</v>
      </c>
      <c r="L2995">
        <v>10</v>
      </c>
      <c r="M2995">
        <v>9</v>
      </c>
      <c r="N2995">
        <v>2017</v>
      </c>
      <c r="O2995" t="s">
        <v>146</v>
      </c>
      <c r="P2995">
        <v>19.7</v>
      </c>
      <c r="Q2995" t="s">
        <v>445</v>
      </c>
      <c r="R2995">
        <v>1</v>
      </c>
      <c r="S2995">
        <v>20</v>
      </c>
      <c r="T2995">
        <v>1.44E-2</v>
      </c>
      <c r="U2995">
        <v>3.1</v>
      </c>
      <c r="V2995">
        <f t="shared" si="46"/>
        <v>155.43738405199448</v>
      </c>
      <c r="W2995" t="s">
        <v>437</v>
      </c>
      <c r="Y2995" t="str">
        <f>VLOOKUP(Q2995,'Lista spp'!A:H,8,FALSE)</f>
        <v>scrp</v>
      </c>
    </row>
    <row r="2996" spans="1:25" x14ac:dyDescent="0.25">
      <c r="A2996" t="s">
        <v>238</v>
      </c>
      <c r="B2996" t="s">
        <v>1039</v>
      </c>
      <c r="C2996" t="s">
        <v>231</v>
      </c>
      <c r="D2996" t="s">
        <v>232</v>
      </c>
      <c r="E2996" t="s">
        <v>232</v>
      </c>
      <c r="F2996" t="s">
        <v>1043</v>
      </c>
      <c r="G2996" t="s">
        <v>1050</v>
      </c>
      <c r="H2996" t="s">
        <v>25</v>
      </c>
      <c r="I2996">
        <v>7</v>
      </c>
      <c r="J2996">
        <v>266</v>
      </c>
      <c r="K2996">
        <v>100917</v>
      </c>
      <c r="L2996">
        <v>10</v>
      </c>
      <c r="M2996">
        <v>9</v>
      </c>
      <c r="N2996">
        <v>2017</v>
      </c>
      <c r="O2996" t="s">
        <v>146</v>
      </c>
      <c r="P2996">
        <v>19.7</v>
      </c>
      <c r="Q2996" t="s">
        <v>469</v>
      </c>
      <c r="R2996">
        <v>1</v>
      </c>
      <c r="S2996">
        <v>22</v>
      </c>
      <c r="T2996">
        <v>2.1999999999999999E-2</v>
      </c>
      <c r="U2996">
        <v>2.95</v>
      </c>
      <c r="V2996">
        <f t="shared" si="46"/>
        <v>200.71026726798425</v>
      </c>
      <c r="W2996" t="s">
        <v>437</v>
      </c>
      <c r="Y2996" t="str">
        <f>VLOOKUP(Q2996,'Lista spp'!A:H,8,FALSE)</f>
        <v>scrp</v>
      </c>
    </row>
    <row r="2997" spans="1:25" x14ac:dyDescent="0.25">
      <c r="A2997" t="s">
        <v>238</v>
      </c>
      <c r="B2997" t="s">
        <v>1039</v>
      </c>
      <c r="C2997" t="s">
        <v>231</v>
      </c>
      <c r="D2997" t="s">
        <v>232</v>
      </c>
      <c r="E2997" t="s">
        <v>232</v>
      </c>
      <c r="F2997" t="s">
        <v>1043</v>
      </c>
      <c r="G2997" t="s">
        <v>1050</v>
      </c>
      <c r="H2997" t="s">
        <v>25</v>
      </c>
      <c r="I2997">
        <v>7</v>
      </c>
      <c r="J2997">
        <v>266</v>
      </c>
      <c r="K2997">
        <v>100917</v>
      </c>
      <c r="L2997">
        <v>10</v>
      </c>
      <c r="M2997">
        <v>9</v>
      </c>
      <c r="N2997">
        <v>2017</v>
      </c>
      <c r="O2997" t="s">
        <v>146</v>
      </c>
      <c r="P2997">
        <v>19.7</v>
      </c>
      <c r="Q2997" t="s">
        <v>469</v>
      </c>
      <c r="R2997">
        <v>2</v>
      </c>
      <c r="S2997">
        <v>25</v>
      </c>
      <c r="T2997">
        <v>2.1999999999999999E-2</v>
      </c>
      <c r="U2997">
        <v>2.95</v>
      </c>
      <c r="V2997">
        <f t="shared" si="46"/>
        <v>585.29619673303989</v>
      </c>
      <c r="W2997" t="s">
        <v>396</v>
      </c>
      <c r="Y2997" t="str">
        <f>VLOOKUP(Q2997,'Lista spp'!A:H,8,FALSE)</f>
        <v>scrp</v>
      </c>
    </row>
    <row r="2998" spans="1:25" x14ac:dyDescent="0.25">
      <c r="A2998" t="s">
        <v>238</v>
      </c>
      <c r="B2998" t="s">
        <v>1039</v>
      </c>
      <c r="C2998" t="s">
        <v>231</v>
      </c>
      <c r="D2998" t="s">
        <v>232</v>
      </c>
      <c r="E2998" t="s">
        <v>232</v>
      </c>
      <c r="F2998" t="s">
        <v>1043</v>
      </c>
      <c r="G2998" t="s">
        <v>1050</v>
      </c>
      <c r="H2998" t="s">
        <v>25</v>
      </c>
      <c r="I2998">
        <v>7</v>
      </c>
      <c r="J2998">
        <v>266</v>
      </c>
      <c r="K2998">
        <v>100917</v>
      </c>
      <c r="L2998">
        <v>10</v>
      </c>
      <c r="M2998">
        <v>9</v>
      </c>
      <c r="N2998">
        <v>2017</v>
      </c>
      <c r="O2998" t="s">
        <v>146</v>
      </c>
      <c r="P2998">
        <v>19.7</v>
      </c>
      <c r="Q2998" t="s">
        <v>515</v>
      </c>
      <c r="R2998">
        <v>3</v>
      </c>
      <c r="S2998">
        <v>22</v>
      </c>
      <c r="T2998">
        <v>2.4E-2</v>
      </c>
      <c r="U2998">
        <v>2.93</v>
      </c>
      <c r="V2998">
        <f t="shared" si="46"/>
        <v>617.49145377988611</v>
      </c>
      <c r="Y2998" t="str">
        <f>VLOOKUP(Q2998,'Lista spp'!A:H,8,FALSE)</f>
        <v>scrp</v>
      </c>
    </row>
    <row r="2999" spans="1:25" x14ac:dyDescent="0.25">
      <c r="A2999" t="s">
        <v>238</v>
      </c>
      <c r="B2999" t="s">
        <v>1039</v>
      </c>
      <c r="C2999" t="s">
        <v>231</v>
      </c>
      <c r="D2999" t="s">
        <v>232</v>
      </c>
      <c r="E2999" t="s">
        <v>232</v>
      </c>
      <c r="F2999" t="s">
        <v>1043</v>
      </c>
      <c r="G2999" t="s">
        <v>1050</v>
      </c>
      <c r="H2999" t="s">
        <v>25</v>
      </c>
      <c r="I2999">
        <v>7</v>
      </c>
      <c r="J2999">
        <v>266</v>
      </c>
      <c r="K2999">
        <v>100917</v>
      </c>
      <c r="L2999">
        <v>10</v>
      </c>
      <c r="M2999">
        <v>9</v>
      </c>
      <c r="N2999">
        <v>2017</v>
      </c>
      <c r="O2999" t="s">
        <v>146</v>
      </c>
      <c r="P2999">
        <v>19.7</v>
      </c>
      <c r="Q2999" t="s">
        <v>515</v>
      </c>
      <c r="R2999">
        <v>2</v>
      </c>
      <c r="S2999">
        <v>18</v>
      </c>
      <c r="T2999">
        <v>2.4E-2</v>
      </c>
      <c r="U2999">
        <v>2.93</v>
      </c>
      <c r="V2999">
        <f t="shared" si="46"/>
        <v>228.65972525321436</v>
      </c>
      <c r="Y2999" t="str">
        <f>VLOOKUP(Q2999,'Lista spp'!A:H,8,FALSE)</f>
        <v>scrp</v>
      </c>
    </row>
    <row r="3000" spans="1:25" x14ac:dyDescent="0.25">
      <c r="A3000" t="s">
        <v>238</v>
      </c>
      <c r="B3000" t="s">
        <v>1039</v>
      </c>
      <c r="C3000" t="s">
        <v>231</v>
      </c>
      <c r="D3000" t="s">
        <v>232</v>
      </c>
      <c r="E3000" t="s">
        <v>232</v>
      </c>
      <c r="F3000" t="s">
        <v>1043</v>
      </c>
      <c r="G3000" t="s">
        <v>1050</v>
      </c>
      <c r="H3000" t="s">
        <v>25</v>
      </c>
      <c r="I3000">
        <v>7</v>
      </c>
      <c r="J3000">
        <v>266</v>
      </c>
      <c r="K3000">
        <v>100917</v>
      </c>
      <c r="L3000">
        <v>10</v>
      </c>
      <c r="M3000">
        <v>9</v>
      </c>
      <c r="N3000">
        <v>2017</v>
      </c>
      <c r="O3000" t="s">
        <v>146</v>
      </c>
      <c r="P3000">
        <v>19.7</v>
      </c>
      <c r="Q3000" t="s">
        <v>448</v>
      </c>
      <c r="R3000">
        <v>5</v>
      </c>
      <c r="S3000">
        <v>20</v>
      </c>
      <c r="T3000">
        <v>1.7100000000000001E-2</v>
      </c>
      <c r="U3000">
        <v>3.2</v>
      </c>
      <c r="V3000">
        <f t="shared" si="46"/>
        <v>1245.265914869839</v>
      </c>
      <c r="W3000" t="s">
        <v>437</v>
      </c>
      <c r="Y3000" t="str">
        <f>VLOOKUP(Q3000,'Lista spp'!A:H,8,FALSE)</f>
        <v>scrp</v>
      </c>
    </row>
    <row r="3001" spans="1:25" x14ac:dyDescent="0.25">
      <c r="A3001" t="s">
        <v>238</v>
      </c>
      <c r="B3001" t="s">
        <v>1039</v>
      </c>
      <c r="C3001" t="s">
        <v>231</v>
      </c>
      <c r="D3001" t="s">
        <v>232</v>
      </c>
      <c r="E3001" t="s">
        <v>232</v>
      </c>
      <c r="F3001" t="s">
        <v>1043</v>
      </c>
      <c r="G3001" t="s">
        <v>1050</v>
      </c>
      <c r="H3001" t="s">
        <v>25</v>
      </c>
      <c r="I3001">
        <v>7</v>
      </c>
      <c r="J3001">
        <v>266</v>
      </c>
      <c r="K3001">
        <v>100917</v>
      </c>
      <c r="L3001">
        <v>10</v>
      </c>
      <c r="M3001">
        <v>9</v>
      </c>
      <c r="N3001">
        <v>2017</v>
      </c>
      <c r="O3001" t="s">
        <v>146</v>
      </c>
      <c r="P3001">
        <v>19.7</v>
      </c>
      <c r="Q3001" t="s">
        <v>448</v>
      </c>
      <c r="R3001">
        <v>1</v>
      </c>
      <c r="S3001">
        <v>12</v>
      </c>
      <c r="T3001">
        <v>1.7100000000000001E-2</v>
      </c>
      <c r="U3001">
        <v>3.2</v>
      </c>
      <c r="V3001">
        <f t="shared" si="46"/>
        <v>48.570894060038619</v>
      </c>
      <c r="W3001" t="s">
        <v>437</v>
      </c>
      <c r="Y3001" t="str">
        <f>VLOOKUP(Q3001,'Lista spp'!A:H,8,FALSE)</f>
        <v>scrp</v>
      </c>
    </row>
    <row r="3002" spans="1:25" x14ac:dyDescent="0.25">
      <c r="A3002" t="s">
        <v>238</v>
      </c>
      <c r="B3002" t="s">
        <v>1039</v>
      </c>
      <c r="C3002" t="s">
        <v>231</v>
      </c>
      <c r="D3002" t="s">
        <v>232</v>
      </c>
      <c r="E3002" t="s">
        <v>232</v>
      </c>
      <c r="F3002" t="s">
        <v>1043</v>
      </c>
      <c r="G3002" t="s">
        <v>1050</v>
      </c>
      <c r="H3002" t="s">
        <v>25</v>
      </c>
      <c r="I3002">
        <v>7</v>
      </c>
      <c r="J3002">
        <v>266</v>
      </c>
      <c r="K3002">
        <v>100917</v>
      </c>
      <c r="L3002">
        <v>10</v>
      </c>
      <c r="M3002">
        <v>9</v>
      </c>
      <c r="N3002">
        <v>2017</v>
      </c>
      <c r="O3002" t="s">
        <v>146</v>
      </c>
      <c r="P3002">
        <v>19.7</v>
      </c>
      <c r="Q3002" t="s">
        <v>448</v>
      </c>
      <c r="R3002">
        <v>1</v>
      </c>
      <c r="S3002">
        <v>10</v>
      </c>
      <c r="T3002">
        <v>1.7100000000000001E-2</v>
      </c>
      <c r="U3002">
        <v>3.2</v>
      </c>
      <c r="V3002">
        <f t="shared" si="46"/>
        <v>27.101673591085078</v>
      </c>
      <c r="W3002" t="s">
        <v>437</v>
      </c>
      <c r="Y3002" t="str">
        <f>VLOOKUP(Q3002,'Lista spp'!A:H,8,FALSE)</f>
        <v>scrp</v>
      </c>
    </row>
    <row r="3003" spans="1:25" x14ac:dyDescent="0.25">
      <c r="A3003" t="s">
        <v>238</v>
      </c>
      <c r="B3003" t="s">
        <v>1039</v>
      </c>
      <c r="C3003" t="s">
        <v>231</v>
      </c>
      <c r="D3003" t="s">
        <v>232</v>
      </c>
      <c r="E3003" t="s">
        <v>232</v>
      </c>
      <c r="F3003" t="s">
        <v>1043</v>
      </c>
      <c r="G3003" t="s">
        <v>1050</v>
      </c>
      <c r="H3003" t="s">
        <v>25</v>
      </c>
      <c r="I3003">
        <v>7</v>
      </c>
      <c r="J3003">
        <v>266</v>
      </c>
      <c r="K3003">
        <v>100917</v>
      </c>
      <c r="L3003">
        <v>10</v>
      </c>
      <c r="M3003">
        <v>9</v>
      </c>
      <c r="N3003">
        <v>2017</v>
      </c>
      <c r="O3003" t="s">
        <v>146</v>
      </c>
      <c r="P3003">
        <v>19.7</v>
      </c>
      <c r="Q3003" t="s">
        <v>448</v>
      </c>
      <c r="R3003">
        <v>1</v>
      </c>
      <c r="S3003">
        <v>25</v>
      </c>
      <c r="T3003">
        <v>1.7100000000000001E-2</v>
      </c>
      <c r="U3003">
        <v>3.2</v>
      </c>
      <c r="V3003">
        <f t="shared" si="46"/>
        <v>508.63253675064902</v>
      </c>
      <c r="W3003" t="s">
        <v>437</v>
      </c>
      <c r="Y3003" t="str">
        <f>VLOOKUP(Q3003,'Lista spp'!A:H,8,FALSE)</f>
        <v>scrp</v>
      </c>
    </row>
    <row r="3004" spans="1:25" x14ac:dyDescent="0.25">
      <c r="A3004" t="s">
        <v>238</v>
      </c>
      <c r="B3004" t="s">
        <v>1039</v>
      </c>
      <c r="C3004" t="s">
        <v>231</v>
      </c>
      <c r="D3004" t="s">
        <v>232</v>
      </c>
      <c r="E3004" t="s">
        <v>232</v>
      </c>
      <c r="F3004" t="s">
        <v>1043</v>
      </c>
      <c r="G3004" t="s">
        <v>1050</v>
      </c>
      <c r="H3004" t="s">
        <v>25</v>
      </c>
      <c r="I3004">
        <v>7</v>
      </c>
      <c r="J3004">
        <v>266</v>
      </c>
      <c r="K3004">
        <v>100917</v>
      </c>
      <c r="L3004">
        <v>10</v>
      </c>
      <c r="M3004">
        <v>9</v>
      </c>
      <c r="N3004">
        <v>2017</v>
      </c>
      <c r="O3004" t="s">
        <v>146</v>
      </c>
      <c r="P3004">
        <v>19.7</v>
      </c>
      <c r="Q3004" t="s">
        <v>456</v>
      </c>
      <c r="R3004">
        <v>1</v>
      </c>
      <c r="S3004">
        <v>23</v>
      </c>
      <c r="T3004">
        <v>2.0400000000000001E-2</v>
      </c>
      <c r="U3004">
        <v>3.1</v>
      </c>
      <c r="V3004">
        <f t="shared" si="46"/>
        <v>339.61468353851791</v>
      </c>
      <c r="W3004" t="s">
        <v>437</v>
      </c>
      <c r="Y3004" t="str">
        <f>VLOOKUP(Q3004,'Lista spp'!A:H,8,FALSE)</f>
        <v>scrp</v>
      </c>
    </row>
    <row r="3005" spans="1:25" x14ac:dyDescent="0.25">
      <c r="A3005" t="s">
        <v>238</v>
      </c>
      <c r="B3005" t="s">
        <v>1039</v>
      </c>
      <c r="C3005" t="s">
        <v>231</v>
      </c>
      <c r="D3005" t="s">
        <v>232</v>
      </c>
      <c r="E3005" t="s">
        <v>232</v>
      </c>
      <c r="F3005" t="s">
        <v>1043</v>
      </c>
      <c r="G3005" t="s">
        <v>1050</v>
      </c>
      <c r="H3005" t="s">
        <v>25</v>
      </c>
      <c r="I3005">
        <v>7</v>
      </c>
      <c r="J3005">
        <v>266</v>
      </c>
      <c r="K3005">
        <v>100917</v>
      </c>
      <c r="L3005">
        <v>10</v>
      </c>
      <c r="M3005">
        <v>9</v>
      </c>
      <c r="N3005">
        <v>2017</v>
      </c>
      <c r="O3005" t="s">
        <v>146</v>
      </c>
      <c r="P3005">
        <v>19.7</v>
      </c>
      <c r="Q3005" t="s">
        <v>456</v>
      </c>
      <c r="R3005">
        <v>1</v>
      </c>
      <c r="S3005">
        <v>35</v>
      </c>
      <c r="T3005">
        <v>2.0400000000000001E-2</v>
      </c>
      <c r="U3005">
        <v>3.1</v>
      </c>
      <c r="V3005">
        <f t="shared" si="46"/>
        <v>1248.0762096444851</v>
      </c>
      <c r="W3005" t="s">
        <v>396</v>
      </c>
      <c r="Y3005" t="str">
        <f>VLOOKUP(Q3005,'Lista spp'!A:H,8,FALSE)</f>
        <v>scrp</v>
      </c>
    </row>
    <row r="3006" spans="1:25" x14ac:dyDescent="0.25">
      <c r="A3006" t="s">
        <v>238</v>
      </c>
      <c r="B3006" t="s">
        <v>1039</v>
      </c>
      <c r="C3006" t="s">
        <v>231</v>
      </c>
      <c r="D3006" t="s">
        <v>232</v>
      </c>
      <c r="E3006" t="s">
        <v>232</v>
      </c>
      <c r="F3006" t="s">
        <v>1043</v>
      </c>
      <c r="G3006" t="s">
        <v>1050</v>
      </c>
      <c r="H3006" t="s">
        <v>25</v>
      </c>
      <c r="I3006">
        <v>7</v>
      </c>
      <c r="J3006">
        <v>266</v>
      </c>
      <c r="K3006">
        <v>100917</v>
      </c>
      <c r="L3006">
        <v>10</v>
      </c>
      <c r="M3006">
        <v>9</v>
      </c>
      <c r="N3006">
        <v>2017</v>
      </c>
      <c r="O3006" t="s">
        <v>146</v>
      </c>
      <c r="P3006">
        <v>19.7</v>
      </c>
      <c r="Q3006" t="s">
        <v>627</v>
      </c>
      <c r="R3006">
        <v>1</v>
      </c>
      <c r="S3006">
        <v>5</v>
      </c>
      <c r="T3006">
        <v>1.9300000000000001E-2</v>
      </c>
      <c r="U3006">
        <v>2.96</v>
      </c>
      <c r="V3006">
        <f t="shared" si="46"/>
        <v>2.262082926529863</v>
      </c>
      <c r="Y3006" t="str">
        <f>VLOOKUP(Q3006,'Lista spp'!A:H,8,FALSE)</f>
        <v>dpla</v>
      </c>
    </row>
    <row r="3007" spans="1:25" x14ac:dyDescent="0.25">
      <c r="A3007" t="s">
        <v>238</v>
      </c>
      <c r="B3007" t="s">
        <v>1039</v>
      </c>
      <c r="C3007" t="s">
        <v>231</v>
      </c>
      <c r="D3007" t="s">
        <v>232</v>
      </c>
      <c r="E3007" t="s">
        <v>232</v>
      </c>
      <c r="F3007" t="s">
        <v>1043</v>
      </c>
      <c r="G3007" t="s">
        <v>1050</v>
      </c>
      <c r="H3007" t="s">
        <v>25</v>
      </c>
      <c r="I3007">
        <v>7</v>
      </c>
      <c r="J3007">
        <v>266</v>
      </c>
      <c r="K3007">
        <v>100917</v>
      </c>
      <c r="L3007">
        <v>10</v>
      </c>
      <c r="M3007">
        <v>9</v>
      </c>
      <c r="N3007">
        <v>2017</v>
      </c>
      <c r="O3007" t="s">
        <v>146</v>
      </c>
      <c r="P3007">
        <v>19.7</v>
      </c>
      <c r="Q3007" t="s">
        <v>630</v>
      </c>
      <c r="R3007">
        <v>2</v>
      </c>
      <c r="S3007">
        <v>6</v>
      </c>
      <c r="T3007">
        <v>3.2300000000000002E-2</v>
      </c>
      <c r="U3007">
        <v>2.9533</v>
      </c>
      <c r="V3007">
        <f t="shared" si="46"/>
        <v>12.833544053930707</v>
      </c>
      <c r="Y3007" t="str">
        <f>VLOOKUP(Q3007,'Lista spp'!A:H,8,FALSE)</f>
        <v>sinv</v>
      </c>
    </row>
    <row r="3008" spans="1:25" x14ac:dyDescent="0.25">
      <c r="A3008" t="s">
        <v>239</v>
      </c>
      <c r="B3008" t="s">
        <v>1039</v>
      </c>
      <c r="C3008" t="s">
        <v>231</v>
      </c>
      <c r="D3008" t="s">
        <v>232</v>
      </c>
      <c r="E3008" t="s">
        <v>232</v>
      </c>
      <c r="F3008" t="s">
        <v>1043</v>
      </c>
      <c r="G3008" t="s">
        <v>1050</v>
      </c>
      <c r="H3008" t="s">
        <v>25</v>
      </c>
      <c r="I3008">
        <v>8</v>
      </c>
      <c r="J3008">
        <v>267</v>
      </c>
      <c r="K3008">
        <v>100917</v>
      </c>
      <c r="L3008">
        <v>10</v>
      </c>
      <c r="M3008">
        <v>9</v>
      </c>
      <c r="N3008">
        <v>2017</v>
      </c>
      <c r="O3008" t="s">
        <v>146</v>
      </c>
      <c r="P3008">
        <v>19.7</v>
      </c>
      <c r="Q3008" t="s">
        <v>61</v>
      </c>
      <c r="R3008">
        <v>2</v>
      </c>
      <c r="S3008">
        <v>13</v>
      </c>
      <c r="T3008">
        <v>1.8800000000000001E-2</v>
      </c>
      <c r="U3008">
        <v>2.9729999999999999</v>
      </c>
      <c r="V3008">
        <f t="shared" si="46"/>
        <v>77.079951254676928</v>
      </c>
      <c r="Y3008" t="str">
        <f>VLOOKUP(Q3008,'Lista spp'!A:H,8,FALSE)</f>
        <v>mcar</v>
      </c>
    </row>
    <row r="3009" spans="1:25" x14ac:dyDescent="0.25">
      <c r="A3009" t="s">
        <v>239</v>
      </c>
      <c r="B3009" t="s">
        <v>1039</v>
      </c>
      <c r="C3009" t="s">
        <v>231</v>
      </c>
      <c r="D3009" t="s">
        <v>232</v>
      </c>
      <c r="E3009" t="s">
        <v>232</v>
      </c>
      <c r="F3009" t="s">
        <v>1043</v>
      </c>
      <c r="G3009" t="s">
        <v>1050</v>
      </c>
      <c r="H3009" t="s">
        <v>25</v>
      </c>
      <c r="I3009">
        <v>8</v>
      </c>
      <c r="J3009">
        <v>267</v>
      </c>
      <c r="K3009">
        <v>100917</v>
      </c>
      <c r="L3009">
        <v>10</v>
      </c>
      <c r="M3009">
        <v>9</v>
      </c>
      <c r="N3009">
        <v>2017</v>
      </c>
      <c r="O3009" t="s">
        <v>146</v>
      </c>
      <c r="P3009">
        <v>19.7</v>
      </c>
      <c r="Q3009" t="s">
        <v>61</v>
      </c>
      <c r="R3009">
        <v>1</v>
      </c>
      <c r="S3009">
        <v>20</v>
      </c>
      <c r="T3009">
        <v>1.8800000000000001E-2</v>
      </c>
      <c r="U3009">
        <v>2.9729999999999999</v>
      </c>
      <c r="V3009">
        <f t="shared" si="46"/>
        <v>138.71391408447636</v>
      </c>
      <c r="Y3009" t="str">
        <f>VLOOKUP(Q3009,'Lista spp'!A:H,8,FALSE)</f>
        <v>mcar</v>
      </c>
    </row>
    <row r="3010" spans="1:25" x14ac:dyDescent="0.25">
      <c r="A3010" t="s">
        <v>239</v>
      </c>
      <c r="B3010" t="s">
        <v>1039</v>
      </c>
      <c r="C3010" t="s">
        <v>231</v>
      </c>
      <c r="D3010" t="s">
        <v>232</v>
      </c>
      <c r="E3010" t="s">
        <v>232</v>
      </c>
      <c r="F3010" t="s">
        <v>1043</v>
      </c>
      <c r="G3010" t="s">
        <v>1050</v>
      </c>
      <c r="H3010" t="s">
        <v>25</v>
      </c>
      <c r="I3010">
        <v>8</v>
      </c>
      <c r="J3010">
        <v>267</v>
      </c>
      <c r="K3010">
        <v>100917</v>
      </c>
      <c r="L3010">
        <v>10</v>
      </c>
      <c r="M3010">
        <v>9</v>
      </c>
      <c r="N3010">
        <v>2017</v>
      </c>
      <c r="O3010" t="s">
        <v>146</v>
      </c>
      <c r="P3010">
        <v>19.7</v>
      </c>
      <c r="Q3010" t="s">
        <v>295</v>
      </c>
      <c r="R3010">
        <v>1</v>
      </c>
      <c r="S3010">
        <v>7</v>
      </c>
      <c r="T3010">
        <v>9.2800000000000001E-3</v>
      </c>
      <c r="U3010">
        <v>3.07</v>
      </c>
      <c r="V3010">
        <f t="shared" ref="V3010:V3073" si="47">T3010*(S3010^U3010)*R3010</f>
        <v>3.6475307266729931</v>
      </c>
      <c r="Y3010" t="str">
        <f>VLOOKUP(Q3010,'Lista spp'!A:H,8,FALSE)</f>
        <v>minv</v>
      </c>
    </row>
    <row r="3011" spans="1:25" x14ac:dyDescent="0.25">
      <c r="A3011" t="s">
        <v>239</v>
      </c>
      <c r="B3011" t="s">
        <v>1039</v>
      </c>
      <c r="C3011" t="s">
        <v>231</v>
      </c>
      <c r="D3011" t="s">
        <v>232</v>
      </c>
      <c r="E3011" t="s">
        <v>232</v>
      </c>
      <c r="F3011" t="s">
        <v>1043</v>
      </c>
      <c r="G3011" t="s">
        <v>1050</v>
      </c>
      <c r="H3011" t="s">
        <v>25</v>
      </c>
      <c r="I3011">
        <v>8</v>
      </c>
      <c r="J3011">
        <v>267</v>
      </c>
      <c r="K3011">
        <v>100917</v>
      </c>
      <c r="L3011">
        <v>10</v>
      </c>
      <c r="M3011">
        <v>9</v>
      </c>
      <c r="N3011">
        <v>2017</v>
      </c>
      <c r="O3011" t="s">
        <v>146</v>
      </c>
      <c r="P3011">
        <v>19.7</v>
      </c>
      <c r="Q3011" t="s">
        <v>298</v>
      </c>
      <c r="R3011">
        <v>1</v>
      </c>
      <c r="S3011">
        <v>10</v>
      </c>
      <c r="T3011">
        <v>1.4E-2</v>
      </c>
      <c r="U3011">
        <v>3.13</v>
      </c>
      <c r="V3011">
        <f t="shared" si="47"/>
        <v>18.885480356283157</v>
      </c>
      <c r="Y3011" t="str">
        <f>VLOOKUP(Q3011,'Lista spp'!A:H,8,FALSE)</f>
        <v>minv</v>
      </c>
    </row>
    <row r="3012" spans="1:25" x14ac:dyDescent="0.25">
      <c r="A3012" t="s">
        <v>239</v>
      </c>
      <c r="B3012" t="s">
        <v>1039</v>
      </c>
      <c r="C3012" t="s">
        <v>231</v>
      </c>
      <c r="D3012" t="s">
        <v>232</v>
      </c>
      <c r="E3012" t="s">
        <v>232</v>
      </c>
      <c r="F3012" t="s">
        <v>1043</v>
      </c>
      <c r="G3012" t="s">
        <v>1050</v>
      </c>
      <c r="H3012" t="s">
        <v>25</v>
      </c>
      <c r="I3012">
        <v>8</v>
      </c>
      <c r="J3012">
        <v>267</v>
      </c>
      <c r="K3012">
        <v>100917</v>
      </c>
      <c r="L3012">
        <v>10</v>
      </c>
      <c r="M3012">
        <v>9</v>
      </c>
      <c r="N3012">
        <v>2017</v>
      </c>
      <c r="O3012" t="s">
        <v>146</v>
      </c>
      <c r="P3012">
        <v>19.7</v>
      </c>
      <c r="Q3012" t="s">
        <v>301</v>
      </c>
      <c r="R3012">
        <v>3</v>
      </c>
      <c r="S3012">
        <v>16</v>
      </c>
      <c r="T3012">
        <v>1.95E-2</v>
      </c>
      <c r="U3012">
        <v>3.11</v>
      </c>
      <c r="V3012">
        <f t="shared" si="47"/>
        <v>325.06410252570089</v>
      </c>
      <c r="Y3012" t="str">
        <f>VLOOKUP(Q3012,'Lista spp'!A:H,8,FALSE)</f>
        <v>minv</v>
      </c>
    </row>
    <row r="3013" spans="1:25" x14ac:dyDescent="0.25">
      <c r="A3013" t="s">
        <v>239</v>
      </c>
      <c r="B3013" t="s">
        <v>1039</v>
      </c>
      <c r="C3013" t="s">
        <v>231</v>
      </c>
      <c r="D3013" t="s">
        <v>232</v>
      </c>
      <c r="E3013" t="s">
        <v>232</v>
      </c>
      <c r="F3013" t="s">
        <v>1043</v>
      </c>
      <c r="G3013" t="s">
        <v>1050</v>
      </c>
      <c r="H3013" t="s">
        <v>25</v>
      </c>
      <c r="I3013">
        <v>8</v>
      </c>
      <c r="J3013">
        <v>267</v>
      </c>
      <c r="K3013">
        <v>100917</v>
      </c>
      <c r="L3013">
        <v>10</v>
      </c>
      <c r="M3013">
        <v>9</v>
      </c>
      <c r="N3013">
        <v>2017</v>
      </c>
      <c r="O3013" t="s">
        <v>146</v>
      </c>
      <c r="P3013">
        <v>19.7</v>
      </c>
      <c r="Q3013" t="s">
        <v>301</v>
      </c>
      <c r="R3013">
        <v>1</v>
      </c>
      <c r="S3013">
        <v>20</v>
      </c>
      <c r="T3013">
        <v>1.95E-2</v>
      </c>
      <c r="U3013">
        <v>3.11</v>
      </c>
      <c r="V3013">
        <f t="shared" si="47"/>
        <v>216.88918552881822</v>
      </c>
      <c r="Y3013" t="str">
        <f>VLOOKUP(Q3013,'Lista spp'!A:H,8,FALSE)</f>
        <v>minv</v>
      </c>
    </row>
    <row r="3014" spans="1:25" x14ac:dyDescent="0.25">
      <c r="A3014" t="s">
        <v>239</v>
      </c>
      <c r="B3014" t="s">
        <v>1039</v>
      </c>
      <c r="C3014" t="s">
        <v>231</v>
      </c>
      <c r="D3014" t="s">
        <v>232</v>
      </c>
      <c r="E3014" t="s">
        <v>232</v>
      </c>
      <c r="F3014" t="s">
        <v>1043</v>
      </c>
      <c r="G3014" t="s">
        <v>1050</v>
      </c>
      <c r="H3014" t="s">
        <v>25</v>
      </c>
      <c r="I3014">
        <v>8</v>
      </c>
      <c r="J3014">
        <v>267</v>
      </c>
      <c r="K3014">
        <v>100917</v>
      </c>
      <c r="L3014">
        <v>10</v>
      </c>
      <c r="M3014">
        <v>9</v>
      </c>
      <c r="N3014">
        <v>2017</v>
      </c>
      <c r="O3014" t="s">
        <v>146</v>
      </c>
      <c r="P3014">
        <v>19.7</v>
      </c>
      <c r="Q3014" t="s">
        <v>431</v>
      </c>
      <c r="R3014">
        <v>2</v>
      </c>
      <c r="S3014">
        <v>12</v>
      </c>
      <c r="T3014">
        <v>1.66E-2</v>
      </c>
      <c r="U3014">
        <v>3.07</v>
      </c>
      <c r="V3014">
        <f t="shared" si="47"/>
        <v>68.269152116393101</v>
      </c>
      <c r="W3014" t="s">
        <v>396</v>
      </c>
      <c r="Y3014" t="str">
        <f>VLOOKUP(Q3014,'Lista spp'!A:H,8,FALSE)</f>
        <v>dpla</v>
      </c>
    </row>
    <row r="3015" spans="1:25" x14ac:dyDescent="0.25">
      <c r="A3015" t="s">
        <v>239</v>
      </c>
      <c r="B3015" t="s">
        <v>1039</v>
      </c>
      <c r="C3015" t="s">
        <v>231</v>
      </c>
      <c r="D3015" t="s">
        <v>232</v>
      </c>
      <c r="E3015" t="s">
        <v>232</v>
      </c>
      <c r="F3015" t="s">
        <v>1043</v>
      </c>
      <c r="G3015" t="s">
        <v>1050</v>
      </c>
      <c r="H3015" t="s">
        <v>25</v>
      </c>
      <c r="I3015">
        <v>8</v>
      </c>
      <c r="J3015">
        <v>267</v>
      </c>
      <c r="K3015">
        <v>100917</v>
      </c>
      <c r="L3015">
        <v>10</v>
      </c>
      <c r="M3015">
        <v>9</v>
      </c>
      <c r="N3015">
        <v>2017</v>
      </c>
      <c r="O3015" t="s">
        <v>146</v>
      </c>
      <c r="P3015">
        <v>19.7</v>
      </c>
      <c r="Q3015" t="s">
        <v>431</v>
      </c>
      <c r="R3015">
        <v>5</v>
      </c>
      <c r="S3015">
        <v>10</v>
      </c>
      <c r="T3015">
        <v>1.66E-2</v>
      </c>
      <c r="U3015">
        <v>3.07</v>
      </c>
      <c r="V3015">
        <f t="shared" si="47"/>
        <v>97.516497059980964</v>
      </c>
      <c r="W3015" t="s">
        <v>437</v>
      </c>
      <c r="Y3015" t="str">
        <f>VLOOKUP(Q3015,'Lista spp'!A:H,8,FALSE)</f>
        <v>dpla</v>
      </c>
    </row>
    <row r="3016" spans="1:25" x14ac:dyDescent="0.25">
      <c r="A3016" t="s">
        <v>239</v>
      </c>
      <c r="B3016" t="s">
        <v>1039</v>
      </c>
      <c r="C3016" t="s">
        <v>231</v>
      </c>
      <c r="D3016" t="s">
        <v>232</v>
      </c>
      <c r="E3016" t="s">
        <v>232</v>
      </c>
      <c r="F3016" t="s">
        <v>1043</v>
      </c>
      <c r="G3016" t="s">
        <v>1050</v>
      </c>
      <c r="H3016" t="s">
        <v>25</v>
      </c>
      <c r="I3016">
        <v>8</v>
      </c>
      <c r="J3016">
        <v>267</v>
      </c>
      <c r="K3016">
        <v>100917</v>
      </c>
      <c r="L3016">
        <v>10</v>
      </c>
      <c r="M3016">
        <v>9</v>
      </c>
      <c r="N3016">
        <v>2017</v>
      </c>
      <c r="O3016" t="s">
        <v>146</v>
      </c>
      <c r="P3016">
        <v>19.7</v>
      </c>
      <c r="Q3016" t="s">
        <v>431</v>
      </c>
      <c r="R3016">
        <v>3</v>
      </c>
      <c r="S3016">
        <v>6</v>
      </c>
      <c r="T3016">
        <v>1.66E-2</v>
      </c>
      <c r="U3016">
        <v>3.07</v>
      </c>
      <c r="V3016">
        <f t="shared" si="47"/>
        <v>12.194210325059574</v>
      </c>
      <c r="W3016" t="s">
        <v>437</v>
      </c>
      <c r="Y3016" t="str">
        <f>VLOOKUP(Q3016,'Lista spp'!A:H,8,FALSE)</f>
        <v>dpla</v>
      </c>
    </row>
    <row r="3017" spans="1:25" x14ac:dyDescent="0.25">
      <c r="A3017" t="s">
        <v>239</v>
      </c>
      <c r="B3017" t="s">
        <v>1039</v>
      </c>
      <c r="C3017" t="s">
        <v>231</v>
      </c>
      <c r="D3017" t="s">
        <v>232</v>
      </c>
      <c r="E3017" t="s">
        <v>232</v>
      </c>
      <c r="F3017" t="s">
        <v>1043</v>
      </c>
      <c r="G3017" t="s">
        <v>1050</v>
      </c>
      <c r="H3017" t="s">
        <v>25</v>
      </c>
      <c r="I3017">
        <v>8</v>
      </c>
      <c r="J3017">
        <v>267</v>
      </c>
      <c r="K3017">
        <v>100917</v>
      </c>
      <c r="L3017">
        <v>10</v>
      </c>
      <c r="M3017">
        <v>9</v>
      </c>
      <c r="N3017">
        <v>2017</v>
      </c>
      <c r="O3017" t="s">
        <v>146</v>
      </c>
      <c r="P3017">
        <v>19.7</v>
      </c>
      <c r="Q3017" t="s">
        <v>469</v>
      </c>
      <c r="R3017">
        <v>2</v>
      </c>
      <c r="S3017">
        <v>25</v>
      </c>
      <c r="T3017">
        <v>2.1999999999999999E-2</v>
      </c>
      <c r="U3017">
        <v>2.95</v>
      </c>
      <c r="V3017">
        <f t="shared" si="47"/>
        <v>585.29619673303989</v>
      </c>
      <c r="W3017" t="s">
        <v>437</v>
      </c>
      <c r="Y3017" t="str">
        <f>VLOOKUP(Q3017,'Lista spp'!A:H,8,FALSE)</f>
        <v>scrp</v>
      </c>
    </row>
    <row r="3018" spans="1:25" x14ac:dyDescent="0.25">
      <c r="A3018" t="s">
        <v>239</v>
      </c>
      <c r="B3018" t="s">
        <v>1039</v>
      </c>
      <c r="C3018" t="s">
        <v>231</v>
      </c>
      <c r="D3018" t="s">
        <v>232</v>
      </c>
      <c r="E3018" t="s">
        <v>232</v>
      </c>
      <c r="F3018" t="s">
        <v>1043</v>
      </c>
      <c r="G3018" t="s">
        <v>1050</v>
      </c>
      <c r="H3018" t="s">
        <v>25</v>
      </c>
      <c r="I3018">
        <v>8</v>
      </c>
      <c r="J3018">
        <v>267</v>
      </c>
      <c r="K3018">
        <v>100917</v>
      </c>
      <c r="L3018">
        <v>10</v>
      </c>
      <c r="M3018">
        <v>9</v>
      </c>
      <c r="N3018">
        <v>2017</v>
      </c>
      <c r="O3018" t="s">
        <v>146</v>
      </c>
      <c r="P3018">
        <v>19.7</v>
      </c>
      <c r="Q3018" t="s">
        <v>469</v>
      </c>
      <c r="R3018">
        <v>1</v>
      </c>
      <c r="S3018">
        <v>22</v>
      </c>
      <c r="T3018">
        <v>2.1999999999999999E-2</v>
      </c>
      <c r="U3018">
        <v>2.95</v>
      </c>
      <c r="V3018">
        <f t="shared" si="47"/>
        <v>200.71026726798425</v>
      </c>
      <c r="W3018" t="s">
        <v>437</v>
      </c>
      <c r="Y3018" t="str">
        <f>VLOOKUP(Q3018,'Lista spp'!A:H,8,FALSE)</f>
        <v>scrp</v>
      </c>
    </row>
    <row r="3019" spans="1:25" x14ac:dyDescent="0.25">
      <c r="A3019" t="s">
        <v>239</v>
      </c>
      <c r="B3019" t="s">
        <v>1039</v>
      </c>
      <c r="C3019" t="s">
        <v>231</v>
      </c>
      <c r="D3019" t="s">
        <v>232</v>
      </c>
      <c r="E3019" t="s">
        <v>232</v>
      </c>
      <c r="F3019" t="s">
        <v>1043</v>
      </c>
      <c r="G3019" t="s">
        <v>1050</v>
      </c>
      <c r="H3019" t="s">
        <v>25</v>
      </c>
      <c r="I3019">
        <v>8</v>
      </c>
      <c r="J3019">
        <v>267</v>
      </c>
      <c r="K3019">
        <v>100917</v>
      </c>
      <c r="L3019">
        <v>10</v>
      </c>
      <c r="M3019">
        <v>9</v>
      </c>
      <c r="N3019">
        <v>2017</v>
      </c>
      <c r="O3019" t="s">
        <v>146</v>
      </c>
      <c r="P3019">
        <v>19.7</v>
      </c>
      <c r="Q3019" t="s">
        <v>456</v>
      </c>
      <c r="R3019">
        <v>1</v>
      </c>
      <c r="S3019">
        <v>20</v>
      </c>
      <c r="T3019">
        <v>2.0400000000000001E-2</v>
      </c>
      <c r="U3019">
        <v>3.1</v>
      </c>
      <c r="V3019">
        <f t="shared" si="47"/>
        <v>220.20296074032555</v>
      </c>
      <c r="W3019" t="s">
        <v>437</v>
      </c>
      <c r="Y3019" t="str">
        <f>VLOOKUP(Q3019,'Lista spp'!A:H,8,FALSE)</f>
        <v>scrp</v>
      </c>
    </row>
    <row r="3020" spans="1:25" x14ac:dyDescent="0.25">
      <c r="A3020" t="s">
        <v>239</v>
      </c>
      <c r="B3020" t="s">
        <v>1039</v>
      </c>
      <c r="C3020" t="s">
        <v>231</v>
      </c>
      <c r="D3020" t="s">
        <v>232</v>
      </c>
      <c r="E3020" t="s">
        <v>232</v>
      </c>
      <c r="F3020" t="s">
        <v>1043</v>
      </c>
      <c r="G3020" t="s">
        <v>1050</v>
      </c>
      <c r="H3020" t="s">
        <v>25</v>
      </c>
      <c r="I3020">
        <v>8</v>
      </c>
      <c r="J3020">
        <v>267</v>
      </c>
      <c r="K3020">
        <v>100917</v>
      </c>
      <c r="L3020">
        <v>10</v>
      </c>
      <c r="M3020">
        <v>9</v>
      </c>
      <c r="N3020">
        <v>2017</v>
      </c>
      <c r="O3020" t="s">
        <v>146</v>
      </c>
      <c r="P3020">
        <v>19.7</v>
      </c>
      <c r="Q3020" t="s">
        <v>448</v>
      </c>
      <c r="R3020">
        <v>2</v>
      </c>
      <c r="S3020">
        <v>18</v>
      </c>
      <c r="T3020">
        <v>1.7100000000000001E-2</v>
      </c>
      <c r="U3020">
        <v>3.2</v>
      </c>
      <c r="V3020">
        <f t="shared" si="47"/>
        <v>355.54790369213435</v>
      </c>
      <c r="W3020" t="s">
        <v>437</v>
      </c>
      <c r="Y3020" t="str">
        <f>VLOOKUP(Q3020,'Lista spp'!A:H,8,FALSE)</f>
        <v>scrp</v>
      </c>
    </row>
    <row r="3021" spans="1:25" x14ac:dyDescent="0.25">
      <c r="A3021" t="s">
        <v>239</v>
      </c>
      <c r="B3021" t="s">
        <v>1039</v>
      </c>
      <c r="C3021" t="s">
        <v>231</v>
      </c>
      <c r="D3021" t="s">
        <v>232</v>
      </c>
      <c r="E3021" t="s">
        <v>232</v>
      </c>
      <c r="F3021" t="s">
        <v>1043</v>
      </c>
      <c r="G3021" t="s">
        <v>1050</v>
      </c>
      <c r="H3021" t="s">
        <v>25</v>
      </c>
      <c r="I3021">
        <v>8</v>
      </c>
      <c r="J3021">
        <v>267</v>
      </c>
      <c r="K3021">
        <v>100917</v>
      </c>
      <c r="L3021">
        <v>10</v>
      </c>
      <c r="M3021">
        <v>9</v>
      </c>
      <c r="N3021">
        <v>2017</v>
      </c>
      <c r="O3021" t="s">
        <v>146</v>
      </c>
      <c r="P3021">
        <v>19.7</v>
      </c>
      <c r="Q3021" t="s">
        <v>448</v>
      </c>
      <c r="R3021">
        <v>1</v>
      </c>
      <c r="S3021">
        <v>22</v>
      </c>
      <c r="T3021">
        <v>1.7100000000000001E-2</v>
      </c>
      <c r="U3021">
        <v>3.2</v>
      </c>
      <c r="V3021">
        <f t="shared" si="47"/>
        <v>337.8692665384616</v>
      </c>
      <c r="W3021" t="s">
        <v>437</v>
      </c>
      <c r="Y3021" t="str">
        <f>VLOOKUP(Q3021,'Lista spp'!A:H,8,FALSE)</f>
        <v>scrp</v>
      </c>
    </row>
    <row r="3022" spans="1:25" x14ac:dyDescent="0.25">
      <c r="A3022" t="s">
        <v>239</v>
      </c>
      <c r="B3022" t="s">
        <v>1039</v>
      </c>
      <c r="C3022" t="s">
        <v>231</v>
      </c>
      <c r="D3022" t="s">
        <v>232</v>
      </c>
      <c r="E3022" t="s">
        <v>232</v>
      </c>
      <c r="F3022" t="s">
        <v>1043</v>
      </c>
      <c r="G3022" t="s">
        <v>1050</v>
      </c>
      <c r="H3022" t="s">
        <v>25</v>
      </c>
      <c r="I3022">
        <v>8</v>
      </c>
      <c r="J3022">
        <v>267</v>
      </c>
      <c r="K3022">
        <v>100917</v>
      </c>
      <c r="L3022">
        <v>10</v>
      </c>
      <c r="M3022">
        <v>9</v>
      </c>
      <c r="N3022">
        <v>2017</v>
      </c>
      <c r="O3022" t="s">
        <v>146</v>
      </c>
      <c r="P3022">
        <v>19.7</v>
      </c>
      <c r="Q3022" t="s">
        <v>515</v>
      </c>
      <c r="R3022">
        <v>2</v>
      </c>
      <c r="S3022">
        <v>20</v>
      </c>
      <c r="T3022">
        <v>2.4E-2</v>
      </c>
      <c r="U3022">
        <v>2.93</v>
      </c>
      <c r="V3022">
        <f t="shared" si="47"/>
        <v>311.35735172050789</v>
      </c>
      <c r="Y3022" t="str">
        <f>VLOOKUP(Q3022,'Lista spp'!A:H,8,FALSE)</f>
        <v>scrp</v>
      </c>
    </row>
    <row r="3023" spans="1:25" x14ac:dyDescent="0.25">
      <c r="A3023" t="s">
        <v>239</v>
      </c>
      <c r="B3023" t="s">
        <v>1039</v>
      </c>
      <c r="C3023" t="s">
        <v>231</v>
      </c>
      <c r="D3023" t="s">
        <v>232</v>
      </c>
      <c r="E3023" t="s">
        <v>232</v>
      </c>
      <c r="F3023" t="s">
        <v>1043</v>
      </c>
      <c r="G3023" t="s">
        <v>1050</v>
      </c>
      <c r="H3023" t="s">
        <v>25</v>
      </c>
      <c r="I3023">
        <v>8</v>
      </c>
      <c r="J3023">
        <v>267</v>
      </c>
      <c r="K3023">
        <v>100917</v>
      </c>
      <c r="L3023">
        <v>10</v>
      </c>
      <c r="M3023">
        <v>9</v>
      </c>
      <c r="N3023">
        <v>2017</v>
      </c>
      <c r="O3023" t="s">
        <v>146</v>
      </c>
      <c r="P3023">
        <v>19.7</v>
      </c>
      <c r="Q3023" t="s">
        <v>515</v>
      </c>
      <c r="R3023">
        <v>1</v>
      </c>
      <c r="S3023">
        <v>23</v>
      </c>
      <c r="T3023">
        <v>2.4E-2</v>
      </c>
      <c r="U3023">
        <v>2.93</v>
      </c>
      <c r="V3023">
        <f t="shared" si="47"/>
        <v>234.46272125105483</v>
      </c>
      <c r="Y3023" t="str">
        <f>VLOOKUP(Q3023,'Lista spp'!A:H,8,FALSE)</f>
        <v>scrp</v>
      </c>
    </row>
    <row r="3024" spans="1:25" x14ac:dyDescent="0.25">
      <c r="A3024" t="s">
        <v>239</v>
      </c>
      <c r="B3024" t="s">
        <v>1039</v>
      </c>
      <c r="C3024" t="s">
        <v>231</v>
      </c>
      <c r="D3024" t="s">
        <v>232</v>
      </c>
      <c r="E3024" t="s">
        <v>232</v>
      </c>
      <c r="F3024" t="s">
        <v>1043</v>
      </c>
      <c r="G3024" t="s">
        <v>1050</v>
      </c>
      <c r="H3024" t="s">
        <v>25</v>
      </c>
      <c r="I3024">
        <v>8</v>
      </c>
      <c r="J3024">
        <v>267</v>
      </c>
      <c r="K3024">
        <v>100917</v>
      </c>
      <c r="L3024">
        <v>10</v>
      </c>
      <c r="M3024">
        <v>9</v>
      </c>
      <c r="N3024">
        <v>2017</v>
      </c>
      <c r="O3024" t="s">
        <v>146</v>
      </c>
      <c r="P3024">
        <v>19.7</v>
      </c>
      <c r="Q3024" t="s">
        <v>620</v>
      </c>
      <c r="R3024">
        <v>2</v>
      </c>
      <c r="S3024">
        <v>13</v>
      </c>
      <c r="T3024">
        <v>3.1800000000000002E-2</v>
      </c>
      <c r="U3024">
        <v>2.984</v>
      </c>
      <c r="V3024">
        <f t="shared" si="47"/>
        <v>134.11090059275401</v>
      </c>
      <c r="Y3024" t="str">
        <f>VLOOKUP(Q3024,'Lista spp'!A:H,8,FALSE)</f>
        <v>sinv</v>
      </c>
    </row>
    <row r="3025" spans="1:25" x14ac:dyDescent="0.25">
      <c r="A3025" t="s">
        <v>239</v>
      </c>
      <c r="B3025" t="s">
        <v>1039</v>
      </c>
      <c r="C3025" t="s">
        <v>231</v>
      </c>
      <c r="D3025" t="s">
        <v>232</v>
      </c>
      <c r="E3025" t="s">
        <v>232</v>
      </c>
      <c r="F3025" t="s">
        <v>1043</v>
      </c>
      <c r="G3025" t="s">
        <v>1050</v>
      </c>
      <c r="H3025" t="s">
        <v>25</v>
      </c>
      <c r="I3025">
        <v>8</v>
      </c>
      <c r="J3025">
        <v>267</v>
      </c>
      <c r="K3025">
        <v>100917</v>
      </c>
      <c r="L3025">
        <v>10</v>
      </c>
      <c r="M3025">
        <v>9</v>
      </c>
      <c r="N3025">
        <v>2017</v>
      </c>
      <c r="O3025" t="s">
        <v>146</v>
      </c>
      <c r="P3025">
        <v>19.7</v>
      </c>
      <c r="Q3025" t="s">
        <v>627</v>
      </c>
      <c r="R3025">
        <v>24</v>
      </c>
      <c r="S3025">
        <v>7</v>
      </c>
      <c r="T3025">
        <v>1.9300000000000001E-2</v>
      </c>
      <c r="U3025">
        <v>2.96</v>
      </c>
      <c r="V3025">
        <f t="shared" si="47"/>
        <v>146.98017128760077</v>
      </c>
      <c r="Y3025" t="str">
        <f>VLOOKUP(Q3025,'Lista spp'!A:H,8,FALSE)</f>
        <v>dpla</v>
      </c>
    </row>
    <row r="3026" spans="1:25" x14ac:dyDescent="0.25">
      <c r="A3026" t="s">
        <v>239</v>
      </c>
      <c r="B3026" t="s">
        <v>1039</v>
      </c>
      <c r="C3026" t="s">
        <v>231</v>
      </c>
      <c r="D3026" t="s">
        <v>232</v>
      </c>
      <c r="E3026" t="s">
        <v>232</v>
      </c>
      <c r="F3026" t="s">
        <v>1043</v>
      </c>
      <c r="G3026" t="s">
        <v>1050</v>
      </c>
      <c r="H3026" t="s">
        <v>25</v>
      </c>
      <c r="I3026">
        <v>8</v>
      </c>
      <c r="J3026">
        <v>267</v>
      </c>
      <c r="K3026">
        <v>100917</v>
      </c>
      <c r="L3026">
        <v>10</v>
      </c>
      <c r="M3026">
        <v>9</v>
      </c>
      <c r="N3026">
        <v>2017</v>
      </c>
      <c r="O3026" t="s">
        <v>146</v>
      </c>
      <c r="P3026">
        <v>19.7</v>
      </c>
      <c r="Q3026" t="s">
        <v>627</v>
      </c>
      <c r="R3026">
        <v>1</v>
      </c>
      <c r="S3026">
        <v>5</v>
      </c>
      <c r="T3026">
        <v>1.9300000000000001E-2</v>
      </c>
      <c r="U3026">
        <v>2.96</v>
      </c>
      <c r="V3026">
        <f t="shared" si="47"/>
        <v>2.262082926529863</v>
      </c>
      <c r="Y3026" t="str">
        <f>VLOOKUP(Q3026,'Lista spp'!A:H,8,FALSE)</f>
        <v>dpla</v>
      </c>
    </row>
    <row r="3027" spans="1:25" x14ac:dyDescent="0.25">
      <c r="A3027" t="s">
        <v>239</v>
      </c>
      <c r="B3027" t="s">
        <v>1039</v>
      </c>
      <c r="C3027" t="s">
        <v>231</v>
      </c>
      <c r="D3027" t="s">
        <v>232</v>
      </c>
      <c r="E3027" t="s">
        <v>232</v>
      </c>
      <c r="F3027" t="s">
        <v>1043</v>
      </c>
      <c r="G3027" t="s">
        <v>1050</v>
      </c>
      <c r="H3027" t="s">
        <v>25</v>
      </c>
      <c r="I3027">
        <v>8</v>
      </c>
      <c r="J3027">
        <v>267</v>
      </c>
      <c r="K3027">
        <v>100917</v>
      </c>
      <c r="L3027">
        <v>10</v>
      </c>
      <c r="M3027">
        <v>9</v>
      </c>
      <c r="N3027">
        <v>2017</v>
      </c>
      <c r="O3027" t="s">
        <v>146</v>
      </c>
      <c r="P3027">
        <v>19.7</v>
      </c>
      <c r="Q3027" t="s">
        <v>627</v>
      </c>
      <c r="R3027">
        <v>1</v>
      </c>
      <c r="S3027">
        <v>6</v>
      </c>
      <c r="T3027">
        <v>1.9300000000000001E-2</v>
      </c>
      <c r="U3027">
        <v>2.96</v>
      </c>
      <c r="V3027">
        <f t="shared" si="47"/>
        <v>3.8804760749739735</v>
      </c>
      <c r="Y3027" t="str">
        <f>VLOOKUP(Q3027,'Lista spp'!A:H,8,FALSE)</f>
        <v>dpla</v>
      </c>
    </row>
    <row r="3028" spans="1:25" x14ac:dyDescent="0.25">
      <c r="A3028" t="s">
        <v>240</v>
      </c>
      <c r="B3028" t="s">
        <v>1039</v>
      </c>
      <c r="C3028" t="s">
        <v>231</v>
      </c>
      <c r="D3028" t="s">
        <v>232</v>
      </c>
      <c r="E3028" t="s">
        <v>232</v>
      </c>
      <c r="F3028" t="s">
        <v>1043</v>
      </c>
      <c r="G3028" t="s">
        <v>1050</v>
      </c>
      <c r="H3028" t="s">
        <v>25</v>
      </c>
      <c r="I3028">
        <v>9</v>
      </c>
      <c r="J3028">
        <v>268</v>
      </c>
      <c r="K3028">
        <v>100917</v>
      </c>
      <c r="L3028">
        <v>10</v>
      </c>
      <c r="M3028">
        <v>9</v>
      </c>
      <c r="N3028">
        <v>2017</v>
      </c>
      <c r="O3028" t="s">
        <v>146</v>
      </c>
      <c r="P3028">
        <v>19.7</v>
      </c>
      <c r="Q3028" t="s">
        <v>61</v>
      </c>
      <c r="R3028">
        <v>5</v>
      </c>
      <c r="S3028">
        <v>8</v>
      </c>
      <c r="T3028">
        <v>1.8800000000000001E-2</v>
      </c>
      <c r="U3028">
        <v>2.9729999999999999</v>
      </c>
      <c r="V3028">
        <f t="shared" si="47"/>
        <v>45.500313074979758</v>
      </c>
      <c r="Y3028" t="str">
        <f>VLOOKUP(Q3028,'Lista spp'!A:H,8,FALSE)</f>
        <v>mcar</v>
      </c>
    </row>
    <row r="3029" spans="1:25" x14ac:dyDescent="0.25">
      <c r="A3029" t="s">
        <v>240</v>
      </c>
      <c r="B3029" t="s">
        <v>1039</v>
      </c>
      <c r="C3029" t="s">
        <v>231</v>
      </c>
      <c r="D3029" t="s">
        <v>232</v>
      </c>
      <c r="E3029" t="s">
        <v>232</v>
      </c>
      <c r="F3029" t="s">
        <v>1043</v>
      </c>
      <c r="G3029" t="s">
        <v>1050</v>
      </c>
      <c r="H3029" t="s">
        <v>25</v>
      </c>
      <c r="I3029">
        <v>9</v>
      </c>
      <c r="J3029">
        <v>268</v>
      </c>
      <c r="K3029">
        <v>100917</v>
      </c>
      <c r="L3029">
        <v>10</v>
      </c>
      <c r="M3029">
        <v>9</v>
      </c>
      <c r="N3029">
        <v>2017</v>
      </c>
      <c r="O3029" t="s">
        <v>146</v>
      </c>
      <c r="P3029">
        <v>19.7</v>
      </c>
      <c r="Q3029" t="s">
        <v>61</v>
      </c>
      <c r="R3029">
        <v>2</v>
      </c>
      <c r="S3029">
        <v>7</v>
      </c>
      <c r="T3029">
        <v>1.8800000000000001E-2</v>
      </c>
      <c r="U3029">
        <v>2.9729999999999999</v>
      </c>
      <c r="V3029">
        <f t="shared" si="47"/>
        <v>12.236700142739192</v>
      </c>
      <c r="Y3029" t="str">
        <f>VLOOKUP(Q3029,'Lista spp'!A:H,8,FALSE)</f>
        <v>mcar</v>
      </c>
    </row>
    <row r="3030" spans="1:25" x14ac:dyDescent="0.25">
      <c r="A3030" t="s">
        <v>240</v>
      </c>
      <c r="B3030" t="s">
        <v>1039</v>
      </c>
      <c r="C3030" t="s">
        <v>231</v>
      </c>
      <c r="D3030" t="s">
        <v>232</v>
      </c>
      <c r="E3030" t="s">
        <v>232</v>
      </c>
      <c r="F3030" t="s">
        <v>1043</v>
      </c>
      <c r="G3030" t="s">
        <v>1050</v>
      </c>
      <c r="H3030" t="s">
        <v>25</v>
      </c>
      <c r="I3030">
        <v>9</v>
      </c>
      <c r="J3030">
        <v>268</v>
      </c>
      <c r="K3030">
        <v>100917</v>
      </c>
      <c r="L3030">
        <v>10</v>
      </c>
      <c r="M3030">
        <v>9</v>
      </c>
      <c r="N3030">
        <v>2017</v>
      </c>
      <c r="O3030" t="s">
        <v>146</v>
      </c>
      <c r="P3030">
        <v>19.7</v>
      </c>
      <c r="Q3030" t="s">
        <v>297</v>
      </c>
      <c r="R3030">
        <v>1</v>
      </c>
      <c r="S3030">
        <v>14</v>
      </c>
      <c r="T3030">
        <v>1.0699999999999999E-2</v>
      </c>
      <c r="U3030">
        <v>3.2</v>
      </c>
      <c r="V3030">
        <f t="shared" si="47"/>
        <v>49.772962616769163</v>
      </c>
      <c r="Y3030" t="str">
        <f>VLOOKUP(Q3030,'Lista spp'!A:H,8,FALSE)</f>
        <v>minv</v>
      </c>
    </row>
    <row r="3031" spans="1:25" x14ac:dyDescent="0.25">
      <c r="A3031" t="s">
        <v>240</v>
      </c>
      <c r="B3031" t="s">
        <v>1039</v>
      </c>
      <c r="C3031" t="s">
        <v>231</v>
      </c>
      <c r="D3031" t="s">
        <v>232</v>
      </c>
      <c r="E3031" t="s">
        <v>232</v>
      </c>
      <c r="F3031" t="s">
        <v>1043</v>
      </c>
      <c r="G3031" t="s">
        <v>1050</v>
      </c>
      <c r="H3031" t="s">
        <v>25</v>
      </c>
      <c r="I3031">
        <v>9</v>
      </c>
      <c r="J3031">
        <v>268</v>
      </c>
      <c r="K3031">
        <v>100917</v>
      </c>
      <c r="L3031">
        <v>10</v>
      </c>
      <c r="M3031">
        <v>9</v>
      </c>
      <c r="N3031">
        <v>2017</v>
      </c>
      <c r="O3031" t="s">
        <v>146</v>
      </c>
      <c r="P3031">
        <v>19.7</v>
      </c>
      <c r="Q3031" t="s">
        <v>301</v>
      </c>
      <c r="R3031">
        <v>1</v>
      </c>
      <c r="S3031">
        <v>10</v>
      </c>
      <c r="T3031">
        <v>1.95E-2</v>
      </c>
      <c r="U3031">
        <v>3.11</v>
      </c>
      <c r="V3031">
        <f t="shared" si="47"/>
        <v>25.120866258016125</v>
      </c>
      <c r="Y3031" t="str">
        <f>VLOOKUP(Q3031,'Lista spp'!A:H,8,FALSE)</f>
        <v>minv</v>
      </c>
    </row>
    <row r="3032" spans="1:25" x14ac:dyDescent="0.25">
      <c r="A3032" t="s">
        <v>240</v>
      </c>
      <c r="B3032" t="s">
        <v>1039</v>
      </c>
      <c r="C3032" t="s">
        <v>231</v>
      </c>
      <c r="D3032" t="s">
        <v>232</v>
      </c>
      <c r="E3032" t="s">
        <v>232</v>
      </c>
      <c r="F3032" t="s">
        <v>1043</v>
      </c>
      <c r="G3032" t="s">
        <v>1050</v>
      </c>
      <c r="H3032" t="s">
        <v>25</v>
      </c>
      <c r="I3032">
        <v>9</v>
      </c>
      <c r="J3032">
        <v>268</v>
      </c>
      <c r="K3032">
        <v>100917</v>
      </c>
      <c r="L3032">
        <v>10</v>
      </c>
      <c r="M3032">
        <v>9</v>
      </c>
      <c r="N3032">
        <v>2017</v>
      </c>
      <c r="O3032" t="s">
        <v>146</v>
      </c>
      <c r="P3032">
        <v>19.7</v>
      </c>
      <c r="Q3032" t="s">
        <v>302</v>
      </c>
      <c r="R3032">
        <v>1</v>
      </c>
      <c r="S3032">
        <v>18</v>
      </c>
      <c r="T3032">
        <v>1.21E-2</v>
      </c>
      <c r="U3032">
        <v>3.1469999999999998</v>
      </c>
      <c r="V3032">
        <f t="shared" si="47"/>
        <v>107.92646285539374</v>
      </c>
      <c r="Y3032" t="str">
        <f>VLOOKUP(Q3032,'Lista spp'!A:H,8,FALSE)</f>
        <v>minv</v>
      </c>
    </row>
    <row r="3033" spans="1:25" x14ac:dyDescent="0.25">
      <c r="A3033" t="s">
        <v>240</v>
      </c>
      <c r="B3033" t="s">
        <v>1039</v>
      </c>
      <c r="C3033" t="s">
        <v>231</v>
      </c>
      <c r="D3033" t="s">
        <v>232</v>
      </c>
      <c r="E3033" t="s">
        <v>232</v>
      </c>
      <c r="F3033" t="s">
        <v>1043</v>
      </c>
      <c r="G3033" t="s">
        <v>1050</v>
      </c>
      <c r="H3033" t="s">
        <v>25</v>
      </c>
      <c r="I3033">
        <v>9</v>
      </c>
      <c r="J3033">
        <v>268</v>
      </c>
      <c r="K3033">
        <v>100917</v>
      </c>
      <c r="L3033">
        <v>10</v>
      </c>
      <c r="M3033">
        <v>9</v>
      </c>
      <c r="N3033">
        <v>2017</v>
      </c>
      <c r="O3033" t="s">
        <v>146</v>
      </c>
      <c r="P3033">
        <v>19.7</v>
      </c>
      <c r="Q3033" t="s">
        <v>431</v>
      </c>
      <c r="R3033">
        <v>26</v>
      </c>
      <c r="S3033">
        <v>8</v>
      </c>
      <c r="T3033">
        <v>1.66E-2</v>
      </c>
      <c r="U3033">
        <v>3.07</v>
      </c>
      <c r="V3033">
        <f t="shared" si="47"/>
        <v>255.60402952884314</v>
      </c>
      <c r="W3033" t="s">
        <v>437</v>
      </c>
      <c r="Y3033" t="str">
        <f>VLOOKUP(Q3033,'Lista spp'!A:H,8,FALSE)</f>
        <v>dpla</v>
      </c>
    </row>
    <row r="3034" spans="1:25" x14ac:dyDescent="0.25">
      <c r="A3034" t="s">
        <v>240</v>
      </c>
      <c r="B3034" t="s">
        <v>1039</v>
      </c>
      <c r="C3034" t="s">
        <v>231</v>
      </c>
      <c r="D3034" t="s">
        <v>232</v>
      </c>
      <c r="E3034" t="s">
        <v>232</v>
      </c>
      <c r="F3034" t="s">
        <v>1043</v>
      </c>
      <c r="G3034" t="s">
        <v>1050</v>
      </c>
      <c r="H3034" t="s">
        <v>25</v>
      </c>
      <c r="I3034">
        <v>9</v>
      </c>
      <c r="J3034">
        <v>268</v>
      </c>
      <c r="K3034">
        <v>100917</v>
      </c>
      <c r="L3034">
        <v>10</v>
      </c>
      <c r="M3034">
        <v>9</v>
      </c>
      <c r="N3034">
        <v>2017</v>
      </c>
      <c r="O3034" t="s">
        <v>146</v>
      </c>
      <c r="P3034">
        <v>19.7</v>
      </c>
      <c r="Q3034" t="s">
        <v>431</v>
      </c>
      <c r="R3034">
        <v>10</v>
      </c>
      <c r="S3034">
        <v>5</v>
      </c>
      <c r="T3034">
        <v>1.66E-2</v>
      </c>
      <c r="U3034">
        <v>3.07</v>
      </c>
      <c r="V3034">
        <f t="shared" si="47"/>
        <v>23.224480133869431</v>
      </c>
      <c r="W3034" t="s">
        <v>437</v>
      </c>
      <c r="Y3034" t="str">
        <f>VLOOKUP(Q3034,'Lista spp'!A:H,8,FALSE)</f>
        <v>dpla</v>
      </c>
    </row>
    <row r="3035" spans="1:25" x14ac:dyDescent="0.25">
      <c r="A3035" t="s">
        <v>240</v>
      </c>
      <c r="B3035" t="s">
        <v>1039</v>
      </c>
      <c r="C3035" t="s">
        <v>231</v>
      </c>
      <c r="D3035" t="s">
        <v>232</v>
      </c>
      <c r="E3035" t="s">
        <v>232</v>
      </c>
      <c r="F3035" t="s">
        <v>1043</v>
      </c>
      <c r="G3035" t="s">
        <v>1050</v>
      </c>
      <c r="H3035" t="s">
        <v>25</v>
      </c>
      <c r="I3035">
        <v>9</v>
      </c>
      <c r="J3035">
        <v>268</v>
      </c>
      <c r="K3035">
        <v>100917</v>
      </c>
      <c r="L3035">
        <v>10</v>
      </c>
      <c r="M3035">
        <v>9</v>
      </c>
      <c r="N3035">
        <v>2017</v>
      </c>
      <c r="O3035" t="s">
        <v>146</v>
      </c>
      <c r="P3035">
        <v>19.7</v>
      </c>
      <c r="Q3035" t="s">
        <v>429</v>
      </c>
      <c r="R3035">
        <v>1</v>
      </c>
      <c r="S3035">
        <v>14</v>
      </c>
      <c r="T3035">
        <v>1.4760000000000001E-2</v>
      </c>
      <c r="U3035">
        <v>3.056</v>
      </c>
      <c r="V3035">
        <f t="shared" si="47"/>
        <v>46.951950054291267</v>
      </c>
      <c r="Y3035" t="str">
        <f>VLOOKUP(Q3035,'Lista spp'!A:H,8,FALSE)</f>
        <v>npla</v>
      </c>
    </row>
    <row r="3036" spans="1:25" x14ac:dyDescent="0.25">
      <c r="A3036" t="s">
        <v>240</v>
      </c>
      <c r="B3036" t="s">
        <v>1039</v>
      </c>
      <c r="C3036" t="s">
        <v>231</v>
      </c>
      <c r="D3036" t="s">
        <v>232</v>
      </c>
      <c r="E3036" t="s">
        <v>232</v>
      </c>
      <c r="F3036" t="s">
        <v>1043</v>
      </c>
      <c r="G3036" t="s">
        <v>1050</v>
      </c>
      <c r="H3036" t="s">
        <v>25</v>
      </c>
      <c r="I3036">
        <v>9</v>
      </c>
      <c r="J3036">
        <v>268</v>
      </c>
      <c r="K3036">
        <v>100917</v>
      </c>
      <c r="L3036">
        <v>10</v>
      </c>
      <c r="M3036">
        <v>9</v>
      </c>
      <c r="N3036">
        <v>2017</v>
      </c>
      <c r="O3036" t="s">
        <v>146</v>
      </c>
      <c r="P3036">
        <v>19.7</v>
      </c>
      <c r="Q3036" t="s">
        <v>515</v>
      </c>
      <c r="R3036">
        <v>5</v>
      </c>
      <c r="S3036">
        <v>18</v>
      </c>
      <c r="T3036">
        <v>2.4E-2</v>
      </c>
      <c r="U3036">
        <v>2.93</v>
      </c>
      <c r="V3036">
        <f t="shared" si="47"/>
        <v>571.64931313303589</v>
      </c>
      <c r="Y3036" t="str">
        <f>VLOOKUP(Q3036,'Lista spp'!A:H,8,FALSE)</f>
        <v>scrp</v>
      </c>
    </row>
    <row r="3037" spans="1:25" x14ac:dyDescent="0.25">
      <c r="A3037" t="s">
        <v>240</v>
      </c>
      <c r="B3037" t="s">
        <v>1039</v>
      </c>
      <c r="C3037" t="s">
        <v>231</v>
      </c>
      <c r="D3037" t="s">
        <v>232</v>
      </c>
      <c r="E3037" t="s">
        <v>232</v>
      </c>
      <c r="F3037" t="s">
        <v>1043</v>
      </c>
      <c r="G3037" t="s">
        <v>1050</v>
      </c>
      <c r="H3037" t="s">
        <v>25</v>
      </c>
      <c r="I3037">
        <v>9</v>
      </c>
      <c r="J3037">
        <v>268</v>
      </c>
      <c r="K3037">
        <v>100917</v>
      </c>
      <c r="L3037">
        <v>10</v>
      </c>
      <c r="M3037">
        <v>9</v>
      </c>
      <c r="N3037">
        <v>2017</v>
      </c>
      <c r="O3037" t="s">
        <v>146</v>
      </c>
      <c r="P3037">
        <v>19.7</v>
      </c>
      <c r="Q3037" t="s">
        <v>515</v>
      </c>
      <c r="R3037">
        <v>1</v>
      </c>
      <c r="S3037">
        <v>13</v>
      </c>
      <c r="T3037">
        <v>2.4E-2</v>
      </c>
      <c r="U3037">
        <v>2.93</v>
      </c>
      <c r="V3037">
        <f t="shared" si="47"/>
        <v>44.062107323606909</v>
      </c>
      <c r="Y3037" t="str">
        <f>VLOOKUP(Q3037,'Lista spp'!A:H,8,FALSE)</f>
        <v>scrp</v>
      </c>
    </row>
    <row r="3038" spans="1:25" x14ac:dyDescent="0.25">
      <c r="A3038" t="s">
        <v>240</v>
      </c>
      <c r="B3038" t="s">
        <v>1039</v>
      </c>
      <c r="C3038" t="s">
        <v>231</v>
      </c>
      <c r="D3038" t="s">
        <v>232</v>
      </c>
      <c r="E3038" t="s">
        <v>232</v>
      </c>
      <c r="F3038" t="s">
        <v>1043</v>
      </c>
      <c r="G3038" t="s">
        <v>1050</v>
      </c>
      <c r="H3038" t="s">
        <v>25</v>
      </c>
      <c r="I3038">
        <v>9</v>
      </c>
      <c r="J3038">
        <v>268</v>
      </c>
      <c r="K3038">
        <v>100917</v>
      </c>
      <c r="L3038">
        <v>10</v>
      </c>
      <c r="M3038">
        <v>9</v>
      </c>
      <c r="N3038">
        <v>2017</v>
      </c>
      <c r="O3038" t="s">
        <v>146</v>
      </c>
      <c r="P3038">
        <v>19.7</v>
      </c>
      <c r="Q3038" t="s">
        <v>469</v>
      </c>
      <c r="R3038">
        <v>1</v>
      </c>
      <c r="S3038">
        <v>30</v>
      </c>
      <c r="T3038">
        <v>2.1999999999999999E-2</v>
      </c>
      <c r="U3038">
        <v>2.95</v>
      </c>
      <c r="V3038">
        <f t="shared" si="47"/>
        <v>501.10689934957117</v>
      </c>
      <c r="W3038" t="s">
        <v>437</v>
      </c>
      <c r="Y3038" t="str">
        <f>VLOOKUP(Q3038,'Lista spp'!A:H,8,FALSE)</f>
        <v>scrp</v>
      </c>
    </row>
    <row r="3039" spans="1:25" x14ac:dyDescent="0.25">
      <c r="A3039" t="s">
        <v>240</v>
      </c>
      <c r="B3039" t="s">
        <v>1039</v>
      </c>
      <c r="C3039" t="s">
        <v>231</v>
      </c>
      <c r="D3039" t="s">
        <v>232</v>
      </c>
      <c r="E3039" t="s">
        <v>232</v>
      </c>
      <c r="F3039" t="s">
        <v>1043</v>
      </c>
      <c r="G3039" t="s">
        <v>1050</v>
      </c>
      <c r="H3039" t="s">
        <v>25</v>
      </c>
      <c r="I3039">
        <v>9</v>
      </c>
      <c r="J3039">
        <v>268</v>
      </c>
      <c r="K3039">
        <v>100917</v>
      </c>
      <c r="L3039">
        <v>10</v>
      </c>
      <c r="M3039">
        <v>9</v>
      </c>
      <c r="N3039">
        <v>2017</v>
      </c>
      <c r="O3039" t="s">
        <v>146</v>
      </c>
      <c r="P3039">
        <v>19.7</v>
      </c>
      <c r="Q3039" t="s">
        <v>469</v>
      </c>
      <c r="R3039">
        <v>3</v>
      </c>
      <c r="S3039">
        <v>15</v>
      </c>
      <c r="T3039">
        <v>2.1999999999999999E-2</v>
      </c>
      <c r="U3039">
        <v>2.95</v>
      </c>
      <c r="V3039">
        <f t="shared" si="47"/>
        <v>194.54189849682086</v>
      </c>
      <c r="W3039" t="s">
        <v>437</v>
      </c>
      <c r="Y3039" t="str">
        <f>VLOOKUP(Q3039,'Lista spp'!A:H,8,FALSE)</f>
        <v>scrp</v>
      </c>
    </row>
    <row r="3040" spans="1:25" x14ac:dyDescent="0.25">
      <c r="A3040" t="s">
        <v>240</v>
      </c>
      <c r="B3040" t="s">
        <v>1039</v>
      </c>
      <c r="C3040" t="s">
        <v>231</v>
      </c>
      <c r="D3040" t="s">
        <v>232</v>
      </c>
      <c r="E3040" t="s">
        <v>232</v>
      </c>
      <c r="F3040" t="s">
        <v>1043</v>
      </c>
      <c r="G3040" t="s">
        <v>1050</v>
      </c>
      <c r="H3040" t="s">
        <v>25</v>
      </c>
      <c r="I3040">
        <v>9</v>
      </c>
      <c r="J3040">
        <v>268</v>
      </c>
      <c r="K3040">
        <v>100917</v>
      </c>
      <c r="L3040">
        <v>10</v>
      </c>
      <c r="M3040">
        <v>9</v>
      </c>
      <c r="N3040">
        <v>2017</v>
      </c>
      <c r="O3040" t="s">
        <v>146</v>
      </c>
      <c r="P3040">
        <v>19.7</v>
      </c>
      <c r="Q3040" t="s">
        <v>469</v>
      </c>
      <c r="R3040">
        <v>1</v>
      </c>
      <c r="S3040">
        <v>20</v>
      </c>
      <c r="T3040">
        <v>2.1999999999999999E-2</v>
      </c>
      <c r="U3040">
        <v>2.95</v>
      </c>
      <c r="V3040">
        <f t="shared" si="47"/>
        <v>151.51693204238532</v>
      </c>
      <c r="W3040" t="s">
        <v>437</v>
      </c>
      <c r="Y3040" t="str">
        <f>VLOOKUP(Q3040,'Lista spp'!A:H,8,FALSE)</f>
        <v>scrp</v>
      </c>
    </row>
    <row r="3041" spans="1:25" x14ac:dyDescent="0.25">
      <c r="A3041" t="s">
        <v>240</v>
      </c>
      <c r="B3041" t="s">
        <v>1039</v>
      </c>
      <c r="C3041" t="s">
        <v>231</v>
      </c>
      <c r="D3041" t="s">
        <v>232</v>
      </c>
      <c r="E3041" t="s">
        <v>232</v>
      </c>
      <c r="F3041" t="s">
        <v>1043</v>
      </c>
      <c r="G3041" t="s">
        <v>1050</v>
      </c>
      <c r="H3041" t="s">
        <v>25</v>
      </c>
      <c r="I3041">
        <v>9</v>
      </c>
      <c r="J3041">
        <v>268</v>
      </c>
      <c r="K3041">
        <v>100917</v>
      </c>
      <c r="L3041">
        <v>10</v>
      </c>
      <c r="M3041">
        <v>9</v>
      </c>
      <c r="N3041">
        <v>2017</v>
      </c>
      <c r="O3041" t="s">
        <v>146</v>
      </c>
      <c r="P3041">
        <v>19.7</v>
      </c>
      <c r="Q3041" t="s">
        <v>456</v>
      </c>
      <c r="R3041">
        <v>1</v>
      </c>
      <c r="S3041">
        <v>35</v>
      </c>
      <c r="T3041">
        <v>2.0400000000000001E-2</v>
      </c>
      <c r="U3041">
        <v>3.1</v>
      </c>
      <c r="V3041">
        <f t="shared" si="47"/>
        <v>1248.0762096444851</v>
      </c>
      <c r="W3041" t="s">
        <v>396</v>
      </c>
      <c r="Y3041" t="str">
        <f>VLOOKUP(Q3041,'Lista spp'!A:H,8,FALSE)</f>
        <v>scrp</v>
      </c>
    </row>
    <row r="3042" spans="1:25" x14ac:dyDescent="0.25">
      <c r="A3042" t="s">
        <v>240</v>
      </c>
      <c r="B3042" t="s">
        <v>1039</v>
      </c>
      <c r="C3042" t="s">
        <v>231</v>
      </c>
      <c r="D3042" t="s">
        <v>232</v>
      </c>
      <c r="E3042" t="s">
        <v>232</v>
      </c>
      <c r="F3042" t="s">
        <v>1043</v>
      </c>
      <c r="G3042" t="s">
        <v>1050</v>
      </c>
      <c r="H3042" t="s">
        <v>25</v>
      </c>
      <c r="I3042">
        <v>9</v>
      </c>
      <c r="J3042">
        <v>268</v>
      </c>
      <c r="K3042">
        <v>100917</v>
      </c>
      <c r="L3042">
        <v>10</v>
      </c>
      <c r="M3042">
        <v>9</v>
      </c>
      <c r="N3042">
        <v>2017</v>
      </c>
      <c r="O3042" t="s">
        <v>146</v>
      </c>
      <c r="P3042">
        <v>19.7</v>
      </c>
      <c r="Q3042" t="s">
        <v>448</v>
      </c>
      <c r="R3042">
        <v>2</v>
      </c>
      <c r="S3042">
        <v>15</v>
      </c>
      <c r="T3042">
        <v>1.7100000000000001E-2</v>
      </c>
      <c r="U3042">
        <v>3.2</v>
      </c>
      <c r="V3042">
        <f t="shared" si="47"/>
        <v>198.38924974178477</v>
      </c>
      <c r="W3042" t="s">
        <v>437</v>
      </c>
      <c r="Y3042" t="str">
        <f>VLOOKUP(Q3042,'Lista spp'!A:H,8,FALSE)</f>
        <v>scrp</v>
      </c>
    </row>
    <row r="3043" spans="1:25" x14ac:dyDescent="0.25">
      <c r="A3043" t="s">
        <v>240</v>
      </c>
      <c r="B3043" t="s">
        <v>1039</v>
      </c>
      <c r="C3043" t="s">
        <v>231</v>
      </c>
      <c r="D3043" t="s">
        <v>232</v>
      </c>
      <c r="E3043" t="s">
        <v>232</v>
      </c>
      <c r="F3043" t="s">
        <v>1043</v>
      </c>
      <c r="G3043" t="s">
        <v>1050</v>
      </c>
      <c r="H3043" t="s">
        <v>25</v>
      </c>
      <c r="I3043">
        <v>9</v>
      </c>
      <c r="J3043">
        <v>268</v>
      </c>
      <c r="K3043">
        <v>100917</v>
      </c>
      <c r="L3043">
        <v>10</v>
      </c>
      <c r="M3043">
        <v>9</v>
      </c>
      <c r="N3043">
        <v>2017</v>
      </c>
      <c r="O3043" t="s">
        <v>146</v>
      </c>
      <c r="P3043">
        <v>19.7</v>
      </c>
      <c r="Q3043" t="s">
        <v>623</v>
      </c>
      <c r="R3043">
        <v>2</v>
      </c>
      <c r="S3043">
        <v>14</v>
      </c>
      <c r="T3043">
        <v>4.2799999999999998E-2</v>
      </c>
      <c r="U3043">
        <v>2.8580000000000001</v>
      </c>
      <c r="V3043">
        <f t="shared" si="47"/>
        <v>161.47589139087344</v>
      </c>
      <c r="Y3043" t="str">
        <f>VLOOKUP(Q3043,'Lista spp'!A:H,8,FALSE)</f>
        <v>omni</v>
      </c>
    </row>
    <row r="3044" spans="1:25" x14ac:dyDescent="0.25">
      <c r="A3044" t="s">
        <v>240</v>
      </c>
      <c r="B3044" t="s">
        <v>1039</v>
      </c>
      <c r="C3044" t="s">
        <v>231</v>
      </c>
      <c r="D3044" t="s">
        <v>232</v>
      </c>
      <c r="E3044" t="s">
        <v>232</v>
      </c>
      <c r="F3044" t="s">
        <v>1043</v>
      </c>
      <c r="G3044" t="s">
        <v>1050</v>
      </c>
      <c r="H3044" t="s">
        <v>25</v>
      </c>
      <c r="I3044">
        <v>9</v>
      </c>
      <c r="J3044">
        <v>268</v>
      </c>
      <c r="K3044">
        <v>100917</v>
      </c>
      <c r="L3044">
        <v>10</v>
      </c>
      <c r="M3044">
        <v>9</v>
      </c>
      <c r="N3044">
        <v>2017</v>
      </c>
      <c r="O3044" t="s">
        <v>146</v>
      </c>
      <c r="P3044">
        <v>19.7</v>
      </c>
      <c r="Q3044" t="s">
        <v>627</v>
      </c>
      <c r="R3044">
        <v>12</v>
      </c>
      <c r="S3044">
        <v>7</v>
      </c>
      <c r="T3044">
        <v>1.9300000000000001E-2</v>
      </c>
      <c r="U3044">
        <v>2.96</v>
      </c>
      <c r="V3044">
        <f t="shared" si="47"/>
        <v>73.490085643800384</v>
      </c>
      <c r="Y3044" t="str">
        <f>VLOOKUP(Q3044,'Lista spp'!A:H,8,FALSE)</f>
        <v>dpla</v>
      </c>
    </row>
    <row r="3045" spans="1:25" x14ac:dyDescent="0.25">
      <c r="A3045" t="s">
        <v>242</v>
      </c>
      <c r="B3045" t="s">
        <v>1039</v>
      </c>
      <c r="C3045" t="s">
        <v>231</v>
      </c>
      <c r="D3045" t="s">
        <v>241</v>
      </c>
      <c r="E3045" t="s">
        <v>241</v>
      </c>
      <c r="F3045" t="s">
        <v>1044</v>
      </c>
      <c r="G3045" t="s">
        <v>1050</v>
      </c>
      <c r="H3045" t="s">
        <v>25</v>
      </c>
      <c r="I3045">
        <v>1</v>
      </c>
      <c r="J3045">
        <v>269</v>
      </c>
      <c r="K3045">
        <v>100917</v>
      </c>
      <c r="L3045">
        <v>10</v>
      </c>
      <c r="M3045">
        <v>9</v>
      </c>
      <c r="N3045">
        <v>2017</v>
      </c>
      <c r="O3045" t="s">
        <v>243</v>
      </c>
      <c r="P3045">
        <v>20</v>
      </c>
      <c r="Q3045" t="s">
        <v>61</v>
      </c>
      <c r="R3045">
        <v>3</v>
      </c>
      <c r="S3045">
        <v>14</v>
      </c>
      <c r="T3045">
        <v>1.8800000000000001E-2</v>
      </c>
      <c r="U3045">
        <v>2.9729999999999999</v>
      </c>
      <c r="V3045">
        <f t="shared" si="47"/>
        <v>144.11784320098246</v>
      </c>
      <c r="Y3045" t="str">
        <f>VLOOKUP(Q3045,'Lista spp'!A:H,8,FALSE)</f>
        <v>mcar</v>
      </c>
    </row>
    <row r="3046" spans="1:25" x14ac:dyDescent="0.25">
      <c r="A3046" t="s">
        <v>242</v>
      </c>
      <c r="B3046" t="s">
        <v>1039</v>
      </c>
      <c r="C3046" t="s">
        <v>231</v>
      </c>
      <c r="D3046" t="s">
        <v>241</v>
      </c>
      <c r="E3046" t="s">
        <v>241</v>
      </c>
      <c r="F3046" t="s">
        <v>1043</v>
      </c>
      <c r="G3046" t="s">
        <v>1051</v>
      </c>
      <c r="H3046" t="s">
        <v>25</v>
      </c>
      <c r="I3046">
        <v>1</v>
      </c>
      <c r="J3046">
        <v>269</v>
      </c>
      <c r="K3046">
        <v>100917</v>
      </c>
      <c r="L3046">
        <v>10</v>
      </c>
      <c r="M3046">
        <v>9</v>
      </c>
      <c r="N3046">
        <v>2017</v>
      </c>
      <c r="O3046" t="s">
        <v>243</v>
      </c>
      <c r="P3046">
        <v>20</v>
      </c>
      <c r="Q3046" t="s">
        <v>301</v>
      </c>
      <c r="R3046">
        <v>3</v>
      </c>
      <c r="S3046">
        <v>18</v>
      </c>
      <c r="T3046">
        <v>1.95E-2</v>
      </c>
      <c r="U3046">
        <v>3.11</v>
      </c>
      <c r="V3046">
        <f t="shared" si="47"/>
        <v>468.87098359207926</v>
      </c>
      <c r="Y3046" t="str">
        <f>VLOOKUP(Q3046,'Lista spp'!A:H,8,FALSE)</f>
        <v>minv</v>
      </c>
    </row>
    <row r="3047" spans="1:25" x14ac:dyDescent="0.25">
      <c r="A3047" t="s">
        <v>242</v>
      </c>
      <c r="B3047" t="s">
        <v>1039</v>
      </c>
      <c r="C3047" t="s">
        <v>231</v>
      </c>
      <c r="D3047" t="s">
        <v>241</v>
      </c>
      <c r="E3047" t="s">
        <v>241</v>
      </c>
      <c r="F3047" t="s">
        <v>1043</v>
      </c>
      <c r="G3047" t="s">
        <v>1051</v>
      </c>
      <c r="H3047" t="s">
        <v>25</v>
      </c>
      <c r="I3047">
        <v>1</v>
      </c>
      <c r="J3047">
        <v>269</v>
      </c>
      <c r="K3047">
        <v>100917</v>
      </c>
      <c r="L3047">
        <v>10</v>
      </c>
      <c r="M3047">
        <v>9</v>
      </c>
      <c r="N3047">
        <v>2017</v>
      </c>
      <c r="O3047" t="s">
        <v>243</v>
      </c>
      <c r="P3047">
        <v>20</v>
      </c>
      <c r="Q3047" t="s">
        <v>301</v>
      </c>
      <c r="R3047">
        <v>2</v>
      </c>
      <c r="S3047">
        <v>10</v>
      </c>
      <c r="T3047">
        <v>1.95E-2</v>
      </c>
      <c r="U3047">
        <v>3.11</v>
      </c>
      <c r="V3047">
        <f t="shared" si="47"/>
        <v>50.241732516032251</v>
      </c>
      <c r="Y3047" t="str">
        <f>VLOOKUP(Q3047,'Lista spp'!A:H,8,FALSE)</f>
        <v>minv</v>
      </c>
    </row>
    <row r="3048" spans="1:25" x14ac:dyDescent="0.25">
      <c r="A3048" t="s">
        <v>242</v>
      </c>
      <c r="B3048" t="s">
        <v>1039</v>
      </c>
      <c r="C3048" t="s">
        <v>231</v>
      </c>
      <c r="D3048" t="s">
        <v>241</v>
      </c>
      <c r="E3048" t="s">
        <v>241</v>
      </c>
      <c r="F3048" t="s">
        <v>1043</v>
      </c>
      <c r="G3048" t="s">
        <v>1051</v>
      </c>
      <c r="H3048" t="s">
        <v>25</v>
      </c>
      <c r="I3048">
        <v>1</v>
      </c>
      <c r="J3048">
        <v>269</v>
      </c>
      <c r="K3048">
        <v>100917</v>
      </c>
      <c r="L3048">
        <v>10</v>
      </c>
      <c r="M3048">
        <v>9</v>
      </c>
      <c r="N3048">
        <v>2017</v>
      </c>
      <c r="O3048" t="s">
        <v>243</v>
      </c>
      <c r="P3048">
        <v>20</v>
      </c>
      <c r="Q3048" t="s">
        <v>295</v>
      </c>
      <c r="R3048">
        <v>1</v>
      </c>
      <c r="S3048">
        <v>15</v>
      </c>
      <c r="T3048">
        <v>9.2800000000000001E-3</v>
      </c>
      <c r="U3048">
        <v>3.07</v>
      </c>
      <c r="V3048">
        <f t="shared" si="47"/>
        <v>37.857169670187268</v>
      </c>
      <c r="Y3048" t="str">
        <f>VLOOKUP(Q3048,'Lista spp'!A:H,8,FALSE)</f>
        <v>minv</v>
      </c>
    </row>
    <row r="3049" spans="1:25" x14ac:dyDescent="0.25">
      <c r="A3049" t="s">
        <v>242</v>
      </c>
      <c r="B3049" t="s">
        <v>1039</v>
      </c>
      <c r="C3049" t="s">
        <v>231</v>
      </c>
      <c r="D3049" t="s">
        <v>241</v>
      </c>
      <c r="E3049" t="s">
        <v>241</v>
      </c>
      <c r="F3049" t="s">
        <v>1044</v>
      </c>
      <c r="G3049" t="s">
        <v>1051</v>
      </c>
      <c r="H3049" t="s">
        <v>25</v>
      </c>
      <c r="I3049">
        <v>1</v>
      </c>
      <c r="J3049">
        <v>269</v>
      </c>
      <c r="K3049">
        <v>100917</v>
      </c>
      <c r="L3049">
        <v>10</v>
      </c>
      <c r="M3049">
        <v>9</v>
      </c>
      <c r="N3049">
        <v>2017</v>
      </c>
      <c r="O3049" t="s">
        <v>243</v>
      </c>
      <c r="P3049">
        <v>20</v>
      </c>
      <c r="Q3049" t="s">
        <v>469</v>
      </c>
      <c r="R3049">
        <v>5</v>
      </c>
      <c r="S3049">
        <v>20</v>
      </c>
      <c r="T3049">
        <v>2.1999999999999999E-2</v>
      </c>
      <c r="U3049">
        <v>2.95</v>
      </c>
      <c r="V3049">
        <f t="shared" si="47"/>
        <v>757.58466021192658</v>
      </c>
      <c r="W3049" t="s">
        <v>437</v>
      </c>
      <c r="Y3049" t="str">
        <f>VLOOKUP(Q3049,'Lista spp'!A:H,8,FALSE)</f>
        <v>scrp</v>
      </c>
    </row>
    <row r="3050" spans="1:25" x14ac:dyDescent="0.25">
      <c r="A3050" t="s">
        <v>242</v>
      </c>
      <c r="B3050" t="s">
        <v>1039</v>
      </c>
      <c r="C3050" t="s">
        <v>231</v>
      </c>
      <c r="D3050" t="s">
        <v>241</v>
      </c>
      <c r="E3050" t="s">
        <v>241</v>
      </c>
      <c r="F3050" t="s">
        <v>1044</v>
      </c>
      <c r="G3050" t="s">
        <v>1051</v>
      </c>
      <c r="H3050" t="s">
        <v>25</v>
      </c>
      <c r="I3050">
        <v>1</v>
      </c>
      <c r="J3050">
        <v>269</v>
      </c>
      <c r="K3050">
        <v>100917</v>
      </c>
      <c r="L3050">
        <v>10</v>
      </c>
      <c r="M3050">
        <v>9</v>
      </c>
      <c r="N3050">
        <v>2017</v>
      </c>
      <c r="O3050" t="s">
        <v>243</v>
      </c>
      <c r="P3050">
        <v>20</v>
      </c>
      <c r="Q3050" t="s">
        <v>469</v>
      </c>
      <c r="R3050">
        <v>4</v>
      </c>
      <c r="S3050">
        <v>17</v>
      </c>
      <c r="T3050">
        <v>2.1999999999999999E-2</v>
      </c>
      <c r="U3050">
        <v>2.95</v>
      </c>
      <c r="V3050">
        <f t="shared" si="47"/>
        <v>375.23815352511076</v>
      </c>
      <c r="W3050" t="s">
        <v>437</v>
      </c>
      <c r="Y3050" t="str">
        <f>VLOOKUP(Q3050,'Lista spp'!A:H,8,FALSE)</f>
        <v>scrp</v>
      </c>
    </row>
    <row r="3051" spans="1:25" x14ac:dyDescent="0.25">
      <c r="A3051" t="s">
        <v>242</v>
      </c>
      <c r="B3051" t="s">
        <v>1039</v>
      </c>
      <c r="C3051" t="s">
        <v>231</v>
      </c>
      <c r="D3051" t="s">
        <v>241</v>
      </c>
      <c r="E3051" t="s">
        <v>241</v>
      </c>
      <c r="F3051" t="s">
        <v>1044</v>
      </c>
      <c r="G3051" t="s">
        <v>1051</v>
      </c>
      <c r="H3051" t="s">
        <v>25</v>
      </c>
      <c r="I3051">
        <v>1</v>
      </c>
      <c r="J3051">
        <v>269</v>
      </c>
      <c r="K3051">
        <v>100917</v>
      </c>
      <c r="L3051">
        <v>10</v>
      </c>
      <c r="M3051">
        <v>9</v>
      </c>
      <c r="N3051">
        <v>2017</v>
      </c>
      <c r="O3051" t="s">
        <v>243</v>
      </c>
      <c r="P3051">
        <v>20</v>
      </c>
      <c r="Q3051" t="s">
        <v>469</v>
      </c>
      <c r="R3051">
        <v>1</v>
      </c>
      <c r="S3051">
        <v>25</v>
      </c>
      <c r="T3051">
        <v>2.1999999999999999E-2</v>
      </c>
      <c r="U3051">
        <v>2.95</v>
      </c>
      <c r="V3051">
        <f t="shared" si="47"/>
        <v>292.64809836651995</v>
      </c>
      <c r="W3051" t="s">
        <v>396</v>
      </c>
      <c r="Y3051" t="str">
        <f>VLOOKUP(Q3051,'Lista spp'!A:H,8,FALSE)</f>
        <v>scrp</v>
      </c>
    </row>
    <row r="3052" spans="1:25" x14ac:dyDescent="0.25">
      <c r="A3052" t="s">
        <v>242</v>
      </c>
      <c r="B3052" t="s">
        <v>1039</v>
      </c>
      <c r="C3052" t="s">
        <v>231</v>
      </c>
      <c r="D3052" t="s">
        <v>241</v>
      </c>
      <c r="E3052" t="s">
        <v>241</v>
      </c>
      <c r="F3052" t="s">
        <v>1044</v>
      </c>
      <c r="G3052" t="s">
        <v>1051</v>
      </c>
      <c r="H3052" t="s">
        <v>25</v>
      </c>
      <c r="I3052">
        <v>1</v>
      </c>
      <c r="J3052">
        <v>269</v>
      </c>
      <c r="K3052">
        <v>100917</v>
      </c>
      <c r="L3052">
        <v>10</v>
      </c>
      <c r="M3052">
        <v>9</v>
      </c>
      <c r="N3052">
        <v>2017</v>
      </c>
      <c r="O3052" t="s">
        <v>243</v>
      </c>
      <c r="P3052">
        <v>20</v>
      </c>
      <c r="Q3052" t="s">
        <v>469</v>
      </c>
      <c r="R3052">
        <v>1</v>
      </c>
      <c r="S3052">
        <v>37</v>
      </c>
      <c r="T3052">
        <v>2.1999999999999999E-2</v>
      </c>
      <c r="U3052">
        <v>2.95</v>
      </c>
      <c r="V3052">
        <f t="shared" si="47"/>
        <v>930.28874520763134</v>
      </c>
      <c r="W3052" t="s">
        <v>396</v>
      </c>
      <c r="Y3052" t="str">
        <f>VLOOKUP(Q3052,'Lista spp'!A:H,8,FALSE)</f>
        <v>scrp</v>
      </c>
    </row>
    <row r="3053" spans="1:25" x14ac:dyDescent="0.25">
      <c r="A3053" t="s">
        <v>242</v>
      </c>
      <c r="B3053" t="s">
        <v>1039</v>
      </c>
      <c r="C3053" t="s">
        <v>231</v>
      </c>
      <c r="D3053" t="s">
        <v>241</v>
      </c>
      <c r="E3053" t="s">
        <v>241</v>
      </c>
      <c r="F3053" t="s">
        <v>1044</v>
      </c>
      <c r="G3053" t="s">
        <v>1051</v>
      </c>
      <c r="H3053" t="s">
        <v>25</v>
      </c>
      <c r="I3053">
        <v>1</v>
      </c>
      <c r="J3053">
        <v>269</v>
      </c>
      <c r="K3053">
        <v>100917</v>
      </c>
      <c r="L3053">
        <v>10</v>
      </c>
      <c r="M3053">
        <v>9</v>
      </c>
      <c r="N3053">
        <v>2017</v>
      </c>
      <c r="O3053" t="s">
        <v>243</v>
      </c>
      <c r="P3053">
        <v>20</v>
      </c>
      <c r="Q3053" t="s">
        <v>456</v>
      </c>
      <c r="R3053">
        <v>5</v>
      </c>
      <c r="S3053">
        <v>30</v>
      </c>
      <c r="T3053">
        <v>2.0400000000000001E-2</v>
      </c>
      <c r="U3053">
        <v>3.1</v>
      </c>
      <c r="V3053">
        <f t="shared" si="47"/>
        <v>3869.6889861359618</v>
      </c>
      <c r="W3053" t="s">
        <v>396</v>
      </c>
      <c r="Y3053" t="str">
        <f>VLOOKUP(Q3053,'Lista spp'!A:H,8,FALSE)</f>
        <v>scrp</v>
      </c>
    </row>
    <row r="3054" spans="1:25" x14ac:dyDescent="0.25">
      <c r="A3054" t="s">
        <v>242</v>
      </c>
      <c r="B3054" t="s">
        <v>1039</v>
      </c>
      <c r="C3054" t="s">
        <v>231</v>
      </c>
      <c r="D3054" t="s">
        <v>241</v>
      </c>
      <c r="E3054" t="s">
        <v>241</v>
      </c>
      <c r="F3054" t="s">
        <v>1044</v>
      </c>
      <c r="G3054" t="s">
        <v>1051</v>
      </c>
      <c r="H3054" t="s">
        <v>25</v>
      </c>
      <c r="I3054">
        <v>1</v>
      </c>
      <c r="J3054">
        <v>269</v>
      </c>
      <c r="K3054">
        <v>100917</v>
      </c>
      <c r="L3054">
        <v>10</v>
      </c>
      <c r="M3054">
        <v>9</v>
      </c>
      <c r="N3054">
        <v>2017</v>
      </c>
      <c r="O3054" t="s">
        <v>243</v>
      </c>
      <c r="P3054">
        <v>20</v>
      </c>
      <c r="Q3054" t="s">
        <v>456</v>
      </c>
      <c r="R3054">
        <v>5</v>
      </c>
      <c r="S3054">
        <v>33</v>
      </c>
      <c r="T3054">
        <v>2.0400000000000001E-2</v>
      </c>
      <c r="U3054">
        <v>3.1</v>
      </c>
      <c r="V3054">
        <f t="shared" si="47"/>
        <v>5199.8807668162599</v>
      </c>
      <c r="W3054" t="s">
        <v>396</v>
      </c>
      <c r="Y3054" t="str">
        <f>VLOOKUP(Q3054,'Lista spp'!A:H,8,FALSE)</f>
        <v>scrp</v>
      </c>
    </row>
    <row r="3055" spans="1:25" x14ac:dyDescent="0.25">
      <c r="A3055" t="s">
        <v>242</v>
      </c>
      <c r="B3055" t="s">
        <v>1039</v>
      </c>
      <c r="C3055" t="s">
        <v>231</v>
      </c>
      <c r="D3055" t="s">
        <v>241</v>
      </c>
      <c r="E3055" t="s">
        <v>241</v>
      </c>
      <c r="F3055" t="s">
        <v>1044</v>
      </c>
      <c r="G3055" t="s">
        <v>1051</v>
      </c>
      <c r="H3055" t="s">
        <v>25</v>
      </c>
      <c r="I3055">
        <v>1</v>
      </c>
      <c r="J3055">
        <v>269</v>
      </c>
      <c r="K3055">
        <v>100917</v>
      </c>
      <c r="L3055">
        <v>10</v>
      </c>
      <c r="M3055">
        <v>9</v>
      </c>
      <c r="N3055">
        <v>2017</v>
      </c>
      <c r="O3055" t="s">
        <v>243</v>
      </c>
      <c r="P3055">
        <v>20</v>
      </c>
      <c r="Q3055" t="s">
        <v>456</v>
      </c>
      <c r="R3055">
        <v>1</v>
      </c>
      <c r="S3055">
        <v>38</v>
      </c>
      <c r="T3055">
        <v>2.0400000000000001E-2</v>
      </c>
      <c r="U3055">
        <v>3.1</v>
      </c>
      <c r="V3055">
        <f t="shared" si="47"/>
        <v>1610.4947630628465</v>
      </c>
      <c r="W3055" t="s">
        <v>396</v>
      </c>
      <c r="Y3055" t="str">
        <f>VLOOKUP(Q3055,'Lista spp'!A:H,8,FALSE)</f>
        <v>scrp</v>
      </c>
    </row>
    <row r="3056" spans="1:25" x14ac:dyDescent="0.25">
      <c r="A3056" t="s">
        <v>242</v>
      </c>
      <c r="B3056" t="s">
        <v>1039</v>
      </c>
      <c r="C3056" t="s">
        <v>231</v>
      </c>
      <c r="D3056" t="s">
        <v>241</v>
      </c>
      <c r="E3056" t="s">
        <v>241</v>
      </c>
      <c r="F3056" t="s">
        <v>1044</v>
      </c>
      <c r="G3056" t="s">
        <v>1051</v>
      </c>
      <c r="H3056" t="s">
        <v>25</v>
      </c>
      <c r="I3056">
        <v>1</v>
      </c>
      <c r="J3056">
        <v>269</v>
      </c>
      <c r="K3056">
        <v>100917</v>
      </c>
      <c r="L3056">
        <v>10</v>
      </c>
      <c r="M3056">
        <v>9</v>
      </c>
      <c r="N3056">
        <v>2017</v>
      </c>
      <c r="O3056" t="s">
        <v>243</v>
      </c>
      <c r="P3056">
        <v>20</v>
      </c>
      <c r="Q3056" t="s">
        <v>456</v>
      </c>
      <c r="R3056">
        <v>1</v>
      </c>
      <c r="S3056">
        <v>25</v>
      </c>
      <c r="T3056">
        <v>2.0400000000000001E-2</v>
      </c>
      <c r="U3056">
        <v>3.1</v>
      </c>
      <c r="V3056">
        <f t="shared" si="47"/>
        <v>439.78882959076174</v>
      </c>
      <c r="W3056" t="s">
        <v>437</v>
      </c>
      <c r="Y3056" t="str">
        <f>VLOOKUP(Q3056,'Lista spp'!A:H,8,FALSE)</f>
        <v>scrp</v>
      </c>
    </row>
    <row r="3057" spans="1:25" x14ac:dyDescent="0.25">
      <c r="A3057" t="s">
        <v>242</v>
      </c>
      <c r="B3057" t="s">
        <v>1039</v>
      </c>
      <c r="C3057" t="s">
        <v>231</v>
      </c>
      <c r="D3057" t="s">
        <v>241</v>
      </c>
      <c r="E3057" t="s">
        <v>241</v>
      </c>
      <c r="F3057" t="s">
        <v>1044</v>
      </c>
      <c r="G3057" t="s">
        <v>1051</v>
      </c>
      <c r="H3057" t="s">
        <v>25</v>
      </c>
      <c r="I3057">
        <v>1</v>
      </c>
      <c r="J3057">
        <v>269</v>
      </c>
      <c r="K3057">
        <v>100917</v>
      </c>
      <c r="L3057">
        <v>10</v>
      </c>
      <c r="M3057">
        <v>9</v>
      </c>
      <c r="N3057">
        <v>2017</v>
      </c>
      <c r="O3057" t="s">
        <v>243</v>
      </c>
      <c r="P3057">
        <v>20</v>
      </c>
      <c r="Q3057" t="s">
        <v>448</v>
      </c>
      <c r="R3057">
        <v>4</v>
      </c>
      <c r="S3057">
        <v>22</v>
      </c>
      <c r="T3057">
        <v>1.7100000000000001E-2</v>
      </c>
      <c r="U3057">
        <v>3.2</v>
      </c>
      <c r="V3057">
        <f t="shared" si="47"/>
        <v>1351.4770661538464</v>
      </c>
      <c r="W3057" t="s">
        <v>437</v>
      </c>
      <c r="Y3057" t="str">
        <f>VLOOKUP(Q3057,'Lista spp'!A:H,8,FALSE)</f>
        <v>scrp</v>
      </c>
    </row>
    <row r="3058" spans="1:25" x14ac:dyDescent="0.25">
      <c r="A3058" t="s">
        <v>242</v>
      </c>
      <c r="B3058" t="s">
        <v>1039</v>
      </c>
      <c r="C3058" t="s">
        <v>231</v>
      </c>
      <c r="D3058" t="s">
        <v>241</v>
      </c>
      <c r="E3058" t="s">
        <v>241</v>
      </c>
      <c r="F3058" t="s">
        <v>1044</v>
      </c>
      <c r="G3058" t="s">
        <v>1051</v>
      </c>
      <c r="H3058" t="s">
        <v>25</v>
      </c>
      <c r="I3058">
        <v>1</v>
      </c>
      <c r="J3058">
        <v>269</v>
      </c>
      <c r="K3058">
        <v>100917</v>
      </c>
      <c r="L3058">
        <v>10</v>
      </c>
      <c r="M3058">
        <v>9</v>
      </c>
      <c r="N3058">
        <v>2017</v>
      </c>
      <c r="O3058" t="s">
        <v>243</v>
      </c>
      <c r="P3058">
        <v>20</v>
      </c>
      <c r="Q3058" t="s">
        <v>448</v>
      </c>
      <c r="R3058">
        <v>1</v>
      </c>
      <c r="S3058">
        <v>25</v>
      </c>
      <c r="T3058">
        <v>1.7100000000000001E-2</v>
      </c>
      <c r="U3058">
        <v>3.2</v>
      </c>
      <c r="V3058">
        <f t="shared" si="47"/>
        <v>508.63253675064902</v>
      </c>
      <c r="W3058" t="s">
        <v>437</v>
      </c>
      <c r="Y3058" t="str">
        <f>VLOOKUP(Q3058,'Lista spp'!A:H,8,FALSE)</f>
        <v>scrp</v>
      </c>
    </row>
    <row r="3059" spans="1:25" x14ac:dyDescent="0.25">
      <c r="A3059" t="s">
        <v>242</v>
      </c>
      <c r="B3059" t="s">
        <v>1039</v>
      </c>
      <c r="C3059" t="s">
        <v>231</v>
      </c>
      <c r="D3059" t="s">
        <v>241</v>
      </c>
      <c r="E3059" t="s">
        <v>241</v>
      </c>
      <c r="F3059" t="s">
        <v>1044</v>
      </c>
      <c r="G3059" t="s">
        <v>1051</v>
      </c>
      <c r="H3059" t="s">
        <v>25</v>
      </c>
      <c r="I3059">
        <v>1</v>
      </c>
      <c r="J3059">
        <v>269</v>
      </c>
      <c r="K3059">
        <v>100917</v>
      </c>
      <c r="L3059">
        <v>10</v>
      </c>
      <c r="M3059">
        <v>9</v>
      </c>
      <c r="N3059">
        <v>2017</v>
      </c>
      <c r="O3059" t="s">
        <v>243</v>
      </c>
      <c r="P3059">
        <v>20</v>
      </c>
      <c r="Q3059" t="s">
        <v>448</v>
      </c>
      <c r="R3059">
        <v>1</v>
      </c>
      <c r="S3059">
        <v>30</v>
      </c>
      <c r="T3059">
        <v>1.7100000000000001E-2</v>
      </c>
      <c r="U3059">
        <v>3.2</v>
      </c>
      <c r="V3059">
        <f t="shared" si="47"/>
        <v>911.55761930993663</v>
      </c>
      <c r="W3059" t="s">
        <v>396</v>
      </c>
      <c r="Y3059" t="str">
        <f>VLOOKUP(Q3059,'Lista spp'!A:H,8,FALSE)</f>
        <v>scrp</v>
      </c>
    </row>
    <row r="3060" spans="1:25" x14ac:dyDescent="0.25">
      <c r="A3060" t="s">
        <v>242</v>
      </c>
      <c r="B3060" t="s">
        <v>1039</v>
      </c>
      <c r="C3060" t="s">
        <v>231</v>
      </c>
      <c r="D3060" t="s">
        <v>241</v>
      </c>
      <c r="E3060" t="s">
        <v>241</v>
      </c>
      <c r="F3060" t="s">
        <v>1044</v>
      </c>
      <c r="G3060" t="s">
        <v>1051</v>
      </c>
      <c r="H3060" t="s">
        <v>25</v>
      </c>
      <c r="I3060">
        <v>1</v>
      </c>
      <c r="J3060">
        <v>269</v>
      </c>
      <c r="K3060">
        <v>100917</v>
      </c>
      <c r="L3060">
        <v>10</v>
      </c>
      <c r="M3060">
        <v>9</v>
      </c>
      <c r="N3060">
        <v>2017</v>
      </c>
      <c r="O3060" t="s">
        <v>243</v>
      </c>
      <c r="P3060">
        <v>20</v>
      </c>
      <c r="Q3060" t="s">
        <v>621</v>
      </c>
      <c r="R3060">
        <v>1</v>
      </c>
      <c r="S3060">
        <v>20</v>
      </c>
      <c r="T3060">
        <v>3.3599999999999998E-2</v>
      </c>
      <c r="U3060">
        <v>2.9</v>
      </c>
      <c r="V3060">
        <f t="shared" si="47"/>
        <v>199.21693991994755</v>
      </c>
      <c r="Y3060" t="str">
        <f>VLOOKUP(Q3060,'Lista spp'!A:H,8,FALSE)</f>
        <v>omni</v>
      </c>
    </row>
    <row r="3061" spans="1:25" x14ac:dyDescent="0.25">
      <c r="A3061" t="s">
        <v>242</v>
      </c>
      <c r="B3061" t="s">
        <v>1039</v>
      </c>
      <c r="C3061" t="s">
        <v>231</v>
      </c>
      <c r="D3061" t="s">
        <v>241</v>
      </c>
      <c r="E3061" t="s">
        <v>241</v>
      </c>
      <c r="F3061" t="s">
        <v>1044</v>
      </c>
      <c r="G3061" t="s">
        <v>1051</v>
      </c>
      <c r="H3061" t="s">
        <v>25</v>
      </c>
      <c r="I3061">
        <v>1</v>
      </c>
      <c r="J3061">
        <v>269</v>
      </c>
      <c r="K3061">
        <v>100917</v>
      </c>
      <c r="L3061">
        <v>10</v>
      </c>
      <c r="M3061">
        <v>9</v>
      </c>
      <c r="N3061">
        <v>2017</v>
      </c>
      <c r="O3061" t="s">
        <v>243</v>
      </c>
      <c r="P3061">
        <v>20</v>
      </c>
      <c r="Q3061" t="s">
        <v>623</v>
      </c>
      <c r="R3061">
        <v>1</v>
      </c>
      <c r="S3061">
        <v>22</v>
      </c>
      <c r="T3061">
        <v>4.2799999999999998E-2</v>
      </c>
      <c r="U3061">
        <v>2.8580000000000001</v>
      </c>
      <c r="V3061">
        <f t="shared" si="47"/>
        <v>293.82435455085476</v>
      </c>
      <c r="Y3061" t="str">
        <f>VLOOKUP(Q3061,'Lista spp'!A:H,8,FALSE)</f>
        <v>omni</v>
      </c>
    </row>
    <row r="3062" spans="1:25" x14ac:dyDescent="0.25">
      <c r="A3062" t="s">
        <v>242</v>
      </c>
      <c r="B3062" t="s">
        <v>1039</v>
      </c>
      <c r="C3062" t="s">
        <v>231</v>
      </c>
      <c r="D3062" t="s">
        <v>241</v>
      </c>
      <c r="E3062" t="s">
        <v>241</v>
      </c>
      <c r="F3062" t="s">
        <v>1044</v>
      </c>
      <c r="G3062" t="s">
        <v>1051</v>
      </c>
      <c r="H3062" t="s">
        <v>25</v>
      </c>
      <c r="I3062">
        <v>1</v>
      </c>
      <c r="J3062">
        <v>269</v>
      </c>
      <c r="K3062">
        <v>100917</v>
      </c>
      <c r="L3062">
        <v>10</v>
      </c>
      <c r="M3062">
        <v>9</v>
      </c>
      <c r="N3062">
        <v>2017</v>
      </c>
      <c r="O3062" t="s">
        <v>243</v>
      </c>
      <c r="P3062">
        <v>20</v>
      </c>
      <c r="Q3062" t="s">
        <v>627</v>
      </c>
      <c r="R3062">
        <v>3</v>
      </c>
      <c r="S3062">
        <v>6</v>
      </c>
      <c r="T3062">
        <v>1.9300000000000001E-2</v>
      </c>
      <c r="U3062">
        <v>2.96</v>
      </c>
      <c r="V3062">
        <f t="shared" si="47"/>
        <v>11.641428224921921</v>
      </c>
      <c r="Y3062" t="str">
        <f>VLOOKUP(Q3062,'Lista spp'!A:H,8,FALSE)</f>
        <v>dpla</v>
      </c>
    </row>
    <row r="3063" spans="1:25" x14ac:dyDescent="0.25">
      <c r="A3063" t="s">
        <v>242</v>
      </c>
      <c r="B3063" t="s">
        <v>1039</v>
      </c>
      <c r="C3063" t="s">
        <v>231</v>
      </c>
      <c r="D3063" t="s">
        <v>241</v>
      </c>
      <c r="E3063" t="s">
        <v>241</v>
      </c>
      <c r="F3063" t="s">
        <v>1044</v>
      </c>
      <c r="G3063" t="s">
        <v>1051</v>
      </c>
      <c r="H3063" t="s">
        <v>25</v>
      </c>
      <c r="I3063">
        <v>1</v>
      </c>
      <c r="J3063">
        <v>269</v>
      </c>
      <c r="K3063">
        <v>100917</v>
      </c>
      <c r="L3063">
        <v>10</v>
      </c>
      <c r="M3063">
        <v>9</v>
      </c>
      <c r="N3063">
        <v>2017</v>
      </c>
      <c r="O3063" t="s">
        <v>243</v>
      </c>
      <c r="P3063">
        <v>20</v>
      </c>
      <c r="Q3063" t="s">
        <v>627</v>
      </c>
      <c r="R3063">
        <v>3</v>
      </c>
      <c r="S3063">
        <v>7</v>
      </c>
      <c r="T3063">
        <v>1.9300000000000001E-2</v>
      </c>
      <c r="U3063">
        <v>2.96</v>
      </c>
      <c r="V3063">
        <f t="shared" si="47"/>
        <v>18.372521410950096</v>
      </c>
      <c r="Y3063" t="str">
        <f>VLOOKUP(Q3063,'Lista spp'!A:H,8,FALSE)</f>
        <v>dpla</v>
      </c>
    </row>
    <row r="3064" spans="1:25" x14ac:dyDescent="0.25">
      <c r="A3064" t="s">
        <v>244</v>
      </c>
      <c r="B3064" t="s">
        <v>1039</v>
      </c>
      <c r="C3064" t="s">
        <v>231</v>
      </c>
      <c r="D3064" t="s">
        <v>241</v>
      </c>
      <c r="E3064" t="s">
        <v>241</v>
      </c>
      <c r="F3064" t="s">
        <v>1044</v>
      </c>
      <c r="G3064" t="s">
        <v>1050</v>
      </c>
      <c r="H3064" t="s">
        <v>25</v>
      </c>
      <c r="I3064">
        <v>2</v>
      </c>
      <c r="J3064">
        <v>270</v>
      </c>
      <c r="K3064">
        <v>100917</v>
      </c>
      <c r="L3064">
        <v>10</v>
      </c>
      <c r="M3064">
        <v>9</v>
      </c>
      <c r="N3064">
        <v>2017</v>
      </c>
      <c r="O3064" t="s">
        <v>243</v>
      </c>
      <c r="P3064">
        <v>20</v>
      </c>
      <c r="Q3064" t="s">
        <v>61</v>
      </c>
      <c r="R3064">
        <v>1</v>
      </c>
      <c r="S3064">
        <v>20</v>
      </c>
      <c r="T3064">
        <v>1.8800000000000001E-2</v>
      </c>
      <c r="U3064">
        <v>2.9729999999999999</v>
      </c>
      <c r="V3064">
        <f t="shared" si="47"/>
        <v>138.71391408447636</v>
      </c>
      <c r="Y3064" t="str">
        <f>VLOOKUP(Q3064,'Lista spp'!A:H,8,FALSE)</f>
        <v>mcar</v>
      </c>
    </row>
    <row r="3065" spans="1:25" x14ac:dyDescent="0.25">
      <c r="A3065" t="s">
        <v>244</v>
      </c>
      <c r="B3065" t="s">
        <v>1039</v>
      </c>
      <c r="C3065" t="s">
        <v>231</v>
      </c>
      <c r="D3065" t="s">
        <v>241</v>
      </c>
      <c r="E3065" t="s">
        <v>241</v>
      </c>
      <c r="F3065" t="s">
        <v>1044</v>
      </c>
      <c r="G3065" t="s">
        <v>1050</v>
      </c>
      <c r="H3065" t="s">
        <v>25</v>
      </c>
      <c r="I3065">
        <v>2</v>
      </c>
      <c r="J3065">
        <v>270</v>
      </c>
      <c r="K3065">
        <v>100917</v>
      </c>
      <c r="L3065">
        <v>10</v>
      </c>
      <c r="M3065">
        <v>9</v>
      </c>
      <c r="N3065">
        <v>2017</v>
      </c>
      <c r="O3065" t="s">
        <v>243</v>
      </c>
      <c r="P3065">
        <v>20</v>
      </c>
      <c r="Q3065" t="s">
        <v>61</v>
      </c>
      <c r="R3065">
        <v>1</v>
      </c>
      <c r="S3065">
        <v>18</v>
      </c>
      <c r="T3065">
        <v>1.8800000000000001E-2</v>
      </c>
      <c r="U3065">
        <v>2.9729999999999999</v>
      </c>
      <c r="V3065">
        <f t="shared" si="47"/>
        <v>101.4105193680975</v>
      </c>
      <c r="Y3065" t="str">
        <f>VLOOKUP(Q3065,'Lista spp'!A:H,8,FALSE)</f>
        <v>mcar</v>
      </c>
    </row>
    <row r="3066" spans="1:25" x14ac:dyDescent="0.25">
      <c r="A3066" t="s">
        <v>244</v>
      </c>
      <c r="B3066" t="s">
        <v>1039</v>
      </c>
      <c r="C3066" t="s">
        <v>231</v>
      </c>
      <c r="D3066" t="s">
        <v>241</v>
      </c>
      <c r="E3066" t="s">
        <v>241</v>
      </c>
      <c r="F3066" t="s">
        <v>1044</v>
      </c>
      <c r="G3066" t="s">
        <v>1050</v>
      </c>
      <c r="H3066" t="s">
        <v>25</v>
      </c>
      <c r="I3066">
        <v>2</v>
      </c>
      <c r="J3066">
        <v>270</v>
      </c>
      <c r="K3066">
        <v>100917</v>
      </c>
      <c r="L3066">
        <v>10</v>
      </c>
      <c r="M3066">
        <v>9</v>
      </c>
      <c r="N3066">
        <v>2017</v>
      </c>
      <c r="O3066" t="s">
        <v>243</v>
      </c>
      <c r="P3066">
        <v>20</v>
      </c>
      <c r="Q3066" t="s">
        <v>61</v>
      </c>
      <c r="R3066">
        <v>4</v>
      </c>
      <c r="S3066">
        <v>16</v>
      </c>
      <c r="T3066">
        <v>1.8800000000000001E-2</v>
      </c>
      <c r="U3066">
        <v>2.9729999999999999</v>
      </c>
      <c r="V3066">
        <f t="shared" si="47"/>
        <v>285.80284592390319</v>
      </c>
      <c r="Y3066" t="str">
        <f>VLOOKUP(Q3066,'Lista spp'!A:H,8,FALSE)</f>
        <v>mcar</v>
      </c>
    </row>
    <row r="3067" spans="1:25" x14ac:dyDescent="0.25">
      <c r="A3067" t="s">
        <v>244</v>
      </c>
      <c r="B3067" t="s">
        <v>1039</v>
      </c>
      <c r="C3067" t="s">
        <v>231</v>
      </c>
      <c r="D3067" t="s">
        <v>241</v>
      </c>
      <c r="E3067" t="s">
        <v>241</v>
      </c>
      <c r="F3067" t="s">
        <v>1043</v>
      </c>
      <c r="G3067" t="s">
        <v>1051</v>
      </c>
      <c r="H3067" t="s">
        <v>25</v>
      </c>
      <c r="I3067">
        <v>2</v>
      </c>
      <c r="J3067">
        <v>270</v>
      </c>
      <c r="K3067">
        <v>100917</v>
      </c>
      <c r="L3067">
        <v>10</v>
      </c>
      <c r="M3067">
        <v>9</v>
      </c>
      <c r="N3067">
        <v>2017</v>
      </c>
      <c r="O3067" t="s">
        <v>243</v>
      </c>
      <c r="P3067">
        <v>20</v>
      </c>
      <c r="Q3067" t="s">
        <v>301</v>
      </c>
      <c r="R3067">
        <v>1</v>
      </c>
      <c r="S3067">
        <v>18</v>
      </c>
      <c r="T3067">
        <v>1.95E-2</v>
      </c>
      <c r="U3067">
        <v>3.11</v>
      </c>
      <c r="V3067">
        <f t="shared" si="47"/>
        <v>156.29032786402641</v>
      </c>
      <c r="Y3067" t="str">
        <f>VLOOKUP(Q3067,'Lista spp'!A:H,8,FALSE)</f>
        <v>minv</v>
      </c>
    </row>
    <row r="3068" spans="1:25" x14ac:dyDescent="0.25">
      <c r="A3068" t="s">
        <v>244</v>
      </c>
      <c r="B3068" t="s">
        <v>1039</v>
      </c>
      <c r="C3068" t="s">
        <v>231</v>
      </c>
      <c r="D3068" t="s">
        <v>241</v>
      </c>
      <c r="E3068" t="s">
        <v>241</v>
      </c>
      <c r="F3068" t="s">
        <v>1043</v>
      </c>
      <c r="G3068" t="s">
        <v>1051</v>
      </c>
      <c r="H3068" t="s">
        <v>25</v>
      </c>
      <c r="I3068">
        <v>2</v>
      </c>
      <c r="J3068">
        <v>270</v>
      </c>
      <c r="K3068">
        <v>100917</v>
      </c>
      <c r="L3068">
        <v>10</v>
      </c>
      <c r="M3068">
        <v>9</v>
      </c>
      <c r="N3068">
        <v>2017</v>
      </c>
      <c r="O3068" t="s">
        <v>243</v>
      </c>
      <c r="P3068">
        <v>20</v>
      </c>
      <c r="Q3068" t="s">
        <v>301</v>
      </c>
      <c r="R3068">
        <v>2</v>
      </c>
      <c r="S3068">
        <v>15</v>
      </c>
      <c r="T3068">
        <v>1.95E-2</v>
      </c>
      <c r="U3068">
        <v>3.11</v>
      </c>
      <c r="V3068">
        <f t="shared" si="47"/>
        <v>177.29987225454852</v>
      </c>
      <c r="Y3068" t="str">
        <f>VLOOKUP(Q3068,'Lista spp'!A:H,8,FALSE)</f>
        <v>minv</v>
      </c>
    </row>
    <row r="3069" spans="1:25" x14ac:dyDescent="0.25">
      <c r="A3069" t="s">
        <v>244</v>
      </c>
      <c r="B3069" t="s">
        <v>1039</v>
      </c>
      <c r="C3069" t="s">
        <v>231</v>
      </c>
      <c r="D3069" t="s">
        <v>241</v>
      </c>
      <c r="E3069" t="s">
        <v>241</v>
      </c>
      <c r="F3069" t="s">
        <v>1043</v>
      </c>
      <c r="G3069" t="s">
        <v>1051</v>
      </c>
      <c r="H3069" t="s">
        <v>25</v>
      </c>
      <c r="I3069">
        <v>2</v>
      </c>
      <c r="J3069">
        <v>270</v>
      </c>
      <c r="K3069">
        <v>100917</v>
      </c>
      <c r="L3069">
        <v>10</v>
      </c>
      <c r="M3069">
        <v>9</v>
      </c>
      <c r="N3069">
        <v>2017</v>
      </c>
      <c r="O3069" t="s">
        <v>243</v>
      </c>
      <c r="P3069">
        <v>20</v>
      </c>
      <c r="Q3069" t="s">
        <v>358</v>
      </c>
      <c r="R3069">
        <v>1</v>
      </c>
      <c r="S3069">
        <v>10</v>
      </c>
      <c r="T3069">
        <v>2.5699999999999998E-3</v>
      </c>
      <c r="U3069">
        <v>3.427</v>
      </c>
      <c r="V3069">
        <f t="shared" si="47"/>
        <v>6.8696264702647136</v>
      </c>
      <c r="Y3069" t="str">
        <f>VLOOKUP(Q3069,'Lista spp'!A:H,8,FALSE)</f>
        <v>binv</v>
      </c>
    </row>
    <row r="3070" spans="1:25" x14ac:dyDescent="0.25">
      <c r="A3070" t="s">
        <v>244</v>
      </c>
      <c r="B3070" t="s">
        <v>1039</v>
      </c>
      <c r="C3070" t="s">
        <v>231</v>
      </c>
      <c r="D3070" t="s">
        <v>241</v>
      </c>
      <c r="E3070" t="s">
        <v>241</v>
      </c>
      <c r="F3070" t="s">
        <v>1044</v>
      </c>
      <c r="G3070" t="s">
        <v>1051</v>
      </c>
      <c r="H3070" t="s">
        <v>25</v>
      </c>
      <c r="I3070">
        <v>2</v>
      </c>
      <c r="J3070">
        <v>270</v>
      </c>
      <c r="K3070">
        <v>100917</v>
      </c>
      <c r="L3070">
        <v>10</v>
      </c>
      <c r="M3070">
        <v>9</v>
      </c>
      <c r="N3070">
        <v>2017</v>
      </c>
      <c r="O3070" t="s">
        <v>243</v>
      </c>
      <c r="P3070">
        <v>20</v>
      </c>
      <c r="Q3070" t="s">
        <v>431</v>
      </c>
      <c r="R3070">
        <v>3</v>
      </c>
      <c r="S3070">
        <v>6</v>
      </c>
      <c r="T3070">
        <v>1.66E-2</v>
      </c>
      <c r="U3070">
        <v>3.07</v>
      </c>
      <c r="V3070">
        <f t="shared" si="47"/>
        <v>12.194210325059574</v>
      </c>
      <c r="W3070" t="s">
        <v>437</v>
      </c>
      <c r="Y3070" t="str">
        <f>VLOOKUP(Q3070,'Lista spp'!A:H,8,FALSE)</f>
        <v>dpla</v>
      </c>
    </row>
    <row r="3071" spans="1:25" x14ac:dyDescent="0.25">
      <c r="A3071" t="s">
        <v>244</v>
      </c>
      <c r="B3071" t="s">
        <v>1039</v>
      </c>
      <c r="C3071" t="s">
        <v>231</v>
      </c>
      <c r="D3071" t="s">
        <v>241</v>
      </c>
      <c r="E3071" t="s">
        <v>241</v>
      </c>
      <c r="F3071" t="s">
        <v>1044</v>
      </c>
      <c r="G3071" t="s">
        <v>1051</v>
      </c>
      <c r="H3071" t="s">
        <v>25</v>
      </c>
      <c r="I3071">
        <v>2</v>
      </c>
      <c r="J3071">
        <v>270</v>
      </c>
      <c r="K3071">
        <v>100917</v>
      </c>
      <c r="L3071">
        <v>10</v>
      </c>
      <c r="M3071">
        <v>9</v>
      </c>
      <c r="N3071">
        <v>2017</v>
      </c>
      <c r="O3071" t="s">
        <v>243</v>
      </c>
      <c r="P3071">
        <v>20</v>
      </c>
      <c r="Q3071" t="s">
        <v>431</v>
      </c>
      <c r="R3071">
        <v>9</v>
      </c>
      <c r="S3071">
        <v>5</v>
      </c>
      <c r="T3071">
        <v>1.66E-2</v>
      </c>
      <c r="U3071">
        <v>3.07</v>
      </c>
      <c r="V3071">
        <f t="shared" si="47"/>
        <v>20.902032120482488</v>
      </c>
      <c r="W3071" t="s">
        <v>437</v>
      </c>
      <c r="Y3071" t="str">
        <f>VLOOKUP(Q3071,'Lista spp'!A:H,8,FALSE)</f>
        <v>dpla</v>
      </c>
    </row>
    <row r="3072" spans="1:25" x14ac:dyDescent="0.25">
      <c r="A3072" t="s">
        <v>244</v>
      </c>
      <c r="B3072" t="s">
        <v>1039</v>
      </c>
      <c r="C3072" t="s">
        <v>231</v>
      </c>
      <c r="D3072" t="s">
        <v>241</v>
      </c>
      <c r="E3072" t="s">
        <v>241</v>
      </c>
      <c r="F3072" t="s">
        <v>1044</v>
      </c>
      <c r="G3072" t="s">
        <v>1051</v>
      </c>
      <c r="H3072" t="s">
        <v>25</v>
      </c>
      <c r="I3072">
        <v>2</v>
      </c>
      <c r="J3072">
        <v>270</v>
      </c>
      <c r="K3072">
        <v>100917</v>
      </c>
      <c r="L3072">
        <v>10</v>
      </c>
      <c r="M3072">
        <v>9</v>
      </c>
      <c r="N3072">
        <v>2017</v>
      </c>
      <c r="O3072" t="s">
        <v>243</v>
      </c>
      <c r="P3072">
        <v>20</v>
      </c>
      <c r="Q3072" t="s">
        <v>428</v>
      </c>
      <c r="R3072">
        <v>1</v>
      </c>
      <c r="S3072">
        <v>10</v>
      </c>
      <c r="T3072">
        <v>5.1999999999999998E-3</v>
      </c>
      <c r="U3072">
        <v>3.4165999999999999</v>
      </c>
      <c r="V3072">
        <f t="shared" si="47"/>
        <v>13.570734176969559</v>
      </c>
      <c r="Y3072" t="str">
        <f>VLOOKUP(Q3072,'Lista spp'!A:H,8,FALSE)</f>
        <v>dpla</v>
      </c>
    </row>
    <row r="3073" spans="1:25" x14ac:dyDescent="0.25">
      <c r="A3073" t="s">
        <v>244</v>
      </c>
      <c r="B3073" t="s">
        <v>1039</v>
      </c>
      <c r="C3073" t="s">
        <v>231</v>
      </c>
      <c r="D3073" t="s">
        <v>241</v>
      </c>
      <c r="E3073" t="s">
        <v>241</v>
      </c>
      <c r="F3073" t="s">
        <v>1044</v>
      </c>
      <c r="G3073" t="s">
        <v>1051</v>
      </c>
      <c r="H3073" t="s">
        <v>25</v>
      </c>
      <c r="I3073">
        <v>2</v>
      </c>
      <c r="J3073">
        <v>270</v>
      </c>
      <c r="K3073">
        <v>100917</v>
      </c>
      <c r="L3073">
        <v>10</v>
      </c>
      <c r="M3073">
        <v>9</v>
      </c>
      <c r="N3073">
        <v>2017</v>
      </c>
      <c r="O3073" t="s">
        <v>243</v>
      </c>
      <c r="P3073">
        <v>20</v>
      </c>
      <c r="Q3073" t="s">
        <v>515</v>
      </c>
      <c r="R3073">
        <v>1</v>
      </c>
      <c r="S3073">
        <v>22</v>
      </c>
      <c r="T3073">
        <v>2.4E-2</v>
      </c>
      <c r="U3073">
        <v>2.93</v>
      </c>
      <c r="V3073">
        <f t="shared" si="47"/>
        <v>205.83048459329535</v>
      </c>
      <c r="Y3073" t="str">
        <f>VLOOKUP(Q3073,'Lista spp'!A:H,8,FALSE)</f>
        <v>scrp</v>
      </c>
    </row>
    <row r="3074" spans="1:25" x14ac:dyDescent="0.25">
      <c r="A3074" t="s">
        <v>244</v>
      </c>
      <c r="B3074" t="s">
        <v>1039</v>
      </c>
      <c r="C3074" t="s">
        <v>231</v>
      </c>
      <c r="D3074" t="s">
        <v>241</v>
      </c>
      <c r="E3074" t="s">
        <v>241</v>
      </c>
      <c r="F3074" t="s">
        <v>1044</v>
      </c>
      <c r="G3074" t="s">
        <v>1051</v>
      </c>
      <c r="H3074" t="s">
        <v>25</v>
      </c>
      <c r="I3074">
        <v>2</v>
      </c>
      <c r="J3074">
        <v>270</v>
      </c>
      <c r="K3074">
        <v>100917</v>
      </c>
      <c r="L3074">
        <v>10</v>
      </c>
      <c r="M3074">
        <v>9</v>
      </c>
      <c r="N3074">
        <v>2017</v>
      </c>
      <c r="O3074" t="s">
        <v>243</v>
      </c>
      <c r="P3074">
        <v>20</v>
      </c>
      <c r="Q3074" t="s">
        <v>456</v>
      </c>
      <c r="R3074">
        <v>5</v>
      </c>
      <c r="S3074">
        <v>25</v>
      </c>
      <c r="T3074">
        <v>2.0400000000000001E-2</v>
      </c>
      <c r="U3074">
        <v>3.1</v>
      </c>
      <c r="V3074">
        <f t="shared" ref="V3074:V3137" si="48">T3074*(S3074^U3074)*R3074</f>
        <v>2198.9441479538086</v>
      </c>
      <c r="W3074" t="s">
        <v>437</v>
      </c>
      <c r="Y3074" t="str">
        <f>VLOOKUP(Q3074,'Lista spp'!A:H,8,FALSE)</f>
        <v>scrp</v>
      </c>
    </row>
    <row r="3075" spans="1:25" x14ac:dyDescent="0.25">
      <c r="A3075" t="s">
        <v>244</v>
      </c>
      <c r="B3075" t="s">
        <v>1039</v>
      </c>
      <c r="C3075" t="s">
        <v>231</v>
      </c>
      <c r="D3075" t="s">
        <v>241</v>
      </c>
      <c r="E3075" t="s">
        <v>241</v>
      </c>
      <c r="F3075" t="s">
        <v>1044</v>
      </c>
      <c r="G3075" t="s">
        <v>1051</v>
      </c>
      <c r="H3075" t="s">
        <v>25</v>
      </c>
      <c r="I3075">
        <v>2</v>
      </c>
      <c r="J3075">
        <v>270</v>
      </c>
      <c r="K3075">
        <v>100917</v>
      </c>
      <c r="L3075">
        <v>10</v>
      </c>
      <c r="M3075">
        <v>9</v>
      </c>
      <c r="N3075">
        <v>2017</v>
      </c>
      <c r="O3075" t="s">
        <v>243</v>
      </c>
      <c r="P3075">
        <v>20</v>
      </c>
      <c r="Q3075" t="s">
        <v>627</v>
      </c>
      <c r="R3075">
        <v>1</v>
      </c>
      <c r="S3075">
        <v>5</v>
      </c>
      <c r="T3075">
        <v>1.9300000000000001E-2</v>
      </c>
      <c r="U3075">
        <v>2.96</v>
      </c>
      <c r="V3075">
        <f t="shared" si="48"/>
        <v>2.262082926529863</v>
      </c>
      <c r="Y3075" t="str">
        <f>VLOOKUP(Q3075,'Lista spp'!A:H,8,FALSE)</f>
        <v>dpla</v>
      </c>
    </row>
    <row r="3076" spans="1:25" x14ac:dyDescent="0.25">
      <c r="A3076" t="s">
        <v>244</v>
      </c>
      <c r="B3076" t="s">
        <v>1039</v>
      </c>
      <c r="C3076" t="s">
        <v>231</v>
      </c>
      <c r="D3076" t="s">
        <v>241</v>
      </c>
      <c r="E3076" t="s">
        <v>241</v>
      </c>
      <c r="F3076" t="s">
        <v>1044</v>
      </c>
      <c r="G3076" t="s">
        <v>1051</v>
      </c>
      <c r="H3076" t="s">
        <v>25</v>
      </c>
      <c r="I3076">
        <v>2</v>
      </c>
      <c r="J3076">
        <v>270</v>
      </c>
      <c r="K3076">
        <v>100917</v>
      </c>
      <c r="L3076">
        <v>10</v>
      </c>
      <c r="M3076">
        <v>9</v>
      </c>
      <c r="N3076">
        <v>2017</v>
      </c>
      <c r="O3076" t="s">
        <v>243</v>
      </c>
      <c r="P3076">
        <v>20</v>
      </c>
      <c r="Q3076" t="s">
        <v>627</v>
      </c>
      <c r="R3076">
        <v>5</v>
      </c>
      <c r="S3076">
        <v>7</v>
      </c>
      <c r="T3076">
        <v>1.9300000000000001E-2</v>
      </c>
      <c r="U3076">
        <v>2.96</v>
      </c>
      <c r="V3076">
        <f t="shared" si="48"/>
        <v>30.620869018250158</v>
      </c>
      <c r="Y3076" t="str">
        <f>VLOOKUP(Q3076,'Lista spp'!A:H,8,FALSE)</f>
        <v>dpla</v>
      </c>
    </row>
    <row r="3077" spans="1:25" x14ac:dyDescent="0.25">
      <c r="A3077" t="s">
        <v>244</v>
      </c>
      <c r="B3077" t="s">
        <v>1039</v>
      </c>
      <c r="C3077" t="s">
        <v>231</v>
      </c>
      <c r="D3077" t="s">
        <v>241</v>
      </c>
      <c r="E3077" t="s">
        <v>241</v>
      </c>
      <c r="F3077" t="s">
        <v>1044</v>
      </c>
      <c r="G3077" t="s">
        <v>1051</v>
      </c>
      <c r="H3077" t="s">
        <v>25</v>
      </c>
      <c r="I3077">
        <v>2</v>
      </c>
      <c r="J3077">
        <v>270</v>
      </c>
      <c r="K3077">
        <v>100917</v>
      </c>
      <c r="L3077">
        <v>10</v>
      </c>
      <c r="M3077">
        <v>9</v>
      </c>
      <c r="N3077">
        <v>2017</v>
      </c>
      <c r="O3077" t="s">
        <v>243</v>
      </c>
      <c r="P3077">
        <v>20</v>
      </c>
      <c r="Q3077" t="s">
        <v>627</v>
      </c>
      <c r="R3077">
        <v>3</v>
      </c>
      <c r="S3077">
        <v>6</v>
      </c>
      <c r="T3077">
        <v>1.9300000000000001E-2</v>
      </c>
      <c r="U3077">
        <v>2.96</v>
      </c>
      <c r="V3077">
        <f t="shared" si="48"/>
        <v>11.641428224921921</v>
      </c>
      <c r="Y3077" t="str">
        <f>VLOOKUP(Q3077,'Lista spp'!A:H,8,FALSE)</f>
        <v>dpla</v>
      </c>
    </row>
    <row r="3078" spans="1:25" x14ac:dyDescent="0.25">
      <c r="A3078" t="s">
        <v>245</v>
      </c>
      <c r="B3078" t="s">
        <v>1039</v>
      </c>
      <c r="C3078" t="s">
        <v>231</v>
      </c>
      <c r="D3078" t="s">
        <v>241</v>
      </c>
      <c r="E3078" t="s">
        <v>241</v>
      </c>
      <c r="F3078" t="s">
        <v>1044</v>
      </c>
      <c r="G3078" t="s">
        <v>1050</v>
      </c>
      <c r="H3078" t="s">
        <v>25</v>
      </c>
      <c r="I3078">
        <v>3</v>
      </c>
      <c r="J3078">
        <v>271</v>
      </c>
      <c r="K3078">
        <v>100917</v>
      </c>
      <c r="L3078">
        <v>10</v>
      </c>
      <c r="M3078">
        <v>9</v>
      </c>
      <c r="N3078">
        <v>2017</v>
      </c>
      <c r="O3078" t="s">
        <v>243</v>
      </c>
      <c r="P3078">
        <v>20</v>
      </c>
      <c r="Q3078" t="s">
        <v>61</v>
      </c>
      <c r="R3078">
        <v>2</v>
      </c>
      <c r="S3078">
        <v>18</v>
      </c>
      <c r="T3078">
        <v>1.8800000000000001E-2</v>
      </c>
      <c r="U3078">
        <v>2.9729999999999999</v>
      </c>
      <c r="V3078">
        <f t="shared" si="48"/>
        <v>202.82103873619499</v>
      </c>
      <c r="Y3078" t="str">
        <f>VLOOKUP(Q3078,'Lista spp'!A:H,8,FALSE)</f>
        <v>mcar</v>
      </c>
    </row>
    <row r="3079" spans="1:25" x14ac:dyDescent="0.25">
      <c r="A3079" t="s">
        <v>245</v>
      </c>
      <c r="B3079" t="s">
        <v>1039</v>
      </c>
      <c r="C3079" t="s">
        <v>231</v>
      </c>
      <c r="D3079" t="s">
        <v>241</v>
      </c>
      <c r="E3079" t="s">
        <v>241</v>
      </c>
      <c r="F3079" t="s">
        <v>1044</v>
      </c>
      <c r="G3079" t="s">
        <v>1050</v>
      </c>
      <c r="H3079" t="s">
        <v>25</v>
      </c>
      <c r="I3079">
        <v>3</v>
      </c>
      <c r="J3079">
        <v>271</v>
      </c>
      <c r="K3079">
        <v>100917</v>
      </c>
      <c r="L3079">
        <v>10</v>
      </c>
      <c r="M3079">
        <v>9</v>
      </c>
      <c r="N3079">
        <v>2017</v>
      </c>
      <c r="O3079" t="s">
        <v>243</v>
      </c>
      <c r="P3079">
        <v>20</v>
      </c>
      <c r="Q3079" t="s">
        <v>61</v>
      </c>
      <c r="R3079">
        <v>1</v>
      </c>
      <c r="S3079">
        <v>20</v>
      </c>
      <c r="T3079">
        <v>1.8800000000000001E-2</v>
      </c>
      <c r="U3079">
        <v>2.9729999999999999</v>
      </c>
      <c r="V3079">
        <f t="shared" si="48"/>
        <v>138.71391408447636</v>
      </c>
      <c r="Y3079" t="str">
        <f>VLOOKUP(Q3079,'Lista spp'!A:H,8,FALSE)</f>
        <v>mcar</v>
      </c>
    </row>
    <row r="3080" spans="1:25" x14ac:dyDescent="0.25">
      <c r="A3080" t="s">
        <v>245</v>
      </c>
      <c r="B3080" t="s">
        <v>1039</v>
      </c>
      <c r="C3080" t="s">
        <v>231</v>
      </c>
      <c r="D3080" t="s">
        <v>241</v>
      </c>
      <c r="E3080" t="s">
        <v>241</v>
      </c>
      <c r="F3080" t="s">
        <v>1043</v>
      </c>
      <c r="G3080" t="s">
        <v>1051</v>
      </c>
      <c r="H3080" t="s">
        <v>25</v>
      </c>
      <c r="I3080">
        <v>3</v>
      </c>
      <c r="J3080">
        <v>271</v>
      </c>
      <c r="K3080">
        <v>100917</v>
      </c>
      <c r="L3080">
        <v>10</v>
      </c>
      <c r="M3080">
        <v>9</v>
      </c>
      <c r="N3080">
        <v>2017</v>
      </c>
      <c r="O3080" t="s">
        <v>243</v>
      </c>
      <c r="P3080">
        <v>20</v>
      </c>
      <c r="Q3080" t="s">
        <v>301</v>
      </c>
      <c r="R3080">
        <v>5</v>
      </c>
      <c r="S3080">
        <v>15</v>
      </c>
      <c r="T3080">
        <v>1.95E-2</v>
      </c>
      <c r="U3080">
        <v>3.11</v>
      </c>
      <c r="V3080">
        <f t="shared" si="48"/>
        <v>443.24968063637129</v>
      </c>
      <c r="Y3080" t="str">
        <f>VLOOKUP(Q3080,'Lista spp'!A:H,8,FALSE)</f>
        <v>minv</v>
      </c>
    </row>
    <row r="3081" spans="1:25" x14ac:dyDescent="0.25">
      <c r="A3081" t="s">
        <v>245</v>
      </c>
      <c r="B3081" t="s">
        <v>1039</v>
      </c>
      <c r="C3081" t="s">
        <v>231</v>
      </c>
      <c r="D3081" t="s">
        <v>241</v>
      </c>
      <c r="E3081" t="s">
        <v>241</v>
      </c>
      <c r="F3081" t="s">
        <v>1043</v>
      </c>
      <c r="G3081" t="s">
        <v>1051</v>
      </c>
      <c r="H3081" t="s">
        <v>25</v>
      </c>
      <c r="I3081">
        <v>3</v>
      </c>
      <c r="J3081">
        <v>271</v>
      </c>
      <c r="K3081">
        <v>100917</v>
      </c>
      <c r="L3081">
        <v>10</v>
      </c>
      <c r="M3081">
        <v>9</v>
      </c>
      <c r="N3081">
        <v>2017</v>
      </c>
      <c r="O3081" t="s">
        <v>243</v>
      </c>
      <c r="P3081">
        <v>20</v>
      </c>
      <c r="Q3081" t="s">
        <v>301</v>
      </c>
      <c r="R3081">
        <v>1</v>
      </c>
      <c r="S3081">
        <v>12</v>
      </c>
      <c r="T3081">
        <v>1.95E-2</v>
      </c>
      <c r="U3081">
        <v>3.11</v>
      </c>
      <c r="V3081">
        <f t="shared" si="48"/>
        <v>44.28822619857214</v>
      </c>
      <c r="Y3081" t="str">
        <f>VLOOKUP(Q3081,'Lista spp'!A:H,8,FALSE)</f>
        <v>minv</v>
      </c>
    </row>
    <row r="3082" spans="1:25" x14ac:dyDescent="0.25">
      <c r="A3082" t="s">
        <v>245</v>
      </c>
      <c r="B3082" t="s">
        <v>1039</v>
      </c>
      <c r="C3082" t="s">
        <v>231</v>
      </c>
      <c r="D3082" t="s">
        <v>241</v>
      </c>
      <c r="E3082" t="s">
        <v>241</v>
      </c>
      <c r="F3082" t="s">
        <v>1043</v>
      </c>
      <c r="G3082" t="s">
        <v>1051</v>
      </c>
      <c r="H3082" t="s">
        <v>25</v>
      </c>
      <c r="I3082">
        <v>3</v>
      </c>
      <c r="J3082">
        <v>271</v>
      </c>
      <c r="K3082">
        <v>100917</v>
      </c>
      <c r="L3082">
        <v>10</v>
      </c>
      <c r="M3082">
        <v>9</v>
      </c>
      <c r="N3082">
        <v>2017</v>
      </c>
      <c r="O3082" t="s">
        <v>243</v>
      </c>
      <c r="P3082">
        <v>20</v>
      </c>
      <c r="Q3082" t="s">
        <v>297</v>
      </c>
      <c r="R3082">
        <v>1</v>
      </c>
      <c r="S3082">
        <v>7</v>
      </c>
      <c r="T3082">
        <v>1.0699999999999999E-2</v>
      </c>
      <c r="U3082">
        <v>3.2</v>
      </c>
      <c r="V3082">
        <f t="shared" si="48"/>
        <v>5.416235080368164</v>
      </c>
      <c r="Y3082" t="str">
        <f>VLOOKUP(Q3082,'Lista spp'!A:H,8,FALSE)</f>
        <v>minv</v>
      </c>
    </row>
    <row r="3083" spans="1:25" x14ac:dyDescent="0.25">
      <c r="A3083" t="s">
        <v>245</v>
      </c>
      <c r="B3083" t="s">
        <v>1039</v>
      </c>
      <c r="C3083" t="s">
        <v>231</v>
      </c>
      <c r="D3083" t="s">
        <v>241</v>
      </c>
      <c r="E3083" t="s">
        <v>241</v>
      </c>
      <c r="F3083" t="s">
        <v>1044</v>
      </c>
      <c r="G3083" t="s">
        <v>1051</v>
      </c>
      <c r="H3083" t="s">
        <v>25</v>
      </c>
      <c r="I3083">
        <v>3</v>
      </c>
      <c r="J3083">
        <v>271</v>
      </c>
      <c r="K3083">
        <v>100917</v>
      </c>
      <c r="L3083">
        <v>10</v>
      </c>
      <c r="M3083">
        <v>9</v>
      </c>
      <c r="N3083">
        <v>2017</v>
      </c>
      <c r="O3083" t="s">
        <v>243</v>
      </c>
      <c r="P3083">
        <v>20</v>
      </c>
      <c r="Q3083" t="s">
        <v>431</v>
      </c>
      <c r="R3083">
        <v>3</v>
      </c>
      <c r="S3083">
        <v>6</v>
      </c>
      <c r="T3083">
        <v>1.66E-2</v>
      </c>
      <c r="U3083">
        <v>3.07</v>
      </c>
      <c r="V3083">
        <f t="shared" si="48"/>
        <v>12.194210325059574</v>
      </c>
      <c r="W3083" t="s">
        <v>437</v>
      </c>
      <c r="Y3083" t="str">
        <f>VLOOKUP(Q3083,'Lista spp'!A:H,8,FALSE)</f>
        <v>dpla</v>
      </c>
    </row>
    <row r="3084" spans="1:25" x14ac:dyDescent="0.25">
      <c r="A3084" t="s">
        <v>245</v>
      </c>
      <c r="B3084" t="s">
        <v>1039</v>
      </c>
      <c r="C3084" t="s">
        <v>231</v>
      </c>
      <c r="D3084" t="s">
        <v>241</v>
      </c>
      <c r="E3084" t="s">
        <v>241</v>
      </c>
      <c r="F3084" t="s">
        <v>1044</v>
      </c>
      <c r="G3084" t="s">
        <v>1051</v>
      </c>
      <c r="H3084" t="s">
        <v>25</v>
      </c>
      <c r="I3084">
        <v>3</v>
      </c>
      <c r="J3084">
        <v>271</v>
      </c>
      <c r="K3084">
        <v>100917</v>
      </c>
      <c r="L3084">
        <v>10</v>
      </c>
      <c r="M3084">
        <v>9</v>
      </c>
      <c r="N3084">
        <v>2017</v>
      </c>
      <c r="O3084" t="s">
        <v>243</v>
      </c>
      <c r="P3084">
        <v>20</v>
      </c>
      <c r="Q3084" t="s">
        <v>627</v>
      </c>
      <c r="R3084">
        <v>10</v>
      </c>
      <c r="S3084">
        <v>7</v>
      </c>
      <c r="T3084">
        <v>1.9300000000000001E-2</v>
      </c>
      <c r="U3084">
        <v>2.96</v>
      </c>
      <c r="V3084">
        <f t="shared" si="48"/>
        <v>61.241738036500315</v>
      </c>
      <c r="Y3084" t="str">
        <f>VLOOKUP(Q3084,'Lista spp'!A:H,8,FALSE)</f>
        <v>dpla</v>
      </c>
    </row>
    <row r="3085" spans="1:25" x14ac:dyDescent="0.25">
      <c r="A3085" t="s">
        <v>245</v>
      </c>
      <c r="B3085" t="s">
        <v>1039</v>
      </c>
      <c r="C3085" t="s">
        <v>231</v>
      </c>
      <c r="D3085" t="s">
        <v>241</v>
      </c>
      <c r="E3085" t="s">
        <v>241</v>
      </c>
      <c r="F3085" t="s">
        <v>1044</v>
      </c>
      <c r="G3085" t="s">
        <v>1051</v>
      </c>
      <c r="H3085" t="s">
        <v>25</v>
      </c>
      <c r="I3085">
        <v>3</v>
      </c>
      <c r="J3085">
        <v>271</v>
      </c>
      <c r="K3085">
        <v>100917</v>
      </c>
      <c r="L3085">
        <v>10</v>
      </c>
      <c r="M3085">
        <v>9</v>
      </c>
      <c r="N3085">
        <v>2017</v>
      </c>
      <c r="O3085" t="s">
        <v>243</v>
      </c>
      <c r="P3085">
        <v>20</v>
      </c>
      <c r="Q3085" t="s">
        <v>627</v>
      </c>
      <c r="R3085">
        <v>3</v>
      </c>
      <c r="S3085">
        <v>6</v>
      </c>
      <c r="T3085">
        <v>1.9300000000000001E-2</v>
      </c>
      <c r="U3085">
        <v>2.96</v>
      </c>
      <c r="V3085">
        <f t="shared" si="48"/>
        <v>11.641428224921921</v>
      </c>
      <c r="Y3085" t="str">
        <f>VLOOKUP(Q3085,'Lista spp'!A:H,8,FALSE)</f>
        <v>dpla</v>
      </c>
    </row>
    <row r="3086" spans="1:25" x14ac:dyDescent="0.25">
      <c r="A3086" t="s">
        <v>245</v>
      </c>
      <c r="B3086" t="s">
        <v>1039</v>
      </c>
      <c r="C3086" t="s">
        <v>231</v>
      </c>
      <c r="D3086" t="s">
        <v>241</v>
      </c>
      <c r="E3086" t="s">
        <v>241</v>
      </c>
      <c r="F3086" t="s">
        <v>1044</v>
      </c>
      <c r="G3086" t="s">
        <v>1051</v>
      </c>
      <c r="H3086" t="s">
        <v>25</v>
      </c>
      <c r="I3086">
        <v>3</v>
      </c>
      <c r="J3086">
        <v>271</v>
      </c>
      <c r="K3086">
        <v>100917</v>
      </c>
      <c r="L3086">
        <v>10</v>
      </c>
      <c r="M3086">
        <v>9</v>
      </c>
      <c r="N3086">
        <v>2017</v>
      </c>
      <c r="O3086" t="s">
        <v>243</v>
      </c>
      <c r="P3086">
        <v>20</v>
      </c>
      <c r="Q3086" t="s">
        <v>627</v>
      </c>
      <c r="R3086">
        <v>3</v>
      </c>
      <c r="S3086">
        <v>5</v>
      </c>
      <c r="T3086">
        <v>1.9300000000000001E-2</v>
      </c>
      <c r="U3086">
        <v>2.96</v>
      </c>
      <c r="V3086">
        <f t="shared" si="48"/>
        <v>6.7862487795895889</v>
      </c>
      <c r="Y3086" t="str">
        <f>VLOOKUP(Q3086,'Lista spp'!A:H,8,FALSE)</f>
        <v>dpla</v>
      </c>
    </row>
    <row r="3087" spans="1:25" x14ac:dyDescent="0.25">
      <c r="A3087" t="s">
        <v>246</v>
      </c>
      <c r="B3087" t="s">
        <v>1039</v>
      </c>
      <c r="C3087" t="s">
        <v>231</v>
      </c>
      <c r="D3087" t="s">
        <v>241</v>
      </c>
      <c r="E3087" t="s">
        <v>241</v>
      </c>
      <c r="F3087" t="s">
        <v>1044</v>
      </c>
      <c r="G3087" t="s">
        <v>1050</v>
      </c>
      <c r="H3087" t="s">
        <v>25</v>
      </c>
      <c r="I3087">
        <v>4</v>
      </c>
      <c r="J3087">
        <v>272</v>
      </c>
      <c r="K3087">
        <v>100917</v>
      </c>
      <c r="L3087">
        <v>10</v>
      </c>
      <c r="M3087">
        <v>9</v>
      </c>
      <c r="N3087">
        <v>2017</v>
      </c>
      <c r="O3087" t="s">
        <v>243</v>
      </c>
      <c r="P3087">
        <v>20</v>
      </c>
      <c r="Q3087" t="s">
        <v>61</v>
      </c>
      <c r="R3087">
        <v>1</v>
      </c>
      <c r="S3087">
        <v>18</v>
      </c>
      <c r="T3087">
        <v>1.8800000000000001E-2</v>
      </c>
      <c r="U3087">
        <v>2.9729999999999999</v>
      </c>
      <c r="V3087">
        <f t="shared" si="48"/>
        <v>101.4105193680975</v>
      </c>
      <c r="Y3087" t="str">
        <f>VLOOKUP(Q3087,'Lista spp'!A:H,8,FALSE)</f>
        <v>mcar</v>
      </c>
    </row>
    <row r="3088" spans="1:25" x14ac:dyDescent="0.25">
      <c r="A3088" t="s">
        <v>246</v>
      </c>
      <c r="B3088" t="s">
        <v>1039</v>
      </c>
      <c r="C3088" t="s">
        <v>231</v>
      </c>
      <c r="D3088" t="s">
        <v>241</v>
      </c>
      <c r="E3088" t="s">
        <v>241</v>
      </c>
      <c r="F3088" t="s">
        <v>1044</v>
      </c>
      <c r="G3088" t="s">
        <v>1050</v>
      </c>
      <c r="H3088" t="s">
        <v>25</v>
      </c>
      <c r="I3088">
        <v>4</v>
      </c>
      <c r="J3088">
        <v>272</v>
      </c>
      <c r="K3088">
        <v>100917</v>
      </c>
      <c r="L3088">
        <v>10</v>
      </c>
      <c r="M3088">
        <v>9</v>
      </c>
      <c r="N3088">
        <v>2017</v>
      </c>
      <c r="O3088" t="s">
        <v>243</v>
      </c>
      <c r="P3088">
        <v>20</v>
      </c>
      <c r="Q3088" t="s">
        <v>61</v>
      </c>
      <c r="R3088">
        <v>1</v>
      </c>
      <c r="S3088">
        <v>23</v>
      </c>
      <c r="T3088">
        <v>1.8800000000000001E-2</v>
      </c>
      <c r="U3088">
        <v>2.9729999999999999</v>
      </c>
      <c r="V3088">
        <f t="shared" si="48"/>
        <v>210.17192679943298</v>
      </c>
      <c r="Y3088" t="str">
        <f>VLOOKUP(Q3088,'Lista spp'!A:H,8,FALSE)</f>
        <v>mcar</v>
      </c>
    </row>
    <row r="3089" spans="1:25" x14ac:dyDescent="0.25">
      <c r="A3089" t="s">
        <v>246</v>
      </c>
      <c r="B3089" t="s">
        <v>1039</v>
      </c>
      <c r="C3089" t="s">
        <v>231</v>
      </c>
      <c r="D3089" t="s">
        <v>241</v>
      </c>
      <c r="E3089" t="s">
        <v>241</v>
      </c>
      <c r="F3089" t="s">
        <v>1043</v>
      </c>
      <c r="G3089" t="s">
        <v>1051</v>
      </c>
      <c r="H3089" t="s">
        <v>25</v>
      </c>
      <c r="I3089">
        <v>4</v>
      </c>
      <c r="J3089">
        <v>272</v>
      </c>
      <c r="K3089">
        <v>100917</v>
      </c>
      <c r="L3089">
        <v>10</v>
      </c>
      <c r="M3089">
        <v>9</v>
      </c>
      <c r="N3089">
        <v>2017</v>
      </c>
      <c r="O3089" t="s">
        <v>243</v>
      </c>
      <c r="P3089">
        <v>20</v>
      </c>
      <c r="Q3089" t="s">
        <v>295</v>
      </c>
      <c r="R3089">
        <v>1</v>
      </c>
      <c r="S3089">
        <v>14</v>
      </c>
      <c r="T3089">
        <v>9.2800000000000001E-3</v>
      </c>
      <c r="U3089">
        <v>3.07</v>
      </c>
      <c r="V3089">
        <f t="shared" si="48"/>
        <v>30.630990862531295</v>
      </c>
      <c r="Y3089" t="str">
        <f>VLOOKUP(Q3089,'Lista spp'!A:H,8,FALSE)</f>
        <v>minv</v>
      </c>
    </row>
    <row r="3090" spans="1:25" x14ac:dyDescent="0.25">
      <c r="A3090" t="s">
        <v>246</v>
      </c>
      <c r="B3090" t="s">
        <v>1039</v>
      </c>
      <c r="C3090" t="s">
        <v>231</v>
      </c>
      <c r="D3090" t="s">
        <v>241</v>
      </c>
      <c r="E3090" t="s">
        <v>241</v>
      </c>
      <c r="F3090" t="s">
        <v>1043</v>
      </c>
      <c r="G3090" t="s">
        <v>1051</v>
      </c>
      <c r="H3090" t="s">
        <v>25</v>
      </c>
      <c r="I3090">
        <v>4</v>
      </c>
      <c r="J3090">
        <v>272</v>
      </c>
      <c r="K3090">
        <v>100917</v>
      </c>
      <c r="L3090">
        <v>10</v>
      </c>
      <c r="M3090">
        <v>9</v>
      </c>
      <c r="N3090">
        <v>2017</v>
      </c>
      <c r="O3090" t="s">
        <v>243</v>
      </c>
      <c r="P3090">
        <v>20</v>
      </c>
      <c r="Q3090" t="s">
        <v>301</v>
      </c>
      <c r="R3090">
        <v>4</v>
      </c>
      <c r="S3090">
        <v>13</v>
      </c>
      <c r="T3090">
        <v>1.95E-2</v>
      </c>
      <c r="U3090">
        <v>3.11</v>
      </c>
      <c r="V3090">
        <f t="shared" si="48"/>
        <v>227.22621188686438</v>
      </c>
      <c r="Y3090" t="str">
        <f>VLOOKUP(Q3090,'Lista spp'!A:H,8,FALSE)</f>
        <v>minv</v>
      </c>
    </row>
    <row r="3091" spans="1:25" x14ac:dyDescent="0.25">
      <c r="A3091" t="s">
        <v>246</v>
      </c>
      <c r="B3091" t="s">
        <v>1039</v>
      </c>
      <c r="C3091" t="s">
        <v>231</v>
      </c>
      <c r="D3091" t="s">
        <v>241</v>
      </c>
      <c r="E3091" t="s">
        <v>241</v>
      </c>
      <c r="F3091" t="s">
        <v>1043</v>
      </c>
      <c r="G3091" t="s">
        <v>1051</v>
      </c>
      <c r="H3091" t="s">
        <v>25</v>
      </c>
      <c r="I3091">
        <v>4</v>
      </c>
      <c r="J3091">
        <v>272</v>
      </c>
      <c r="K3091">
        <v>100917</v>
      </c>
      <c r="L3091">
        <v>10</v>
      </c>
      <c r="M3091">
        <v>9</v>
      </c>
      <c r="N3091">
        <v>2017</v>
      </c>
      <c r="O3091" t="s">
        <v>243</v>
      </c>
      <c r="P3091">
        <v>20</v>
      </c>
      <c r="Q3091" t="s">
        <v>302</v>
      </c>
      <c r="R3091">
        <v>1</v>
      </c>
      <c r="S3091">
        <v>22</v>
      </c>
      <c r="T3091">
        <v>1.21E-2</v>
      </c>
      <c r="U3091">
        <v>3.1469999999999998</v>
      </c>
      <c r="V3091">
        <f t="shared" si="48"/>
        <v>202.95022954759426</v>
      </c>
      <c r="Y3091" t="str">
        <f>VLOOKUP(Q3091,'Lista spp'!A:H,8,FALSE)</f>
        <v>minv</v>
      </c>
    </row>
    <row r="3092" spans="1:25" x14ac:dyDescent="0.25">
      <c r="A3092" t="s">
        <v>246</v>
      </c>
      <c r="B3092" t="s">
        <v>1039</v>
      </c>
      <c r="C3092" t="s">
        <v>231</v>
      </c>
      <c r="D3092" t="s">
        <v>241</v>
      </c>
      <c r="E3092" t="s">
        <v>241</v>
      </c>
      <c r="F3092" t="s">
        <v>1043</v>
      </c>
      <c r="G3092" t="s">
        <v>1051</v>
      </c>
      <c r="H3092" t="s">
        <v>25</v>
      </c>
      <c r="I3092">
        <v>4</v>
      </c>
      <c r="J3092">
        <v>272</v>
      </c>
      <c r="K3092">
        <v>100917</v>
      </c>
      <c r="L3092">
        <v>10</v>
      </c>
      <c r="M3092">
        <v>9</v>
      </c>
      <c r="N3092">
        <v>2017</v>
      </c>
      <c r="O3092" t="s">
        <v>243</v>
      </c>
      <c r="P3092">
        <v>20</v>
      </c>
      <c r="Q3092" t="s">
        <v>315</v>
      </c>
      <c r="R3092">
        <v>1</v>
      </c>
      <c r="S3092">
        <v>18</v>
      </c>
      <c r="T3092">
        <v>8.6999999999999994E-3</v>
      </c>
      <c r="U3092">
        <v>3.1440000000000001</v>
      </c>
      <c r="V3092">
        <f t="shared" si="48"/>
        <v>76.930048930041835</v>
      </c>
      <c r="Y3092" t="str">
        <f>VLOOKUP(Q3092,'Lista spp'!A:H,8,FALSE)</f>
        <v>minv</v>
      </c>
    </row>
    <row r="3093" spans="1:25" x14ac:dyDescent="0.25">
      <c r="A3093" t="s">
        <v>246</v>
      </c>
      <c r="B3093" t="s">
        <v>1039</v>
      </c>
      <c r="C3093" t="s">
        <v>231</v>
      </c>
      <c r="D3093" t="s">
        <v>241</v>
      </c>
      <c r="E3093" t="s">
        <v>241</v>
      </c>
      <c r="F3093" t="s">
        <v>1043</v>
      </c>
      <c r="G3093" t="s">
        <v>1051</v>
      </c>
      <c r="H3093" t="s">
        <v>25</v>
      </c>
      <c r="I3093">
        <v>4</v>
      </c>
      <c r="J3093">
        <v>272</v>
      </c>
      <c r="K3093">
        <v>100917</v>
      </c>
      <c r="L3093">
        <v>10</v>
      </c>
      <c r="M3093">
        <v>9</v>
      </c>
      <c r="N3093">
        <v>2017</v>
      </c>
      <c r="O3093" t="s">
        <v>243</v>
      </c>
      <c r="P3093">
        <v>20</v>
      </c>
      <c r="Q3093" t="s">
        <v>308</v>
      </c>
      <c r="R3093">
        <v>2</v>
      </c>
      <c r="S3093">
        <v>15</v>
      </c>
      <c r="T3093">
        <v>4.8999999999999998E-3</v>
      </c>
      <c r="U3093">
        <v>3.3734000000000002</v>
      </c>
      <c r="V3093">
        <f t="shared" si="48"/>
        <v>90.91851402550482</v>
      </c>
      <c r="Y3093" t="str">
        <f>VLOOKUP(Q3093,'Lista spp'!A:H,8,FALSE)</f>
        <v>minv</v>
      </c>
    </row>
    <row r="3094" spans="1:25" x14ac:dyDescent="0.25">
      <c r="A3094" t="s">
        <v>246</v>
      </c>
      <c r="B3094" t="s">
        <v>1039</v>
      </c>
      <c r="C3094" t="s">
        <v>231</v>
      </c>
      <c r="D3094" t="s">
        <v>241</v>
      </c>
      <c r="E3094" t="s">
        <v>241</v>
      </c>
      <c r="F3094" t="s">
        <v>1044</v>
      </c>
      <c r="G3094" t="s">
        <v>1051</v>
      </c>
      <c r="H3094" t="s">
        <v>25</v>
      </c>
      <c r="I3094">
        <v>4</v>
      </c>
      <c r="J3094">
        <v>272</v>
      </c>
      <c r="K3094">
        <v>100917</v>
      </c>
      <c r="L3094">
        <v>10</v>
      </c>
      <c r="M3094">
        <v>9</v>
      </c>
      <c r="N3094">
        <v>2017</v>
      </c>
      <c r="O3094" t="s">
        <v>243</v>
      </c>
      <c r="P3094">
        <v>20</v>
      </c>
      <c r="Q3094" t="s">
        <v>448</v>
      </c>
      <c r="R3094">
        <v>6</v>
      </c>
      <c r="S3094">
        <v>20</v>
      </c>
      <c r="T3094">
        <v>1.7100000000000001E-2</v>
      </c>
      <c r="U3094">
        <v>3.2</v>
      </c>
      <c r="V3094">
        <f t="shared" si="48"/>
        <v>1494.3190978438067</v>
      </c>
      <c r="W3094" t="s">
        <v>437</v>
      </c>
      <c r="Y3094" t="str">
        <f>VLOOKUP(Q3094,'Lista spp'!A:H,8,FALSE)</f>
        <v>scrp</v>
      </c>
    </row>
    <row r="3095" spans="1:25" x14ac:dyDescent="0.25">
      <c r="A3095" t="s">
        <v>246</v>
      </c>
      <c r="B3095" t="s">
        <v>1039</v>
      </c>
      <c r="C3095" t="s">
        <v>231</v>
      </c>
      <c r="D3095" t="s">
        <v>241</v>
      </c>
      <c r="E3095" t="s">
        <v>241</v>
      </c>
      <c r="F3095" t="s">
        <v>1044</v>
      </c>
      <c r="G3095" t="s">
        <v>1051</v>
      </c>
      <c r="H3095" t="s">
        <v>25</v>
      </c>
      <c r="I3095">
        <v>4</v>
      </c>
      <c r="J3095">
        <v>272</v>
      </c>
      <c r="K3095">
        <v>100917</v>
      </c>
      <c r="L3095">
        <v>10</v>
      </c>
      <c r="M3095">
        <v>9</v>
      </c>
      <c r="N3095">
        <v>2017</v>
      </c>
      <c r="O3095" t="s">
        <v>243</v>
      </c>
      <c r="P3095">
        <v>20</v>
      </c>
      <c r="Q3095" t="s">
        <v>448</v>
      </c>
      <c r="R3095">
        <v>1</v>
      </c>
      <c r="S3095">
        <v>13</v>
      </c>
      <c r="T3095">
        <v>1.7100000000000001E-2</v>
      </c>
      <c r="U3095">
        <v>3.2</v>
      </c>
      <c r="V3095">
        <f t="shared" si="48"/>
        <v>62.750160037270795</v>
      </c>
      <c r="W3095" t="s">
        <v>437</v>
      </c>
      <c r="Y3095" t="str">
        <f>VLOOKUP(Q3095,'Lista spp'!A:H,8,FALSE)</f>
        <v>scrp</v>
      </c>
    </row>
    <row r="3096" spans="1:25" x14ac:dyDescent="0.25">
      <c r="A3096" t="s">
        <v>246</v>
      </c>
      <c r="B3096" t="s">
        <v>1039</v>
      </c>
      <c r="C3096" t="s">
        <v>231</v>
      </c>
      <c r="D3096" t="s">
        <v>241</v>
      </c>
      <c r="E3096" t="s">
        <v>241</v>
      </c>
      <c r="F3096" t="s">
        <v>1044</v>
      </c>
      <c r="G3096" t="s">
        <v>1051</v>
      </c>
      <c r="H3096" t="s">
        <v>25</v>
      </c>
      <c r="I3096">
        <v>4</v>
      </c>
      <c r="J3096">
        <v>272</v>
      </c>
      <c r="K3096">
        <v>100917</v>
      </c>
      <c r="L3096">
        <v>10</v>
      </c>
      <c r="M3096">
        <v>9</v>
      </c>
      <c r="N3096">
        <v>2017</v>
      </c>
      <c r="O3096" t="s">
        <v>243</v>
      </c>
      <c r="P3096">
        <v>20</v>
      </c>
      <c r="Q3096" t="s">
        <v>469</v>
      </c>
      <c r="R3096">
        <v>3</v>
      </c>
      <c r="S3096">
        <v>18</v>
      </c>
      <c r="T3096">
        <v>2.1999999999999999E-2</v>
      </c>
      <c r="U3096">
        <v>2.95</v>
      </c>
      <c r="V3096">
        <f t="shared" si="48"/>
        <v>333.11778922693185</v>
      </c>
      <c r="W3096" t="s">
        <v>437</v>
      </c>
      <c r="Y3096" t="str">
        <f>VLOOKUP(Q3096,'Lista spp'!A:H,8,FALSE)</f>
        <v>scrp</v>
      </c>
    </row>
    <row r="3097" spans="1:25" x14ac:dyDescent="0.25">
      <c r="A3097" t="s">
        <v>246</v>
      </c>
      <c r="B3097" t="s">
        <v>1039</v>
      </c>
      <c r="C3097" t="s">
        <v>231</v>
      </c>
      <c r="D3097" t="s">
        <v>241</v>
      </c>
      <c r="E3097" t="s">
        <v>241</v>
      </c>
      <c r="F3097" t="s">
        <v>1044</v>
      </c>
      <c r="G3097" t="s">
        <v>1051</v>
      </c>
      <c r="H3097" t="s">
        <v>25</v>
      </c>
      <c r="I3097">
        <v>4</v>
      </c>
      <c r="J3097">
        <v>272</v>
      </c>
      <c r="K3097">
        <v>100917</v>
      </c>
      <c r="L3097">
        <v>10</v>
      </c>
      <c r="M3097">
        <v>9</v>
      </c>
      <c r="N3097">
        <v>2017</v>
      </c>
      <c r="O3097" t="s">
        <v>243</v>
      </c>
      <c r="P3097">
        <v>20</v>
      </c>
      <c r="Q3097" t="s">
        <v>469</v>
      </c>
      <c r="R3097">
        <v>2</v>
      </c>
      <c r="S3097">
        <v>20</v>
      </c>
      <c r="T3097">
        <v>2.1999999999999999E-2</v>
      </c>
      <c r="U3097">
        <v>2.95</v>
      </c>
      <c r="V3097">
        <f t="shared" si="48"/>
        <v>303.03386408477064</v>
      </c>
      <c r="W3097" t="s">
        <v>437</v>
      </c>
      <c r="Y3097" t="str">
        <f>VLOOKUP(Q3097,'Lista spp'!A:H,8,FALSE)</f>
        <v>scrp</v>
      </c>
    </row>
    <row r="3098" spans="1:25" x14ac:dyDescent="0.25">
      <c r="A3098" t="s">
        <v>246</v>
      </c>
      <c r="B3098" t="s">
        <v>1039</v>
      </c>
      <c r="C3098" t="s">
        <v>231</v>
      </c>
      <c r="D3098" t="s">
        <v>241</v>
      </c>
      <c r="E3098" t="s">
        <v>241</v>
      </c>
      <c r="F3098" t="s">
        <v>1044</v>
      </c>
      <c r="G3098" t="s">
        <v>1051</v>
      </c>
      <c r="H3098" t="s">
        <v>25</v>
      </c>
      <c r="I3098">
        <v>4</v>
      </c>
      <c r="J3098">
        <v>272</v>
      </c>
      <c r="K3098">
        <v>100917</v>
      </c>
      <c r="L3098">
        <v>10</v>
      </c>
      <c r="M3098">
        <v>9</v>
      </c>
      <c r="N3098">
        <v>2017</v>
      </c>
      <c r="O3098" t="s">
        <v>243</v>
      </c>
      <c r="P3098">
        <v>20</v>
      </c>
      <c r="Q3098" t="s">
        <v>469</v>
      </c>
      <c r="R3098">
        <v>1</v>
      </c>
      <c r="S3098">
        <v>10</v>
      </c>
      <c r="T3098">
        <v>2.1999999999999999E-2</v>
      </c>
      <c r="U3098">
        <v>2.95</v>
      </c>
      <c r="V3098">
        <f t="shared" si="48"/>
        <v>19.607520638942422</v>
      </c>
      <c r="W3098" t="s">
        <v>437</v>
      </c>
      <c r="Y3098" t="str">
        <f>VLOOKUP(Q3098,'Lista spp'!A:H,8,FALSE)</f>
        <v>scrp</v>
      </c>
    </row>
    <row r="3099" spans="1:25" x14ac:dyDescent="0.25">
      <c r="A3099" t="s">
        <v>246</v>
      </c>
      <c r="B3099" t="s">
        <v>1039</v>
      </c>
      <c r="C3099" t="s">
        <v>231</v>
      </c>
      <c r="D3099" t="s">
        <v>241</v>
      </c>
      <c r="E3099" t="s">
        <v>241</v>
      </c>
      <c r="F3099" t="s">
        <v>1044</v>
      </c>
      <c r="G3099" t="s">
        <v>1051</v>
      </c>
      <c r="H3099" t="s">
        <v>25</v>
      </c>
      <c r="I3099">
        <v>4</v>
      </c>
      <c r="J3099">
        <v>272</v>
      </c>
      <c r="K3099">
        <v>100917</v>
      </c>
      <c r="L3099">
        <v>10</v>
      </c>
      <c r="M3099">
        <v>9</v>
      </c>
      <c r="N3099">
        <v>2017</v>
      </c>
      <c r="O3099" t="s">
        <v>243</v>
      </c>
      <c r="P3099">
        <v>20</v>
      </c>
      <c r="Q3099" t="s">
        <v>515</v>
      </c>
      <c r="R3099">
        <v>1</v>
      </c>
      <c r="S3099">
        <v>28</v>
      </c>
      <c r="T3099">
        <v>2.4E-2</v>
      </c>
      <c r="U3099">
        <v>2.93</v>
      </c>
      <c r="V3099">
        <f t="shared" si="48"/>
        <v>417.2384021288164</v>
      </c>
      <c r="Y3099" t="str">
        <f>VLOOKUP(Q3099,'Lista spp'!A:H,8,FALSE)</f>
        <v>scrp</v>
      </c>
    </row>
    <row r="3100" spans="1:25" x14ac:dyDescent="0.25">
      <c r="A3100" t="s">
        <v>246</v>
      </c>
      <c r="B3100" t="s">
        <v>1039</v>
      </c>
      <c r="C3100" t="s">
        <v>231</v>
      </c>
      <c r="D3100" t="s">
        <v>241</v>
      </c>
      <c r="E3100" t="s">
        <v>241</v>
      </c>
      <c r="F3100" t="s">
        <v>1044</v>
      </c>
      <c r="G3100" t="s">
        <v>1051</v>
      </c>
      <c r="H3100" t="s">
        <v>25</v>
      </c>
      <c r="I3100">
        <v>4</v>
      </c>
      <c r="J3100">
        <v>272</v>
      </c>
      <c r="K3100">
        <v>100917</v>
      </c>
      <c r="L3100">
        <v>10</v>
      </c>
      <c r="M3100">
        <v>9</v>
      </c>
      <c r="N3100">
        <v>2017</v>
      </c>
      <c r="O3100" t="s">
        <v>243</v>
      </c>
      <c r="P3100">
        <v>20</v>
      </c>
      <c r="Q3100" t="s">
        <v>515</v>
      </c>
      <c r="R3100">
        <v>2</v>
      </c>
      <c r="S3100">
        <v>20</v>
      </c>
      <c r="T3100">
        <v>2.4E-2</v>
      </c>
      <c r="U3100">
        <v>2.93</v>
      </c>
      <c r="V3100">
        <f t="shared" si="48"/>
        <v>311.35735172050789</v>
      </c>
      <c r="Y3100" t="str">
        <f>VLOOKUP(Q3100,'Lista spp'!A:H,8,FALSE)</f>
        <v>scrp</v>
      </c>
    </row>
    <row r="3101" spans="1:25" x14ac:dyDescent="0.25">
      <c r="A3101" t="s">
        <v>246</v>
      </c>
      <c r="B3101" t="s">
        <v>1039</v>
      </c>
      <c r="C3101" t="s">
        <v>231</v>
      </c>
      <c r="D3101" t="s">
        <v>241</v>
      </c>
      <c r="E3101" t="s">
        <v>241</v>
      </c>
      <c r="F3101" t="s">
        <v>1044</v>
      </c>
      <c r="G3101" t="s">
        <v>1051</v>
      </c>
      <c r="H3101" t="s">
        <v>25</v>
      </c>
      <c r="I3101">
        <v>4</v>
      </c>
      <c r="J3101">
        <v>272</v>
      </c>
      <c r="K3101">
        <v>100917</v>
      </c>
      <c r="L3101">
        <v>10</v>
      </c>
      <c r="M3101">
        <v>9</v>
      </c>
      <c r="N3101">
        <v>2017</v>
      </c>
      <c r="O3101" t="s">
        <v>243</v>
      </c>
      <c r="P3101">
        <v>20</v>
      </c>
      <c r="Q3101" t="s">
        <v>620</v>
      </c>
      <c r="R3101">
        <v>1</v>
      </c>
      <c r="S3101">
        <v>14</v>
      </c>
      <c r="T3101">
        <v>3.1800000000000002E-2</v>
      </c>
      <c r="U3101">
        <v>2.984</v>
      </c>
      <c r="V3101">
        <f t="shared" si="48"/>
        <v>83.65139319759146</v>
      </c>
      <c r="Y3101" t="str">
        <f>VLOOKUP(Q3101,'Lista spp'!A:H,8,FALSE)</f>
        <v>sinv</v>
      </c>
    </row>
    <row r="3102" spans="1:25" x14ac:dyDescent="0.25">
      <c r="A3102" t="s">
        <v>246</v>
      </c>
      <c r="B3102" t="s">
        <v>1039</v>
      </c>
      <c r="C3102" t="s">
        <v>231</v>
      </c>
      <c r="D3102" t="s">
        <v>241</v>
      </c>
      <c r="E3102" t="s">
        <v>241</v>
      </c>
      <c r="F3102" t="s">
        <v>1044</v>
      </c>
      <c r="G3102" t="s">
        <v>1051</v>
      </c>
      <c r="H3102" t="s">
        <v>25</v>
      </c>
      <c r="I3102">
        <v>4</v>
      </c>
      <c r="J3102">
        <v>272</v>
      </c>
      <c r="K3102">
        <v>100917</v>
      </c>
      <c r="L3102">
        <v>10</v>
      </c>
      <c r="M3102">
        <v>9</v>
      </c>
      <c r="N3102">
        <v>2017</v>
      </c>
      <c r="O3102" t="s">
        <v>243</v>
      </c>
      <c r="P3102">
        <v>20</v>
      </c>
      <c r="Q3102" t="s">
        <v>621</v>
      </c>
      <c r="R3102">
        <v>1</v>
      </c>
      <c r="S3102">
        <v>35</v>
      </c>
      <c r="T3102">
        <v>3.3599999999999998E-2</v>
      </c>
      <c r="U3102">
        <v>2.9</v>
      </c>
      <c r="V3102">
        <f t="shared" si="48"/>
        <v>1009.5703934288734</v>
      </c>
      <c r="Y3102" t="str">
        <f>VLOOKUP(Q3102,'Lista spp'!A:H,8,FALSE)</f>
        <v>omni</v>
      </c>
    </row>
    <row r="3103" spans="1:25" x14ac:dyDescent="0.25">
      <c r="A3103" t="s">
        <v>246</v>
      </c>
      <c r="B3103" t="s">
        <v>1039</v>
      </c>
      <c r="C3103" t="s">
        <v>231</v>
      </c>
      <c r="D3103" t="s">
        <v>241</v>
      </c>
      <c r="E3103" t="s">
        <v>241</v>
      </c>
      <c r="F3103" t="s">
        <v>1044</v>
      </c>
      <c r="G3103" t="s">
        <v>1051</v>
      </c>
      <c r="H3103" t="s">
        <v>25</v>
      </c>
      <c r="I3103">
        <v>4</v>
      </c>
      <c r="J3103">
        <v>272</v>
      </c>
      <c r="K3103">
        <v>100917</v>
      </c>
      <c r="L3103">
        <v>10</v>
      </c>
      <c r="M3103">
        <v>9</v>
      </c>
      <c r="N3103">
        <v>2017</v>
      </c>
      <c r="O3103" t="s">
        <v>243</v>
      </c>
      <c r="P3103">
        <v>20</v>
      </c>
      <c r="Q3103" t="s">
        <v>623</v>
      </c>
      <c r="R3103">
        <v>1</v>
      </c>
      <c r="S3103">
        <v>16</v>
      </c>
      <c r="T3103">
        <v>4.2799999999999998E-2</v>
      </c>
      <c r="U3103">
        <v>2.8580000000000001</v>
      </c>
      <c r="V3103">
        <f t="shared" si="48"/>
        <v>118.25477318602566</v>
      </c>
      <c r="Y3103" t="str">
        <f>VLOOKUP(Q3103,'Lista spp'!A:H,8,FALSE)</f>
        <v>omni</v>
      </c>
    </row>
    <row r="3104" spans="1:25" x14ac:dyDescent="0.25">
      <c r="A3104" t="s">
        <v>246</v>
      </c>
      <c r="B3104" t="s">
        <v>1039</v>
      </c>
      <c r="C3104" t="s">
        <v>231</v>
      </c>
      <c r="D3104" t="s">
        <v>241</v>
      </c>
      <c r="E3104" t="s">
        <v>241</v>
      </c>
      <c r="F3104" t="s">
        <v>1044</v>
      </c>
      <c r="G3104" t="s">
        <v>1051</v>
      </c>
      <c r="H3104" t="s">
        <v>25</v>
      </c>
      <c r="I3104">
        <v>4</v>
      </c>
      <c r="J3104">
        <v>272</v>
      </c>
      <c r="K3104">
        <v>100917</v>
      </c>
      <c r="L3104">
        <v>10</v>
      </c>
      <c r="M3104">
        <v>9</v>
      </c>
      <c r="N3104">
        <v>2017</v>
      </c>
      <c r="O3104" t="s">
        <v>243</v>
      </c>
      <c r="P3104">
        <v>20</v>
      </c>
      <c r="Q3104" t="s">
        <v>626</v>
      </c>
      <c r="R3104">
        <v>1</v>
      </c>
      <c r="S3104">
        <v>12</v>
      </c>
      <c r="T3104">
        <v>1.9300000000000001E-2</v>
      </c>
      <c r="U3104">
        <v>2.96</v>
      </c>
      <c r="V3104">
        <f t="shared" si="48"/>
        <v>30.19491402110754</v>
      </c>
      <c r="Y3104" t="str">
        <f>VLOOKUP(Q3104,'Lista spp'!A:H,8,FALSE)</f>
        <v>ther</v>
      </c>
    </row>
    <row r="3105" spans="1:25" x14ac:dyDescent="0.25">
      <c r="A3105" t="s">
        <v>246</v>
      </c>
      <c r="B3105" t="s">
        <v>1039</v>
      </c>
      <c r="C3105" t="s">
        <v>231</v>
      </c>
      <c r="D3105" t="s">
        <v>241</v>
      </c>
      <c r="E3105" t="s">
        <v>241</v>
      </c>
      <c r="F3105" t="s">
        <v>1044</v>
      </c>
      <c r="G3105" t="s">
        <v>1051</v>
      </c>
      <c r="H3105" t="s">
        <v>25</v>
      </c>
      <c r="I3105">
        <v>4</v>
      </c>
      <c r="J3105">
        <v>272</v>
      </c>
      <c r="K3105">
        <v>100917</v>
      </c>
      <c r="L3105">
        <v>10</v>
      </c>
      <c r="M3105">
        <v>9</v>
      </c>
      <c r="N3105">
        <v>2017</v>
      </c>
      <c r="O3105" t="s">
        <v>243</v>
      </c>
      <c r="P3105">
        <v>20</v>
      </c>
      <c r="Q3105" t="s">
        <v>627</v>
      </c>
      <c r="R3105">
        <v>14</v>
      </c>
      <c r="S3105">
        <v>7</v>
      </c>
      <c r="T3105">
        <v>1.9300000000000001E-2</v>
      </c>
      <c r="U3105">
        <v>2.96</v>
      </c>
      <c r="V3105">
        <f t="shared" si="48"/>
        <v>85.738433251100446</v>
      </c>
      <c r="Y3105" t="str">
        <f>VLOOKUP(Q3105,'Lista spp'!A:H,8,FALSE)</f>
        <v>dpla</v>
      </c>
    </row>
    <row r="3106" spans="1:25" x14ac:dyDescent="0.25">
      <c r="A3106" t="s">
        <v>246</v>
      </c>
      <c r="B3106" t="s">
        <v>1039</v>
      </c>
      <c r="C3106" t="s">
        <v>231</v>
      </c>
      <c r="D3106" t="s">
        <v>241</v>
      </c>
      <c r="E3106" t="s">
        <v>241</v>
      </c>
      <c r="F3106" t="s">
        <v>1044</v>
      </c>
      <c r="G3106" t="s">
        <v>1051</v>
      </c>
      <c r="H3106" t="s">
        <v>25</v>
      </c>
      <c r="I3106">
        <v>4</v>
      </c>
      <c r="J3106">
        <v>272</v>
      </c>
      <c r="K3106">
        <v>100917</v>
      </c>
      <c r="L3106">
        <v>10</v>
      </c>
      <c r="M3106">
        <v>9</v>
      </c>
      <c r="N3106">
        <v>2017</v>
      </c>
      <c r="O3106" t="s">
        <v>243</v>
      </c>
      <c r="P3106">
        <v>20</v>
      </c>
      <c r="Q3106" t="s">
        <v>627</v>
      </c>
      <c r="R3106">
        <v>6</v>
      </c>
      <c r="S3106">
        <v>6</v>
      </c>
      <c r="T3106">
        <v>1.9300000000000001E-2</v>
      </c>
      <c r="U3106">
        <v>2.96</v>
      </c>
      <c r="V3106">
        <f t="shared" si="48"/>
        <v>23.282856449843841</v>
      </c>
      <c r="Y3106" t="str">
        <f>VLOOKUP(Q3106,'Lista spp'!A:H,8,FALSE)</f>
        <v>dpla</v>
      </c>
    </row>
    <row r="3107" spans="1:25" x14ac:dyDescent="0.25">
      <c r="A3107" t="s">
        <v>246</v>
      </c>
      <c r="B3107" t="s">
        <v>1039</v>
      </c>
      <c r="C3107" t="s">
        <v>231</v>
      </c>
      <c r="D3107" t="s">
        <v>241</v>
      </c>
      <c r="E3107" t="s">
        <v>241</v>
      </c>
      <c r="F3107" t="s">
        <v>1044</v>
      </c>
      <c r="G3107" t="s">
        <v>1051</v>
      </c>
      <c r="H3107" t="s">
        <v>25</v>
      </c>
      <c r="I3107">
        <v>4</v>
      </c>
      <c r="J3107">
        <v>272</v>
      </c>
      <c r="K3107">
        <v>100917</v>
      </c>
      <c r="L3107">
        <v>10</v>
      </c>
      <c r="M3107">
        <v>9</v>
      </c>
      <c r="N3107">
        <v>2017</v>
      </c>
      <c r="O3107" t="s">
        <v>243</v>
      </c>
      <c r="P3107">
        <v>20</v>
      </c>
      <c r="Q3107" t="s">
        <v>630</v>
      </c>
      <c r="R3107">
        <v>1</v>
      </c>
      <c r="S3107">
        <v>8</v>
      </c>
      <c r="T3107">
        <v>3.2300000000000002E-2</v>
      </c>
      <c r="U3107">
        <v>2.9533</v>
      </c>
      <c r="V3107">
        <f t="shared" si="48"/>
        <v>15.007148530651868</v>
      </c>
      <c r="Y3107" t="str">
        <f>VLOOKUP(Q3107,'Lista spp'!A:H,8,FALSE)</f>
        <v>sinv</v>
      </c>
    </row>
    <row r="3108" spans="1:25" x14ac:dyDescent="0.25">
      <c r="A3108" t="s">
        <v>248</v>
      </c>
      <c r="B3108" t="s">
        <v>1039</v>
      </c>
      <c r="C3108" t="s">
        <v>231</v>
      </c>
      <c r="D3108" t="s">
        <v>247</v>
      </c>
      <c r="E3108" t="s">
        <v>247</v>
      </c>
      <c r="F3108" t="s">
        <v>1045</v>
      </c>
      <c r="G3108" t="s">
        <v>249</v>
      </c>
      <c r="H3108" t="s">
        <v>29</v>
      </c>
      <c r="I3108">
        <v>1</v>
      </c>
      <c r="J3108">
        <v>273</v>
      </c>
      <c r="K3108">
        <v>160917</v>
      </c>
      <c r="L3108">
        <v>16</v>
      </c>
      <c r="M3108">
        <v>9</v>
      </c>
      <c r="N3108">
        <v>2017</v>
      </c>
      <c r="O3108" t="s">
        <v>250</v>
      </c>
      <c r="P3108">
        <v>25</v>
      </c>
      <c r="Q3108" t="s">
        <v>61</v>
      </c>
      <c r="R3108">
        <v>1</v>
      </c>
      <c r="S3108">
        <v>14</v>
      </c>
      <c r="T3108">
        <v>1.8800000000000001E-2</v>
      </c>
      <c r="U3108">
        <v>2.9729999999999999</v>
      </c>
      <c r="V3108">
        <f t="shared" si="48"/>
        <v>48.039281066994157</v>
      </c>
      <c r="Y3108" t="str">
        <f>VLOOKUP(Q3108,'Lista spp'!A:H,8,FALSE)</f>
        <v>mcar</v>
      </c>
    </row>
    <row r="3109" spans="1:25" x14ac:dyDescent="0.25">
      <c r="A3109" t="s">
        <v>248</v>
      </c>
      <c r="B3109" t="s">
        <v>1039</v>
      </c>
      <c r="C3109" t="s">
        <v>231</v>
      </c>
      <c r="D3109" t="s">
        <v>247</v>
      </c>
      <c r="E3109" t="s">
        <v>247</v>
      </c>
      <c r="F3109" t="s">
        <v>1045</v>
      </c>
      <c r="G3109" t="s">
        <v>249</v>
      </c>
      <c r="H3109" t="s">
        <v>29</v>
      </c>
      <c r="I3109">
        <v>1</v>
      </c>
      <c r="J3109">
        <v>273</v>
      </c>
      <c r="K3109">
        <v>160917</v>
      </c>
      <c r="L3109">
        <v>16</v>
      </c>
      <c r="M3109">
        <v>9</v>
      </c>
      <c r="N3109">
        <v>2017</v>
      </c>
      <c r="O3109" t="s">
        <v>250</v>
      </c>
      <c r="P3109">
        <v>25</v>
      </c>
      <c r="Q3109" t="s">
        <v>61</v>
      </c>
      <c r="R3109">
        <v>2</v>
      </c>
      <c r="S3109">
        <v>12</v>
      </c>
      <c r="T3109">
        <v>1.8800000000000001E-2</v>
      </c>
      <c r="U3109">
        <v>2.9729999999999999</v>
      </c>
      <c r="V3109">
        <f t="shared" si="48"/>
        <v>60.756631771978554</v>
      </c>
      <c r="Y3109" t="str">
        <f>VLOOKUP(Q3109,'Lista spp'!A:H,8,FALSE)</f>
        <v>mcar</v>
      </c>
    </row>
    <row r="3110" spans="1:25" x14ac:dyDescent="0.25">
      <c r="A3110" t="s">
        <v>248</v>
      </c>
      <c r="B3110" t="s">
        <v>1039</v>
      </c>
      <c r="C3110" t="s">
        <v>231</v>
      </c>
      <c r="D3110" t="s">
        <v>247</v>
      </c>
      <c r="E3110" t="s">
        <v>247</v>
      </c>
      <c r="F3110" t="s">
        <v>1045</v>
      </c>
      <c r="G3110" t="s">
        <v>249</v>
      </c>
      <c r="H3110" t="s">
        <v>29</v>
      </c>
      <c r="I3110">
        <v>1</v>
      </c>
      <c r="J3110">
        <v>273</v>
      </c>
      <c r="K3110">
        <v>160917</v>
      </c>
      <c r="L3110">
        <v>16</v>
      </c>
      <c r="M3110">
        <v>9</v>
      </c>
      <c r="N3110">
        <v>2017</v>
      </c>
      <c r="O3110" t="s">
        <v>250</v>
      </c>
      <c r="P3110">
        <v>25</v>
      </c>
      <c r="Q3110" t="s">
        <v>61</v>
      </c>
      <c r="R3110">
        <v>6</v>
      </c>
      <c r="S3110">
        <v>8</v>
      </c>
      <c r="T3110">
        <v>1.8800000000000001E-2</v>
      </c>
      <c r="U3110">
        <v>2.9729999999999999</v>
      </c>
      <c r="V3110">
        <f t="shared" si="48"/>
        <v>54.600375689975714</v>
      </c>
      <c r="Y3110" t="str">
        <f>VLOOKUP(Q3110,'Lista spp'!A:H,8,FALSE)</f>
        <v>mcar</v>
      </c>
    </row>
    <row r="3111" spans="1:25" x14ac:dyDescent="0.25">
      <c r="A3111" t="s">
        <v>248</v>
      </c>
      <c r="B3111" t="s">
        <v>1039</v>
      </c>
      <c r="C3111" t="s">
        <v>231</v>
      </c>
      <c r="D3111" t="s">
        <v>247</v>
      </c>
      <c r="E3111" t="s">
        <v>247</v>
      </c>
      <c r="F3111" t="s">
        <v>1045</v>
      </c>
      <c r="G3111" t="s">
        <v>249</v>
      </c>
      <c r="H3111" t="s">
        <v>29</v>
      </c>
      <c r="I3111">
        <v>1</v>
      </c>
      <c r="J3111">
        <v>273</v>
      </c>
      <c r="K3111">
        <v>160917</v>
      </c>
      <c r="L3111">
        <v>16</v>
      </c>
      <c r="M3111">
        <v>9</v>
      </c>
      <c r="N3111">
        <v>2017</v>
      </c>
      <c r="O3111" t="s">
        <v>250</v>
      </c>
      <c r="P3111">
        <v>25</v>
      </c>
      <c r="Q3111" t="s">
        <v>61</v>
      </c>
      <c r="R3111">
        <v>2</v>
      </c>
      <c r="S3111">
        <v>10</v>
      </c>
      <c r="T3111">
        <v>1.8800000000000001E-2</v>
      </c>
      <c r="U3111">
        <v>2.9729999999999999</v>
      </c>
      <c r="V3111">
        <f t="shared" si="48"/>
        <v>35.333596477230394</v>
      </c>
      <c r="Y3111" t="str">
        <f>VLOOKUP(Q3111,'Lista spp'!A:H,8,FALSE)</f>
        <v>mcar</v>
      </c>
    </row>
    <row r="3112" spans="1:25" x14ac:dyDescent="0.25">
      <c r="A3112" t="s">
        <v>248</v>
      </c>
      <c r="B3112" t="s">
        <v>1039</v>
      </c>
      <c r="C3112" t="s">
        <v>231</v>
      </c>
      <c r="D3112" t="s">
        <v>247</v>
      </c>
      <c r="E3112" t="s">
        <v>247</v>
      </c>
      <c r="F3112" t="s">
        <v>1045</v>
      </c>
      <c r="G3112" t="s">
        <v>249</v>
      </c>
      <c r="H3112" t="s">
        <v>29</v>
      </c>
      <c r="I3112">
        <v>1</v>
      </c>
      <c r="J3112">
        <v>273</v>
      </c>
      <c r="K3112">
        <v>160917</v>
      </c>
      <c r="L3112">
        <v>16</v>
      </c>
      <c r="M3112">
        <v>9</v>
      </c>
      <c r="N3112">
        <v>2017</v>
      </c>
      <c r="O3112" t="s">
        <v>250</v>
      </c>
      <c r="P3112">
        <v>25</v>
      </c>
      <c r="Q3112" t="s">
        <v>301</v>
      </c>
      <c r="R3112">
        <v>1</v>
      </c>
      <c r="S3112">
        <v>12</v>
      </c>
      <c r="T3112">
        <v>1.95E-2</v>
      </c>
      <c r="U3112">
        <v>3.11</v>
      </c>
      <c r="V3112">
        <f t="shared" si="48"/>
        <v>44.28822619857214</v>
      </c>
      <c r="Y3112" t="str">
        <f>VLOOKUP(Q3112,'Lista spp'!A:H,8,FALSE)</f>
        <v>minv</v>
      </c>
    </row>
    <row r="3113" spans="1:25" x14ac:dyDescent="0.25">
      <c r="A3113" t="s">
        <v>248</v>
      </c>
      <c r="B3113" t="s">
        <v>1039</v>
      </c>
      <c r="C3113" t="s">
        <v>231</v>
      </c>
      <c r="D3113" t="s">
        <v>247</v>
      </c>
      <c r="E3113" t="s">
        <v>247</v>
      </c>
      <c r="F3113" t="s">
        <v>1045</v>
      </c>
      <c r="G3113" t="s">
        <v>249</v>
      </c>
      <c r="H3113" t="s">
        <v>29</v>
      </c>
      <c r="I3113">
        <v>1</v>
      </c>
      <c r="J3113">
        <v>273</v>
      </c>
      <c r="K3113">
        <v>160917</v>
      </c>
      <c r="L3113">
        <v>16</v>
      </c>
      <c r="M3113">
        <v>9</v>
      </c>
      <c r="N3113">
        <v>2017</v>
      </c>
      <c r="O3113" t="s">
        <v>250</v>
      </c>
      <c r="P3113">
        <v>25</v>
      </c>
      <c r="Q3113" t="s">
        <v>301</v>
      </c>
      <c r="R3113">
        <v>1</v>
      </c>
      <c r="S3113">
        <v>10</v>
      </c>
      <c r="T3113">
        <v>1.95E-2</v>
      </c>
      <c r="U3113">
        <v>3.11</v>
      </c>
      <c r="V3113">
        <f t="shared" si="48"/>
        <v>25.120866258016125</v>
      </c>
      <c r="Y3113" t="str">
        <f>VLOOKUP(Q3113,'Lista spp'!A:H,8,FALSE)</f>
        <v>minv</v>
      </c>
    </row>
    <row r="3114" spans="1:25" x14ac:dyDescent="0.25">
      <c r="A3114" t="s">
        <v>248</v>
      </c>
      <c r="B3114" t="s">
        <v>1039</v>
      </c>
      <c r="C3114" t="s">
        <v>231</v>
      </c>
      <c r="D3114" t="s">
        <v>247</v>
      </c>
      <c r="E3114" t="s">
        <v>247</v>
      </c>
      <c r="F3114" t="s">
        <v>1045</v>
      </c>
      <c r="G3114" t="s">
        <v>249</v>
      </c>
      <c r="H3114" t="s">
        <v>29</v>
      </c>
      <c r="I3114">
        <v>1</v>
      </c>
      <c r="J3114">
        <v>273</v>
      </c>
      <c r="K3114">
        <v>160917</v>
      </c>
      <c r="L3114">
        <v>16</v>
      </c>
      <c r="M3114">
        <v>9</v>
      </c>
      <c r="N3114">
        <v>2017</v>
      </c>
      <c r="O3114" t="s">
        <v>250</v>
      </c>
      <c r="P3114">
        <v>25</v>
      </c>
      <c r="Q3114" t="s">
        <v>398</v>
      </c>
      <c r="R3114">
        <v>1</v>
      </c>
      <c r="S3114">
        <v>8</v>
      </c>
      <c r="T3114">
        <v>2.35E-2</v>
      </c>
      <c r="U3114">
        <v>3.05</v>
      </c>
      <c r="V3114">
        <f t="shared" si="48"/>
        <v>13.350339887920304</v>
      </c>
      <c r="Y3114" t="str">
        <f>VLOOKUP(Q3114,'Lista spp'!A:H,8,FALSE)</f>
        <v>sinv</v>
      </c>
    </row>
    <row r="3115" spans="1:25" x14ac:dyDescent="0.25">
      <c r="A3115" t="s">
        <v>248</v>
      </c>
      <c r="B3115" t="s">
        <v>1039</v>
      </c>
      <c r="C3115" t="s">
        <v>231</v>
      </c>
      <c r="D3115" t="s">
        <v>247</v>
      </c>
      <c r="E3115" t="s">
        <v>247</v>
      </c>
      <c r="F3115" t="s">
        <v>1045</v>
      </c>
      <c r="G3115" t="s">
        <v>249</v>
      </c>
      <c r="H3115" t="s">
        <v>29</v>
      </c>
      <c r="I3115">
        <v>1</v>
      </c>
      <c r="J3115">
        <v>273</v>
      </c>
      <c r="K3115">
        <v>160917</v>
      </c>
      <c r="L3115">
        <v>16</v>
      </c>
      <c r="M3115">
        <v>9</v>
      </c>
      <c r="N3115">
        <v>2017</v>
      </c>
      <c r="O3115" t="s">
        <v>250</v>
      </c>
      <c r="P3115">
        <v>25</v>
      </c>
      <c r="Q3115" t="s">
        <v>315</v>
      </c>
      <c r="R3115">
        <v>6</v>
      </c>
      <c r="S3115">
        <v>8</v>
      </c>
      <c r="T3115">
        <v>8.6999999999999994E-3</v>
      </c>
      <c r="U3115">
        <v>3.1440000000000001</v>
      </c>
      <c r="V3115">
        <f t="shared" si="48"/>
        <v>36.056653973776505</v>
      </c>
      <c r="Y3115" t="str">
        <f>VLOOKUP(Q3115,'Lista spp'!A:H,8,FALSE)</f>
        <v>minv</v>
      </c>
    </row>
    <row r="3116" spans="1:25" x14ac:dyDescent="0.25">
      <c r="A3116" t="s">
        <v>248</v>
      </c>
      <c r="B3116" t="s">
        <v>1039</v>
      </c>
      <c r="C3116" t="s">
        <v>231</v>
      </c>
      <c r="D3116" t="s">
        <v>247</v>
      </c>
      <c r="E3116" t="s">
        <v>247</v>
      </c>
      <c r="F3116" t="s">
        <v>1045</v>
      </c>
      <c r="G3116" t="s">
        <v>249</v>
      </c>
      <c r="H3116" t="s">
        <v>29</v>
      </c>
      <c r="I3116">
        <v>1</v>
      </c>
      <c r="J3116">
        <v>273</v>
      </c>
      <c r="K3116">
        <v>160917</v>
      </c>
      <c r="L3116">
        <v>16</v>
      </c>
      <c r="M3116">
        <v>9</v>
      </c>
      <c r="N3116">
        <v>2017</v>
      </c>
      <c r="O3116" t="s">
        <v>250</v>
      </c>
      <c r="P3116">
        <v>25</v>
      </c>
      <c r="Q3116" t="s">
        <v>299</v>
      </c>
      <c r="R3116">
        <v>1</v>
      </c>
      <c r="S3116">
        <v>17</v>
      </c>
      <c r="T3116">
        <v>3.3500000000000002E-2</v>
      </c>
      <c r="U3116">
        <v>2.7719999999999998</v>
      </c>
      <c r="V3116">
        <f t="shared" si="48"/>
        <v>86.267898185098176</v>
      </c>
      <c r="Y3116" t="str">
        <f>VLOOKUP(Q3116,'Lista spp'!A:H,8,FALSE)</f>
        <v>minv</v>
      </c>
    </row>
    <row r="3117" spans="1:25" x14ac:dyDescent="0.25">
      <c r="A3117" t="s">
        <v>248</v>
      </c>
      <c r="B3117" t="s">
        <v>1039</v>
      </c>
      <c r="C3117" t="s">
        <v>231</v>
      </c>
      <c r="D3117" t="s">
        <v>247</v>
      </c>
      <c r="E3117" t="s">
        <v>247</v>
      </c>
      <c r="F3117" t="s">
        <v>1045</v>
      </c>
      <c r="G3117" t="s">
        <v>249</v>
      </c>
      <c r="H3117" t="s">
        <v>29</v>
      </c>
      <c r="I3117">
        <v>1</v>
      </c>
      <c r="J3117">
        <v>273</v>
      </c>
      <c r="K3117">
        <v>160917</v>
      </c>
      <c r="L3117">
        <v>16</v>
      </c>
      <c r="M3117">
        <v>9</v>
      </c>
      <c r="N3117">
        <v>2017</v>
      </c>
      <c r="O3117" t="s">
        <v>250</v>
      </c>
      <c r="P3117">
        <v>25</v>
      </c>
      <c r="Q3117" t="s">
        <v>429</v>
      </c>
      <c r="R3117">
        <v>1</v>
      </c>
      <c r="S3117">
        <v>12</v>
      </c>
      <c r="T3117">
        <v>1.4760000000000001E-2</v>
      </c>
      <c r="U3117">
        <v>3.056</v>
      </c>
      <c r="V3117">
        <f t="shared" si="48"/>
        <v>29.313268458829064</v>
      </c>
      <c r="Y3117" t="str">
        <f>VLOOKUP(Q3117,'Lista spp'!A:H,8,FALSE)</f>
        <v>npla</v>
      </c>
    </row>
    <row r="3118" spans="1:25" x14ac:dyDescent="0.25">
      <c r="A3118" t="s">
        <v>248</v>
      </c>
      <c r="B3118" t="s">
        <v>1039</v>
      </c>
      <c r="C3118" t="s">
        <v>231</v>
      </c>
      <c r="D3118" t="s">
        <v>247</v>
      </c>
      <c r="E3118" t="s">
        <v>247</v>
      </c>
      <c r="F3118" t="s">
        <v>1045</v>
      </c>
      <c r="G3118" t="s">
        <v>249</v>
      </c>
      <c r="H3118" t="s">
        <v>29</v>
      </c>
      <c r="I3118">
        <v>1</v>
      </c>
      <c r="J3118">
        <v>273</v>
      </c>
      <c r="K3118">
        <v>160917</v>
      </c>
      <c r="L3118">
        <v>16</v>
      </c>
      <c r="M3118">
        <v>9</v>
      </c>
      <c r="N3118">
        <v>2017</v>
      </c>
      <c r="O3118" t="s">
        <v>250</v>
      </c>
      <c r="P3118">
        <v>25</v>
      </c>
      <c r="Q3118" t="s">
        <v>428</v>
      </c>
      <c r="R3118">
        <v>1</v>
      </c>
      <c r="S3118">
        <v>10</v>
      </c>
      <c r="T3118">
        <v>5.1999999999999998E-3</v>
      </c>
      <c r="U3118">
        <v>3.4165999999999999</v>
      </c>
      <c r="V3118">
        <f t="shared" si="48"/>
        <v>13.570734176969559</v>
      </c>
      <c r="Y3118" t="str">
        <f>VLOOKUP(Q3118,'Lista spp'!A:H,8,FALSE)</f>
        <v>dpla</v>
      </c>
    </row>
    <row r="3119" spans="1:25" x14ac:dyDescent="0.25">
      <c r="A3119" t="s">
        <v>248</v>
      </c>
      <c r="B3119" t="s">
        <v>1039</v>
      </c>
      <c r="C3119" t="s">
        <v>231</v>
      </c>
      <c r="D3119" t="s">
        <v>247</v>
      </c>
      <c r="E3119" t="s">
        <v>247</v>
      </c>
      <c r="F3119" t="s">
        <v>1045</v>
      </c>
      <c r="G3119" t="s">
        <v>249</v>
      </c>
      <c r="H3119" t="s">
        <v>29</v>
      </c>
      <c r="I3119">
        <v>1</v>
      </c>
      <c r="J3119">
        <v>273</v>
      </c>
      <c r="K3119">
        <v>160917</v>
      </c>
      <c r="L3119">
        <v>16</v>
      </c>
      <c r="M3119">
        <v>9</v>
      </c>
      <c r="N3119">
        <v>2017</v>
      </c>
      <c r="O3119" t="s">
        <v>250</v>
      </c>
      <c r="P3119">
        <v>25</v>
      </c>
      <c r="Q3119" t="s">
        <v>431</v>
      </c>
      <c r="R3119">
        <v>19</v>
      </c>
      <c r="S3119">
        <v>4</v>
      </c>
      <c r="T3119">
        <v>1.66E-2</v>
      </c>
      <c r="U3119">
        <v>3.07</v>
      </c>
      <c r="V3119">
        <f t="shared" si="48"/>
        <v>22.24261590703891</v>
      </c>
      <c r="W3119" t="s">
        <v>437</v>
      </c>
      <c r="Y3119" t="str">
        <f>VLOOKUP(Q3119,'Lista spp'!A:H,8,FALSE)</f>
        <v>dpla</v>
      </c>
    </row>
    <row r="3120" spans="1:25" x14ac:dyDescent="0.25">
      <c r="A3120" t="s">
        <v>248</v>
      </c>
      <c r="B3120" t="s">
        <v>1039</v>
      </c>
      <c r="C3120" t="s">
        <v>231</v>
      </c>
      <c r="D3120" t="s">
        <v>247</v>
      </c>
      <c r="E3120" t="s">
        <v>247</v>
      </c>
      <c r="F3120" t="s">
        <v>1045</v>
      </c>
      <c r="G3120" t="s">
        <v>249</v>
      </c>
      <c r="H3120" t="s">
        <v>29</v>
      </c>
      <c r="I3120">
        <v>1</v>
      </c>
      <c r="J3120">
        <v>273</v>
      </c>
      <c r="K3120">
        <v>160917</v>
      </c>
      <c r="L3120">
        <v>16</v>
      </c>
      <c r="M3120">
        <v>9</v>
      </c>
      <c r="N3120">
        <v>2017</v>
      </c>
      <c r="O3120" t="s">
        <v>250</v>
      </c>
      <c r="P3120">
        <v>25</v>
      </c>
      <c r="Q3120" t="s">
        <v>438</v>
      </c>
      <c r="R3120">
        <v>1</v>
      </c>
      <c r="S3120">
        <v>3</v>
      </c>
      <c r="T3120">
        <v>1.4200000000000001E-2</v>
      </c>
      <c r="U3120">
        <v>3.0579999999999998</v>
      </c>
      <c r="V3120">
        <f t="shared" si="48"/>
        <v>0.40862519544943776</v>
      </c>
      <c r="Y3120" t="str">
        <f>VLOOKUP(Q3120,'Lista spp'!A:H,8,FALSE)</f>
        <v>dpla</v>
      </c>
    </row>
    <row r="3121" spans="1:25" x14ac:dyDescent="0.25">
      <c r="A3121" t="s">
        <v>248</v>
      </c>
      <c r="B3121" t="s">
        <v>1039</v>
      </c>
      <c r="C3121" t="s">
        <v>231</v>
      </c>
      <c r="D3121" t="s">
        <v>247</v>
      </c>
      <c r="E3121" t="s">
        <v>247</v>
      </c>
      <c r="F3121" t="s">
        <v>1045</v>
      </c>
      <c r="G3121" t="s">
        <v>249</v>
      </c>
      <c r="H3121" t="s">
        <v>29</v>
      </c>
      <c r="I3121">
        <v>1</v>
      </c>
      <c r="J3121">
        <v>273</v>
      </c>
      <c r="K3121">
        <v>160917</v>
      </c>
      <c r="L3121">
        <v>16</v>
      </c>
      <c r="M3121">
        <v>9</v>
      </c>
      <c r="N3121">
        <v>2017</v>
      </c>
      <c r="O3121" t="s">
        <v>250</v>
      </c>
      <c r="P3121">
        <v>25</v>
      </c>
      <c r="Q3121" t="s">
        <v>448</v>
      </c>
      <c r="R3121">
        <v>1</v>
      </c>
      <c r="S3121">
        <v>27</v>
      </c>
      <c r="T3121">
        <v>1.7100000000000001E-2</v>
      </c>
      <c r="U3121">
        <v>3.2</v>
      </c>
      <c r="V3121">
        <f t="shared" si="48"/>
        <v>650.66905945570136</v>
      </c>
      <c r="W3121" t="s">
        <v>396</v>
      </c>
      <c r="Y3121" t="str">
        <f>VLOOKUP(Q3121,'Lista spp'!A:H,8,FALSE)</f>
        <v>scrp</v>
      </c>
    </row>
    <row r="3122" spans="1:25" x14ac:dyDescent="0.25">
      <c r="A3122" t="s">
        <v>248</v>
      </c>
      <c r="B3122" t="s">
        <v>1039</v>
      </c>
      <c r="C3122" t="s">
        <v>231</v>
      </c>
      <c r="D3122" t="s">
        <v>247</v>
      </c>
      <c r="E3122" t="s">
        <v>247</v>
      </c>
      <c r="F3122" t="s">
        <v>1045</v>
      </c>
      <c r="G3122" t="s">
        <v>249</v>
      </c>
      <c r="H3122" t="s">
        <v>29</v>
      </c>
      <c r="I3122">
        <v>1</v>
      </c>
      <c r="J3122">
        <v>273</v>
      </c>
      <c r="K3122">
        <v>160917</v>
      </c>
      <c r="L3122">
        <v>16</v>
      </c>
      <c r="M3122">
        <v>9</v>
      </c>
      <c r="N3122">
        <v>2017</v>
      </c>
      <c r="O3122" t="s">
        <v>250</v>
      </c>
      <c r="P3122">
        <v>25</v>
      </c>
      <c r="Q3122" t="s">
        <v>515</v>
      </c>
      <c r="R3122">
        <v>12</v>
      </c>
      <c r="S3122">
        <v>16</v>
      </c>
      <c r="T3122">
        <v>2.4E-2</v>
      </c>
      <c r="U3122">
        <v>2.93</v>
      </c>
      <c r="V3122">
        <f t="shared" si="48"/>
        <v>971.54749633765869</v>
      </c>
      <c r="X3122" t="s">
        <v>608</v>
      </c>
      <c r="Y3122" t="str">
        <f>VLOOKUP(Q3122,'Lista spp'!A:H,8,FALSE)</f>
        <v>scrp</v>
      </c>
    </row>
    <row r="3123" spans="1:25" x14ac:dyDescent="0.25">
      <c r="A3123" t="s">
        <v>248</v>
      </c>
      <c r="B3123" t="s">
        <v>1039</v>
      </c>
      <c r="C3123" t="s">
        <v>231</v>
      </c>
      <c r="D3123" t="s">
        <v>247</v>
      </c>
      <c r="E3123" t="s">
        <v>247</v>
      </c>
      <c r="F3123" t="s">
        <v>1045</v>
      </c>
      <c r="G3123" t="s">
        <v>249</v>
      </c>
      <c r="H3123" t="s">
        <v>29</v>
      </c>
      <c r="I3123">
        <v>1</v>
      </c>
      <c r="J3123">
        <v>273</v>
      </c>
      <c r="K3123">
        <v>160917</v>
      </c>
      <c r="L3123">
        <v>16</v>
      </c>
      <c r="M3123">
        <v>9</v>
      </c>
      <c r="N3123">
        <v>2017</v>
      </c>
      <c r="O3123" t="s">
        <v>250</v>
      </c>
      <c r="P3123">
        <v>25</v>
      </c>
      <c r="Q3123" t="s">
        <v>448</v>
      </c>
      <c r="R3123">
        <v>1</v>
      </c>
      <c r="S3123">
        <v>22</v>
      </c>
      <c r="T3123">
        <v>1.7100000000000001E-2</v>
      </c>
      <c r="U3123">
        <v>3.2</v>
      </c>
      <c r="V3123">
        <f t="shared" si="48"/>
        <v>337.8692665384616</v>
      </c>
      <c r="W3123" t="s">
        <v>437</v>
      </c>
      <c r="Y3123" t="str">
        <f>VLOOKUP(Q3123,'Lista spp'!A:H,8,FALSE)</f>
        <v>scrp</v>
      </c>
    </row>
    <row r="3124" spans="1:25" x14ac:dyDescent="0.25">
      <c r="A3124" t="s">
        <v>248</v>
      </c>
      <c r="B3124" t="s">
        <v>1039</v>
      </c>
      <c r="C3124" t="s">
        <v>231</v>
      </c>
      <c r="D3124" t="s">
        <v>247</v>
      </c>
      <c r="E3124" t="s">
        <v>247</v>
      </c>
      <c r="F3124" t="s">
        <v>1045</v>
      </c>
      <c r="G3124" t="s">
        <v>249</v>
      </c>
      <c r="H3124" t="s">
        <v>29</v>
      </c>
      <c r="I3124">
        <v>1</v>
      </c>
      <c r="J3124">
        <v>273</v>
      </c>
      <c r="K3124">
        <v>160917</v>
      </c>
      <c r="L3124">
        <v>16</v>
      </c>
      <c r="M3124">
        <v>9</v>
      </c>
      <c r="N3124">
        <v>2017</v>
      </c>
      <c r="O3124" t="s">
        <v>250</v>
      </c>
      <c r="P3124">
        <v>25</v>
      </c>
      <c r="Q3124" t="s">
        <v>623</v>
      </c>
      <c r="R3124">
        <v>1</v>
      </c>
      <c r="S3124">
        <v>17</v>
      </c>
      <c r="T3124">
        <v>4.2799999999999998E-2</v>
      </c>
      <c r="U3124">
        <v>2.8580000000000001</v>
      </c>
      <c r="V3124">
        <f t="shared" si="48"/>
        <v>140.62637643855427</v>
      </c>
      <c r="Y3124" t="str">
        <f>VLOOKUP(Q3124,'Lista spp'!A:H,8,FALSE)</f>
        <v>omni</v>
      </c>
    </row>
    <row r="3125" spans="1:25" x14ac:dyDescent="0.25">
      <c r="A3125" t="s">
        <v>248</v>
      </c>
      <c r="B3125" t="s">
        <v>1039</v>
      </c>
      <c r="C3125" t="s">
        <v>231</v>
      </c>
      <c r="D3125" t="s">
        <v>247</v>
      </c>
      <c r="E3125" t="s">
        <v>247</v>
      </c>
      <c r="F3125" t="s">
        <v>1045</v>
      </c>
      <c r="G3125" t="s">
        <v>249</v>
      </c>
      <c r="H3125" t="s">
        <v>29</v>
      </c>
      <c r="I3125">
        <v>1</v>
      </c>
      <c r="J3125">
        <v>273</v>
      </c>
      <c r="K3125">
        <v>160917</v>
      </c>
      <c r="L3125">
        <v>16</v>
      </c>
      <c r="M3125">
        <v>9</v>
      </c>
      <c r="N3125">
        <v>2017</v>
      </c>
      <c r="O3125" t="s">
        <v>250</v>
      </c>
      <c r="P3125">
        <v>25</v>
      </c>
      <c r="Q3125" t="s">
        <v>627</v>
      </c>
      <c r="R3125">
        <v>22</v>
      </c>
      <c r="S3125">
        <v>8</v>
      </c>
      <c r="T3125">
        <v>1.9300000000000001E-2</v>
      </c>
      <c r="U3125">
        <v>2.96</v>
      </c>
      <c r="V3125">
        <f t="shared" si="48"/>
        <v>200.04437834512473</v>
      </c>
      <c r="Y3125" t="str">
        <f>VLOOKUP(Q3125,'Lista spp'!A:H,8,FALSE)</f>
        <v>dpla</v>
      </c>
    </row>
    <row r="3126" spans="1:25" x14ac:dyDescent="0.25">
      <c r="A3126" t="s">
        <v>251</v>
      </c>
      <c r="B3126" t="s">
        <v>1039</v>
      </c>
      <c r="C3126" t="s">
        <v>231</v>
      </c>
      <c r="D3126" t="s">
        <v>247</v>
      </c>
      <c r="E3126" t="s">
        <v>247</v>
      </c>
      <c r="F3126" t="s">
        <v>1045</v>
      </c>
      <c r="G3126" t="s">
        <v>249</v>
      </c>
      <c r="H3126" t="s">
        <v>25</v>
      </c>
      <c r="I3126">
        <v>2</v>
      </c>
      <c r="J3126">
        <v>274</v>
      </c>
      <c r="K3126">
        <v>160917</v>
      </c>
      <c r="L3126">
        <v>16</v>
      </c>
      <c r="M3126">
        <v>9</v>
      </c>
      <c r="N3126">
        <v>2017</v>
      </c>
      <c r="O3126" t="s">
        <v>250</v>
      </c>
      <c r="P3126">
        <v>28.8</v>
      </c>
      <c r="Q3126" t="s">
        <v>61</v>
      </c>
      <c r="R3126">
        <v>5</v>
      </c>
      <c r="S3126">
        <v>14</v>
      </c>
      <c r="T3126">
        <v>1.8800000000000001E-2</v>
      </c>
      <c r="U3126">
        <v>2.9729999999999999</v>
      </c>
      <c r="V3126">
        <f t="shared" si="48"/>
        <v>240.19640533497079</v>
      </c>
      <c r="Y3126" t="str">
        <f>VLOOKUP(Q3126,'Lista spp'!A:H,8,FALSE)</f>
        <v>mcar</v>
      </c>
    </row>
    <row r="3127" spans="1:25" x14ac:dyDescent="0.25">
      <c r="A3127" t="s">
        <v>251</v>
      </c>
      <c r="B3127" t="s">
        <v>1039</v>
      </c>
      <c r="C3127" t="s">
        <v>231</v>
      </c>
      <c r="D3127" t="s">
        <v>247</v>
      </c>
      <c r="E3127" t="s">
        <v>247</v>
      </c>
      <c r="F3127" t="s">
        <v>1045</v>
      </c>
      <c r="G3127" t="s">
        <v>249</v>
      </c>
      <c r="H3127" t="s">
        <v>25</v>
      </c>
      <c r="I3127">
        <v>2</v>
      </c>
      <c r="J3127">
        <v>274</v>
      </c>
      <c r="K3127">
        <v>160917</v>
      </c>
      <c r="L3127">
        <v>16</v>
      </c>
      <c r="M3127">
        <v>9</v>
      </c>
      <c r="N3127">
        <v>2017</v>
      </c>
      <c r="O3127" t="s">
        <v>250</v>
      </c>
      <c r="P3127">
        <v>28.8</v>
      </c>
      <c r="Q3127" t="s">
        <v>61</v>
      </c>
      <c r="R3127">
        <v>1</v>
      </c>
      <c r="S3127">
        <v>10</v>
      </c>
      <c r="T3127">
        <v>1.8800000000000001E-2</v>
      </c>
      <c r="U3127">
        <v>2.9729999999999999</v>
      </c>
      <c r="V3127">
        <f t="shared" si="48"/>
        <v>17.666798238615197</v>
      </c>
      <c r="Y3127" t="str">
        <f>VLOOKUP(Q3127,'Lista spp'!A:H,8,FALSE)</f>
        <v>mcar</v>
      </c>
    </row>
    <row r="3128" spans="1:25" x14ac:dyDescent="0.25">
      <c r="A3128" t="s">
        <v>251</v>
      </c>
      <c r="B3128" t="s">
        <v>1039</v>
      </c>
      <c r="C3128" t="s">
        <v>231</v>
      </c>
      <c r="D3128" t="s">
        <v>247</v>
      </c>
      <c r="E3128" t="s">
        <v>247</v>
      </c>
      <c r="F3128" t="s">
        <v>1045</v>
      </c>
      <c r="G3128" t="s">
        <v>249</v>
      </c>
      <c r="H3128" t="s">
        <v>25</v>
      </c>
      <c r="I3128">
        <v>2</v>
      </c>
      <c r="J3128">
        <v>274</v>
      </c>
      <c r="K3128">
        <v>160917</v>
      </c>
      <c r="L3128">
        <v>16</v>
      </c>
      <c r="M3128">
        <v>9</v>
      </c>
      <c r="N3128">
        <v>2017</v>
      </c>
      <c r="O3128" t="s">
        <v>250</v>
      </c>
      <c r="P3128">
        <v>28.8</v>
      </c>
      <c r="Q3128" t="s">
        <v>61</v>
      </c>
      <c r="R3128">
        <v>1</v>
      </c>
      <c r="S3128">
        <v>20</v>
      </c>
      <c r="T3128">
        <v>1.8800000000000001E-2</v>
      </c>
      <c r="U3128">
        <v>2.9729999999999999</v>
      </c>
      <c r="V3128">
        <f t="shared" si="48"/>
        <v>138.71391408447636</v>
      </c>
      <c r="Y3128" t="str">
        <f>VLOOKUP(Q3128,'Lista spp'!A:H,8,FALSE)</f>
        <v>mcar</v>
      </c>
    </row>
    <row r="3129" spans="1:25" x14ac:dyDescent="0.25">
      <c r="A3129" t="s">
        <v>251</v>
      </c>
      <c r="B3129" t="s">
        <v>1039</v>
      </c>
      <c r="C3129" t="s">
        <v>231</v>
      </c>
      <c r="D3129" t="s">
        <v>247</v>
      </c>
      <c r="E3129" t="s">
        <v>247</v>
      </c>
      <c r="F3129" t="s">
        <v>1045</v>
      </c>
      <c r="G3129" t="s">
        <v>249</v>
      </c>
      <c r="H3129" t="s">
        <v>25</v>
      </c>
      <c r="I3129">
        <v>2</v>
      </c>
      <c r="J3129">
        <v>274</v>
      </c>
      <c r="K3129">
        <v>160917</v>
      </c>
      <c r="L3129">
        <v>16</v>
      </c>
      <c r="M3129">
        <v>9</v>
      </c>
      <c r="N3129">
        <v>2017</v>
      </c>
      <c r="O3129" t="s">
        <v>250</v>
      </c>
      <c r="P3129">
        <v>28.8</v>
      </c>
      <c r="Q3129" t="s">
        <v>221</v>
      </c>
      <c r="R3129">
        <v>1</v>
      </c>
      <c r="S3129">
        <v>25</v>
      </c>
      <c r="T3129">
        <v>1.09E-2</v>
      </c>
      <c r="U3129">
        <v>2.5739999999999998</v>
      </c>
      <c r="V3129">
        <f t="shared" si="48"/>
        <v>43.223912986801722</v>
      </c>
      <c r="Y3129" t="str">
        <f>VLOOKUP(Q3129,'Lista spp'!A:H,8,FALSE)</f>
        <v>mcar</v>
      </c>
    </row>
    <row r="3130" spans="1:25" x14ac:dyDescent="0.25">
      <c r="A3130" t="s">
        <v>251</v>
      </c>
      <c r="B3130" t="s">
        <v>1039</v>
      </c>
      <c r="C3130" t="s">
        <v>231</v>
      </c>
      <c r="D3130" t="s">
        <v>247</v>
      </c>
      <c r="E3130" t="s">
        <v>247</v>
      </c>
      <c r="F3130" t="s">
        <v>1045</v>
      </c>
      <c r="G3130" t="s">
        <v>249</v>
      </c>
      <c r="H3130" t="s">
        <v>25</v>
      </c>
      <c r="I3130">
        <v>2</v>
      </c>
      <c r="J3130">
        <v>274</v>
      </c>
      <c r="K3130">
        <v>160917</v>
      </c>
      <c r="L3130">
        <v>16</v>
      </c>
      <c r="M3130">
        <v>9</v>
      </c>
      <c r="N3130">
        <v>2017</v>
      </c>
      <c r="O3130" t="s">
        <v>250</v>
      </c>
      <c r="P3130">
        <v>28.8</v>
      </c>
      <c r="Q3130" t="s">
        <v>301</v>
      </c>
      <c r="R3130">
        <v>5</v>
      </c>
      <c r="S3130">
        <v>13</v>
      </c>
      <c r="T3130">
        <v>1.95E-2</v>
      </c>
      <c r="U3130">
        <v>3.11</v>
      </c>
      <c r="V3130">
        <f t="shared" si="48"/>
        <v>284.03276485858049</v>
      </c>
      <c r="Y3130" t="str">
        <f>VLOOKUP(Q3130,'Lista spp'!A:H,8,FALSE)</f>
        <v>minv</v>
      </c>
    </row>
    <row r="3131" spans="1:25" x14ac:dyDescent="0.25">
      <c r="A3131" t="s">
        <v>251</v>
      </c>
      <c r="B3131" t="s">
        <v>1039</v>
      </c>
      <c r="C3131" t="s">
        <v>231</v>
      </c>
      <c r="D3131" t="s">
        <v>247</v>
      </c>
      <c r="E3131" t="s">
        <v>247</v>
      </c>
      <c r="F3131" t="s">
        <v>1045</v>
      </c>
      <c r="G3131" t="s">
        <v>249</v>
      </c>
      <c r="H3131" t="s">
        <v>25</v>
      </c>
      <c r="I3131">
        <v>2</v>
      </c>
      <c r="J3131">
        <v>274</v>
      </c>
      <c r="K3131">
        <v>160917</v>
      </c>
      <c r="L3131">
        <v>16</v>
      </c>
      <c r="M3131">
        <v>9</v>
      </c>
      <c r="N3131">
        <v>2017</v>
      </c>
      <c r="O3131" t="s">
        <v>250</v>
      </c>
      <c r="P3131">
        <v>28.8</v>
      </c>
      <c r="Q3131" t="s">
        <v>301</v>
      </c>
      <c r="R3131">
        <v>1</v>
      </c>
      <c r="S3131">
        <v>10</v>
      </c>
      <c r="T3131">
        <v>1.95E-2</v>
      </c>
      <c r="U3131">
        <v>3.11</v>
      </c>
      <c r="V3131">
        <f t="shared" si="48"/>
        <v>25.120866258016125</v>
      </c>
      <c r="Y3131" t="str">
        <f>VLOOKUP(Q3131,'Lista spp'!A:H,8,FALSE)</f>
        <v>minv</v>
      </c>
    </row>
    <row r="3132" spans="1:25" x14ac:dyDescent="0.25">
      <c r="A3132" t="s">
        <v>251</v>
      </c>
      <c r="B3132" t="s">
        <v>1039</v>
      </c>
      <c r="C3132" t="s">
        <v>231</v>
      </c>
      <c r="D3132" t="s">
        <v>247</v>
      </c>
      <c r="E3132" t="s">
        <v>247</v>
      </c>
      <c r="F3132" t="s">
        <v>1045</v>
      </c>
      <c r="G3132" t="s">
        <v>249</v>
      </c>
      <c r="H3132" t="s">
        <v>25</v>
      </c>
      <c r="I3132">
        <v>2</v>
      </c>
      <c r="J3132">
        <v>274</v>
      </c>
      <c r="K3132">
        <v>160917</v>
      </c>
      <c r="L3132">
        <v>16</v>
      </c>
      <c r="M3132">
        <v>9</v>
      </c>
      <c r="N3132">
        <v>2017</v>
      </c>
      <c r="O3132" t="s">
        <v>250</v>
      </c>
      <c r="P3132">
        <v>28.8</v>
      </c>
      <c r="Q3132" t="s">
        <v>307</v>
      </c>
      <c r="R3132">
        <v>20</v>
      </c>
      <c r="S3132">
        <v>12</v>
      </c>
      <c r="T3132">
        <v>1.01E-2</v>
      </c>
      <c r="U3132">
        <v>3.0813000000000001</v>
      </c>
      <c r="V3132">
        <f t="shared" si="48"/>
        <v>427.20127765665404</v>
      </c>
      <c r="Y3132" t="str">
        <f>VLOOKUP(Q3132,'Lista spp'!A:H,8,FALSE)</f>
        <v>minv</v>
      </c>
    </row>
    <row r="3133" spans="1:25" x14ac:dyDescent="0.25">
      <c r="A3133" t="s">
        <v>251</v>
      </c>
      <c r="B3133" t="s">
        <v>1039</v>
      </c>
      <c r="C3133" t="s">
        <v>231</v>
      </c>
      <c r="D3133" t="s">
        <v>247</v>
      </c>
      <c r="E3133" t="s">
        <v>247</v>
      </c>
      <c r="F3133" t="s">
        <v>1045</v>
      </c>
      <c r="G3133" t="s">
        <v>249</v>
      </c>
      <c r="H3133" t="s">
        <v>25</v>
      </c>
      <c r="I3133">
        <v>2</v>
      </c>
      <c r="J3133">
        <v>274</v>
      </c>
      <c r="K3133">
        <v>160917</v>
      </c>
      <c r="L3133">
        <v>16</v>
      </c>
      <c r="M3133">
        <v>9</v>
      </c>
      <c r="N3133">
        <v>2017</v>
      </c>
      <c r="O3133" t="s">
        <v>250</v>
      </c>
      <c r="P3133">
        <v>28.8</v>
      </c>
      <c r="Q3133" t="s">
        <v>315</v>
      </c>
      <c r="R3133">
        <v>15</v>
      </c>
      <c r="S3133">
        <v>15</v>
      </c>
      <c r="T3133">
        <v>8.6999999999999994E-3</v>
      </c>
      <c r="U3133">
        <v>3.1440000000000001</v>
      </c>
      <c r="V3133">
        <f t="shared" si="48"/>
        <v>650.49120666119086</v>
      </c>
      <c r="Y3133" t="str">
        <f>VLOOKUP(Q3133,'Lista spp'!A:H,8,FALSE)</f>
        <v>minv</v>
      </c>
    </row>
    <row r="3134" spans="1:25" x14ac:dyDescent="0.25">
      <c r="A3134" t="s">
        <v>251</v>
      </c>
      <c r="B3134" t="s">
        <v>1039</v>
      </c>
      <c r="C3134" t="s">
        <v>231</v>
      </c>
      <c r="D3134" t="s">
        <v>247</v>
      </c>
      <c r="E3134" t="s">
        <v>247</v>
      </c>
      <c r="F3134" t="s">
        <v>1045</v>
      </c>
      <c r="G3134" t="s">
        <v>249</v>
      </c>
      <c r="H3134" t="s">
        <v>25</v>
      </c>
      <c r="I3134">
        <v>2</v>
      </c>
      <c r="J3134">
        <v>274</v>
      </c>
      <c r="K3134">
        <v>160917</v>
      </c>
      <c r="L3134">
        <v>16</v>
      </c>
      <c r="M3134">
        <v>9</v>
      </c>
      <c r="N3134">
        <v>2017</v>
      </c>
      <c r="O3134" t="s">
        <v>250</v>
      </c>
      <c r="P3134">
        <v>28.8</v>
      </c>
      <c r="Q3134" t="s">
        <v>415</v>
      </c>
      <c r="R3134">
        <v>1</v>
      </c>
      <c r="S3134">
        <v>18</v>
      </c>
      <c r="T3134">
        <v>6.8400000000000002E-2</v>
      </c>
      <c r="U3134">
        <v>2.5630000000000002</v>
      </c>
      <c r="V3134">
        <f t="shared" si="48"/>
        <v>112.80270972207394</v>
      </c>
      <c r="Y3134" t="str">
        <f>VLOOKUP(Q3134,'Lista spp'!A:H,8,FALSE)</f>
        <v>sinv</v>
      </c>
    </row>
    <row r="3135" spans="1:25" x14ac:dyDescent="0.25">
      <c r="A3135" t="s">
        <v>251</v>
      </c>
      <c r="B3135" t="s">
        <v>1039</v>
      </c>
      <c r="C3135" t="s">
        <v>231</v>
      </c>
      <c r="D3135" t="s">
        <v>247</v>
      </c>
      <c r="E3135" t="s">
        <v>247</v>
      </c>
      <c r="F3135" t="s">
        <v>1045</v>
      </c>
      <c r="G3135" t="s">
        <v>249</v>
      </c>
      <c r="H3135" t="s">
        <v>25</v>
      </c>
      <c r="I3135">
        <v>2</v>
      </c>
      <c r="J3135">
        <v>274</v>
      </c>
      <c r="K3135">
        <v>160917</v>
      </c>
      <c r="L3135">
        <v>16</v>
      </c>
      <c r="M3135">
        <v>9</v>
      </c>
      <c r="N3135">
        <v>2017</v>
      </c>
      <c r="O3135" t="s">
        <v>250</v>
      </c>
      <c r="P3135">
        <v>28.8</v>
      </c>
      <c r="Q3135" t="s">
        <v>431</v>
      </c>
      <c r="R3135">
        <v>8</v>
      </c>
      <c r="S3135">
        <v>8</v>
      </c>
      <c r="T3135">
        <v>1.66E-2</v>
      </c>
      <c r="U3135">
        <v>3.07</v>
      </c>
      <c r="V3135">
        <f t="shared" si="48"/>
        <v>78.647393701182509</v>
      </c>
      <c r="W3135" t="s">
        <v>437</v>
      </c>
      <c r="Y3135" t="str">
        <f>VLOOKUP(Q3135,'Lista spp'!A:H,8,FALSE)</f>
        <v>dpla</v>
      </c>
    </row>
    <row r="3136" spans="1:25" x14ac:dyDescent="0.25">
      <c r="A3136" t="s">
        <v>251</v>
      </c>
      <c r="B3136" t="s">
        <v>1039</v>
      </c>
      <c r="C3136" t="s">
        <v>231</v>
      </c>
      <c r="D3136" t="s">
        <v>247</v>
      </c>
      <c r="E3136" t="s">
        <v>247</v>
      </c>
      <c r="F3136" t="s">
        <v>1045</v>
      </c>
      <c r="G3136" t="s">
        <v>249</v>
      </c>
      <c r="H3136" t="s">
        <v>25</v>
      </c>
      <c r="I3136">
        <v>2</v>
      </c>
      <c r="J3136">
        <v>274</v>
      </c>
      <c r="K3136">
        <v>160917</v>
      </c>
      <c r="L3136">
        <v>16</v>
      </c>
      <c r="M3136">
        <v>9</v>
      </c>
      <c r="N3136">
        <v>2017</v>
      </c>
      <c r="O3136" t="s">
        <v>250</v>
      </c>
      <c r="P3136">
        <v>28.8</v>
      </c>
      <c r="Q3136" t="s">
        <v>438</v>
      </c>
      <c r="R3136">
        <v>1</v>
      </c>
      <c r="S3136">
        <v>10</v>
      </c>
      <c r="T3136">
        <v>1.4200000000000001E-2</v>
      </c>
      <c r="U3136">
        <v>3.0579999999999998</v>
      </c>
      <c r="V3136">
        <f t="shared" si="48"/>
        <v>16.228872354014765</v>
      </c>
      <c r="Y3136" t="str">
        <f>VLOOKUP(Q3136,'Lista spp'!A:H,8,FALSE)</f>
        <v>dpla</v>
      </c>
    </row>
    <row r="3137" spans="1:25" x14ac:dyDescent="0.25">
      <c r="A3137" t="s">
        <v>251</v>
      </c>
      <c r="B3137" t="s">
        <v>1039</v>
      </c>
      <c r="C3137" t="s">
        <v>231</v>
      </c>
      <c r="D3137" t="s">
        <v>247</v>
      </c>
      <c r="E3137" t="s">
        <v>247</v>
      </c>
      <c r="F3137" t="s">
        <v>1045</v>
      </c>
      <c r="G3137" t="s">
        <v>249</v>
      </c>
      <c r="H3137" t="s">
        <v>25</v>
      </c>
      <c r="I3137">
        <v>2</v>
      </c>
      <c r="J3137">
        <v>274</v>
      </c>
      <c r="K3137">
        <v>160917</v>
      </c>
      <c r="L3137">
        <v>16</v>
      </c>
      <c r="M3137">
        <v>9</v>
      </c>
      <c r="N3137">
        <v>2017</v>
      </c>
      <c r="O3137" t="s">
        <v>250</v>
      </c>
      <c r="P3137">
        <v>28.8</v>
      </c>
      <c r="Q3137" t="s">
        <v>428</v>
      </c>
      <c r="R3137">
        <v>3</v>
      </c>
      <c r="S3137">
        <v>10</v>
      </c>
      <c r="T3137">
        <v>5.1999999999999998E-3</v>
      </c>
      <c r="U3137">
        <v>3.4165999999999999</v>
      </c>
      <c r="V3137">
        <f t="shared" si="48"/>
        <v>40.712202530908677</v>
      </c>
      <c r="Y3137" t="str">
        <f>VLOOKUP(Q3137,'Lista spp'!A:H,8,FALSE)</f>
        <v>dpla</v>
      </c>
    </row>
    <row r="3138" spans="1:25" x14ac:dyDescent="0.25">
      <c r="A3138" t="s">
        <v>251</v>
      </c>
      <c r="B3138" t="s">
        <v>1039</v>
      </c>
      <c r="C3138" t="s">
        <v>231</v>
      </c>
      <c r="D3138" t="s">
        <v>247</v>
      </c>
      <c r="E3138" t="s">
        <v>247</v>
      </c>
      <c r="F3138" t="s">
        <v>1045</v>
      </c>
      <c r="G3138" t="s">
        <v>249</v>
      </c>
      <c r="H3138" t="s">
        <v>25</v>
      </c>
      <c r="I3138">
        <v>2</v>
      </c>
      <c r="J3138">
        <v>274</v>
      </c>
      <c r="K3138">
        <v>160917</v>
      </c>
      <c r="L3138">
        <v>16</v>
      </c>
      <c r="M3138">
        <v>9</v>
      </c>
      <c r="N3138">
        <v>2017</v>
      </c>
      <c r="O3138" t="s">
        <v>250</v>
      </c>
      <c r="P3138">
        <v>28.8</v>
      </c>
      <c r="Q3138" t="s">
        <v>429</v>
      </c>
      <c r="R3138">
        <v>2</v>
      </c>
      <c r="S3138">
        <v>13</v>
      </c>
      <c r="T3138">
        <v>1.4760000000000001E-2</v>
      </c>
      <c r="U3138">
        <v>3.056</v>
      </c>
      <c r="V3138">
        <f t="shared" ref="V3138:V3201" si="49">T3138*(S3138^U3138)*R3138</f>
        <v>74.873345334467231</v>
      </c>
      <c r="Y3138" t="str">
        <f>VLOOKUP(Q3138,'Lista spp'!A:H,8,FALSE)</f>
        <v>npla</v>
      </c>
    </row>
    <row r="3139" spans="1:25" x14ac:dyDescent="0.25">
      <c r="A3139" t="s">
        <v>251</v>
      </c>
      <c r="B3139" t="s">
        <v>1039</v>
      </c>
      <c r="C3139" t="s">
        <v>231</v>
      </c>
      <c r="D3139" t="s">
        <v>247</v>
      </c>
      <c r="E3139" t="s">
        <v>247</v>
      </c>
      <c r="F3139" t="s">
        <v>1045</v>
      </c>
      <c r="G3139" t="s">
        <v>249</v>
      </c>
      <c r="H3139" t="s">
        <v>25</v>
      </c>
      <c r="I3139">
        <v>2</v>
      </c>
      <c r="J3139">
        <v>274</v>
      </c>
      <c r="K3139">
        <v>160917</v>
      </c>
      <c r="L3139">
        <v>16</v>
      </c>
      <c r="M3139">
        <v>9</v>
      </c>
      <c r="N3139">
        <v>2017</v>
      </c>
      <c r="O3139" t="s">
        <v>250</v>
      </c>
      <c r="P3139">
        <v>28.8</v>
      </c>
      <c r="Q3139" t="s">
        <v>515</v>
      </c>
      <c r="R3139">
        <v>2</v>
      </c>
      <c r="S3139">
        <v>18</v>
      </c>
      <c r="T3139">
        <v>2.4E-2</v>
      </c>
      <c r="U3139">
        <v>2.93</v>
      </c>
      <c r="V3139">
        <f t="shared" si="49"/>
        <v>228.65972525321436</v>
      </c>
      <c r="Y3139" t="str">
        <f>VLOOKUP(Q3139,'Lista spp'!A:H,8,FALSE)</f>
        <v>scrp</v>
      </c>
    </row>
    <row r="3140" spans="1:25" x14ac:dyDescent="0.25">
      <c r="A3140" t="s">
        <v>251</v>
      </c>
      <c r="B3140" t="s">
        <v>1039</v>
      </c>
      <c r="C3140" t="s">
        <v>231</v>
      </c>
      <c r="D3140" t="s">
        <v>247</v>
      </c>
      <c r="E3140" t="s">
        <v>247</v>
      </c>
      <c r="F3140" t="s">
        <v>1045</v>
      </c>
      <c r="G3140" t="s">
        <v>249</v>
      </c>
      <c r="H3140" t="s">
        <v>25</v>
      </c>
      <c r="I3140">
        <v>2</v>
      </c>
      <c r="J3140">
        <v>274</v>
      </c>
      <c r="K3140">
        <v>160917</v>
      </c>
      <c r="L3140">
        <v>16</v>
      </c>
      <c r="M3140">
        <v>9</v>
      </c>
      <c r="N3140">
        <v>2017</v>
      </c>
      <c r="O3140" t="s">
        <v>250</v>
      </c>
      <c r="P3140">
        <v>28.8</v>
      </c>
      <c r="Q3140" t="s">
        <v>456</v>
      </c>
      <c r="R3140">
        <v>1</v>
      </c>
      <c r="S3140">
        <v>25</v>
      </c>
      <c r="T3140">
        <v>2.0400000000000001E-2</v>
      </c>
      <c r="U3140">
        <v>3.1</v>
      </c>
      <c r="V3140">
        <f t="shared" si="49"/>
        <v>439.78882959076174</v>
      </c>
      <c r="W3140" t="s">
        <v>396</v>
      </c>
      <c r="Y3140" t="str">
        <f>VLOOKUP(Q3140,'Lista spp'!A:H,8,FALSE)</f>
        <v>scrp</v>
      </c>
    </row>
    <row r="3141" spans="1:25" x14ac:dyDescent="0.25">
      <c r="A3141" t="s">
        <v>251</v>
      </c>
      <c r="B3141" t="s">
        <v>1039</v>
      </c>
      <c r="C3141" t="s">
        <v>231</v>
      </c>
      <c r="D3141" t="s">
        <v>247</v>
      </c>
      <c r="E3141" t="s">
        <v>247</v>
      </c>
      <c r="F3141" t="s">
        <v>1045</v>
      </c>
      <c r="G3141" t="s">
        <v>249</v>
      </c>
      <c r="H3141" t="s">
        <v>25</v>
      </c>
      <c r="I3141">
        <v>2</v>
      </c>
      <c r="J3141">
        <v>274</v>
      </c>
      <c r="K3141">
        <v>160917</v>
      </c>
      <c r="L3141">
        <v>16</v>
      </c>
      <c r="M3141">
        <v>9</v>
      </c>
      <c r="N3141">
        <v>2017</v>
      </c>
      <c r="O3141" t="s">
        <v>250</v>
      </c>
      <c r="P3141">
        <v>28.8</v>
      </c>
      <c r="Q3141" t="s">
        <v>469</v>
      </c>
      <c r="R3141">
        <v>1</v>
      </c>
      <c r="S3141">
        <v>30</v>
      </c>
      <c r="T3141">
        <v>2.1999999999999999E-2</v>
      </c>
      <c r="U3141">
        <v>2.95</v>
      </c>
      <c r="V3141">
        <f t="shared" si="49"/>
        <v>501.10689934957117</v>
      </c>
      <c r="W3141" t="s">
        <v>437</v>
      </c>
      <c r="Y3141" t="str">
        <f>VLOOKUP(Q3141,'Lista spp'!A:H,8,FALSE)</f>
        <v>scrp</v>
      </c>
    </row>
    <row r="3142" spans="1:25" x14ac:dyDescent="0.25">
      <c r="A3142" t="s">
        <v>251</v>
      </c>
      <c r="B3142" t="s">
        <v>1039</v>
      </c>
      <c r="C3142" t="s">
        <v>231</v>
      </c>
      <c r="D3142" t="s">
        <v>247</v>
      </c>
      <c r="E3142" t="s">
        <v>247</v>
      </c>
      <c r="F3142" t="s">
        <v>1045</v>
      </c>
      <c r="G3142" t="s">
        <v>249</v>
      </c>
      <c r="H3142" t="s">
        <v>25</v>
      </c>
      <c r="I3142">
        <v>2</v>
      </c>
      <c r="J3142">
        <v>274</v>
      </c>
      <c r="K3142">
        <v>160917</v>
      </c>
      <c r="L3142">
        <v>16</v>
      </c>
      <c r="M3142">
        <v>9</v>
      </c>
      <c r="N3142">
        <v>2017</v>
      </c>
      <c r="O3142" t="s">
        <v>250</v>
      </c>
      <c r="P3142">
        <v>28.8</v>
      </c>
      <c r="Q3142" t="s">
        <v>469</v>
      </c>
      <c r="R3142">
        <v>3</v>
      </c>
      <c r="S3142">
        <v>28</v>
      </c>
      <c r="T3142">
        <v>2.1999999999999999E-2</v>
      </c>
      <c r="U3142">
        <v>2.95</v>
      </c>
      <c r="V3142">
        <f t="shared" si="49"/>
        <v>1226.479032379953</v>
      </c>
      <c r="W3142" t="s">
        <v>437</v>
      </c>
      <c r="Y3142" t="str">
        <f>VLOOKUP(Q3142,'Lista spp'!A:H,8,FALSE)</f>
        <v>scrp</v>
      </c>
    </row>
    <row r="3143" spans="1:25" x14ac:dyDescent="0.25">
      <c r="A3143" t="s">
        <v>251</v>
      </c>
      <c r="B3143" t="s">
        <v>1039</v>
      </c>
      <c r="C3143" t="s">
        <v>231</v>
      </c>
      <c r="D3143" t="s">
        <v>247</v>
      </c>
      <c r="E3143" t="s">
        <v>247</v>
      </c>
      <c r="F3143" t="s">
        <v>1045</v>
      </c>
      <c r="G3143" t="s">
        <v>249</v>
      </c>
      <c r="H3143" t="s">
        <v>25</v>
      </c>
      <c r="I3143">
        <v>2</v>
      </c>
      <c r="J3143">
        <v>274</v>
      </c>
      <c r="K3143">
        <v>160917</v>
      </c>
      <c r="L3143">
        <v>16</v>
      </c>
      <c r="M3143">
        <v>9</v>
      </c>
      <c r="N3143">
        <v>2017</v>
      </c>
      <c r="O3143" t="s">
        <v>250</v>
      </c>
      <c r="P3143">
        <v>28.8</v>
      </c>
      <c r="Q3143" t="s">
        <v>469</v>
      </c>
      <c r="R3143">
        <v>2</v>
      </c>
      <c r="S3143">
        <v>23</v>
      </c>
      <c r="T3143">
        <v>2.1999999999999999E-2</v>
      </c>
      <c r="U3143">
        <v>2.95</v>
      </c>
      <c r="V3143">
        <f t="shared" si="49"/>
        <v>457.6672043462562</v>
      </c>
      <c r="W3143" t="s">
        <v>437</v>
      </c>
      <c r="Y3143" t="str">
        <f>VLOOKUP(Q3143,'Lista spp'!A:H,8,FALSE)</f>
        <v>scrp</v>
      </c>
    </row>
    <row r="3144" spans="1:25" x14ac:dyDescent="0.25">
      <c r="A3144" t="s">
        <v>251</v>
      </c>
      <c r="B3144" t="s">
        <v>1039</v>
      </c>
      <c r="C3144" t="s">
        <v>231</v>
      </c>
      <c r="D3144" t="s">
        <v>247</v>
      </c>
      <c r="E3144" t="s">
        <v>247</v>
      </c>
      <c r="F3144" t="s">
        <v>1045</v>
      </c>
      <c r="G3144" t="s">
        <v>249</v>
      </c>
      <c r="H3144" t="s">
        <v>25</v>
      </c>
      <c r="I3144">
        <v>2</v>
      </c>
      <c r="J3144">
        <v>274</v>
      </c>
      <c r="K3144">
        <v>160917</v>
      </c>
      <c r="L3144">
        <v>16</v>
      </c>
      <c r="M3144">
        <v>9</v>
      </c>
      <c r="N3144">
        <v>2017</v>
      </c>
      <c r="O3144" t="s">
        <v>250</v>
      </c>
      <c r="P3144">
        <v>28.8</v>
      </c>
      <c r="Q3144" t="s">
        <v>626</v>
      </c>
      <c r="R3144">
        <v>1</v>
      </c>
      <c r="S3144">
        <v>12</v>
      </c>
      <c r="T3144">
        <v>1.9300000000000001E-2</v>
      </c>
      <c r="U3144">
        <v>2.96</v>
      </c>
      <c r="V3144">
        <f t="shared" si="49"/>
        <v>30.19491402110754</v>
      </c>
      <c r="Y3144" t="str">
        <f>VLOOKUP(Q3144,'Lista spp'!A:H,8,FALSE)</f>
        <v>ther</v>
      </c>
    </row>
    <row r="3145" spans="1:25" x14ac:dyDescent="0.25">
      <c r="A3145" t="s">
        <v>251</v>
      </c>
      <c r="B3145" t="s">
        <v>1039</v>
      </c>
      <c r="C3145" t="s">
        <v>231</v>
      </c>
      <c r="D3145" t="s">
        <v>247</v>
      </c>
      <c r="E3145" t="s">
        <v>247</v>
      </c>
      <c r="F3145" t="s">
        <v>1045</v>
      </c>
      <c r="G3145" t="s">
        <v>249</v>
      </c>
      <c r="H3145" t="s">
        <v>25</v>
      </c>
      <c r="I3145">
        <v>2</v>
      </c>
      <c r="J3145">
        <v>274</v>
      </c>
      <c r="K3145">
        <v>160917</v>
      </c>
      <c r="L3145">
        <v>16</v>
      </c>
      <c r="M3145">
        <v>9</v>
      </c>
      <c r="N3145">
        <v>2017</v>
      </c>
      <c r="O3145" t="s">
        <v>250</v>
      </c>
      <c r="P3145">
        <v>28.8</v>
      </c>
      <c r="Q3145" t="s">
        <v>627</v>
      </c>
      <c r="R3145">
        <v>10</v>
      </c>
      <c r="S3145">
        <v>8</v>
      </c>
      <c r="T3145">
        <v>1.9300000000000001E-2</v>
      </c>
      <c r="U3145">
        <v>2.96</v>
      </c>
      <c r="V3145">
        <f t="shared" si="49"/>
        <v>90.929262884147604</v>
      </c>
      <c r="Y3145" t="str">
        <f>VLOOKUP(Q3145,'Lista spp'!A:H,8,FALSE)</f>
        <v>dpla</v>
      </c>
    </row>
    <row r="3146" spans="1:25" x14ac:dyDescent="0.25">
      <c r="A3146" t="s">
        <v>252</v>
      </c>
      <c r="B3146" t="s">
        <v>1039</v>
      </c>
      <c r="C3146" t="s">
        <v>231</v>
      </c>
      <c r="D3146" t="s">
        <v>247</v>
      </c>
      <c r="E3146" t="s">
        <v>247</v>
      </c>
      <c r="F3146" t="s">
        <v>1045</v>
      </c>
      <c r="G3146" t="s">
        <v>249</v>
      </c>
      <c r="H3146" t="s">
        <v>25</v>
      </c>
      <c r="I3146">
        <v>3</v>
      </c>
      <c r="J3146">
        <v>275</v>
      </c>
      <c r="K3146">
        <v>160917</v>
      </c>
      <c r="L3146">
        <v>16</v>
      </c>
      <c r="M3146">
        <v>9</v>
      </c>
      <c r="N3146">
        <v>2017</v>
      </c>
      <c r="O3146" t="s">
        <v>250</v>
      </c>
      <c r="P3146">
        <v>28.8</v>
      </c>
      <c r="Q3146" t="s">
        <v>117</v>
      </c>
      <c r="R3146">
        <v>1</v>
      </c>
      <c r="S3146">
        <v>25</v>
      </c>
      <c r="T3146">
        <v>3.2800000000000003E-2</v>
      </c>
      <c r="U3146">
        <v>2.8119999999999998</v>
      </c>
      <c r="V3146">
        <f t="shared" si="49"/>
        <v>279.82154366828019</v>
      </c>
      <c r="Y3146" t="str">
        <f>VLOOKUP(Q3146,'Lista spp'!A:H,8,FALSE)</f>
        <v>mcar</v>
      </c>
    </row>
    <row r="3147" spans="1:25" x14ac:dyDescent="0.25">
      <c r="A3147" t="s">
        <v>252</v>
      </c>
      <c r="B3147" t="s">
        <v>1039</v>
      </c>
      <c r="C3147" t="s">
        <v>231</v>
      </c>
      <c r="D3147" t="s">
        <v>247</v>
      </c>
      <c r="E3147" t="s">
        <v>247</v>
      </c>
      <c r="F3147" t="s">
        <v>1045</v>
      </c>
      <c r="G3147" t="s">
        <v>249</v>
      </c>
      <c r="H3147" t="s">
        <v>25</v>
      </c>
      <c r="I3147">
        <v>3</v>
      </c>
      <c r="J3147">
        <v>275</v>
      </c>
      <c r="K3147">
        <v>160917</v>
      </c>
      <c r="L3147">
        <v>16</v>
      </c>
      <c r="M3147">
        <v>9</v>
      </c>
      <c r="N3147">
        <v>2017</v>
      </c>
      <c r="O3147" t="s">
        <v>250</v>
      </c>
      <c r="P3147">
        <v>28.8</v>
      </c>
      <c r="Q3147" t="s">
        <v>61</v>
      </c>
      <c r="R3147">
        <v>3</v>
      </c>
      <c r="S3147">
        <v>13</v>
      </c>
      <c r="T3147">
        <v>1.8800000000000001E-2</v>
      </c>
      <c r="U3147">
        <v>2.9729999999999999</v>
      </c>
      <c r="V3147">
        <f t="shared" si="49"/>
        <v>115.61992688201539</v>
      </c>
      <c r="Y3147" t="str">
        <f>VLOOKUP(Q3147,'Lista spp'!A:H,8,FALSE)</f>
        <v>mcar</v>
      </c>
    </row>
    <row r="3148" spans="1:25" x14ac:dyDescent="0.25">
      <c r="A3148" t="s">
        <v>252</v>
      </c>
      <c r="B3148" t="s">
        <v>1039</v>
      </c>
      <c r="C3148" t="s">
        <v>231</v>
      </c>
      <c r="D3148" t="s">
        <v>247</v>
      </c>
      <c r="E3148" t="s">
        <v>247</v>
      </c>
      <c r="F3148" t="s">
        <v>1045</v>
      </c>
      <c r="G3148" t="s">
        <v>249</v>
      </c>
      <c r="H3148" t="s">
        <v>25</v>
      </c>
      <c r="I3148">
        <v>3</v>
      </c>
      <c r="J3148">
        <v>275</v>
      </c>
      <c r="K3148">
        <v>160917</v>
      </c>
      <c r="L3148">
        <v>16</v>
      </c>
      <c r="M3148">
        <v>9</v>
      </c>
      <c r="N3148">
        <v>2017</v>
      </c>
      <c r="O3148" t="s">
        <v>250</v>
      </c>
      <c r="P3148">
        <v>28.8</v>
      </c>
      <c r="Q3148" t="s">
        <v>61</v>
      </c>
      <c r="R3148">
        <v>2</v>
      </c>
      <c r="S3148">
        <v>10</v>
      </c>
      <c r="T3148">
        <v>1.8800000000000001E-2</v>
      </c>
      <c r="U3148">
        <v>2.9729999999999999</v>
      </c>
      <c r="V3148">
        <f t="shared" si="49"/>
        <v>35.333596477230394</v>
      </c>
      <c r="Y3148" t="str">
        <f>VLOOKUP(Q3148,'Lista spp'!A:H,8,FALSE)</f>
        <v>mcar</v>
      </c>
    </row>
    <row r="3149" spans="1:25" x14ac:dyDescent="0.25">
      <c r="A3149" t="s">
        <v>252</v>
      </c>
      <c r="B3149" t="s">
        <v>1039</v>
      </c>
      <c r="C3149" t="s">
        <v>231</v>
      </c>
      <c r="D3149" t="s">
        <v>247</v>
      </c>
      <c r="E3149" t="s">
        <v>247</v>
      </c>
      <c r="F3149" t="s">
        <v>1045</v>
      </c>
      <c r="G3149" t="s">
        <v>249</v>
      </c>
      <c r="H3149" t="s">
        <v>25</v>
      </c>
      <c r="I3149">
        <v>3</v>
      </c>
      <c r="J3149">
        <v>275</v>
      </c>
      <c r="K3149">
        <v>160917</v>
      </c>
      <c r="L3149">
        <v>16</v>
      </c>
      <c r="M3149">
        <v>9</v>
      </c>
      <c r="N3149">
        <v>2017</v>
      </c>
      <c r="O3149" t="s">
        <v>250</v>
      </c>
      <c r="P3149">
        <v>28.8</v>
      </c>
      <c r="Q3149" t="s">
        <v>61</v>
      </c>
      <c r="R3149">
        <v>1</v>
      </c>
      <c r="S3149">
        <v>18</v>
      </c>
      <c r="T3149">
        <v>1.8800000000000001E-2</v>
      </c>
      <c r="U3149">
        <v>2.9729999999999999</v>
      </c>
      <c r="V3149">
        <f t="shared" si="49"/>
        <v>101.4105193680975</v>
      </c>
      <c r="Y3149" t="str">
        <f>VLOOKUP(Q3149,'Lista spp'!A:H,8,FALSE)</f>
        <v>mcar</v>
      </c>
    </row>
    <row r="3150" spans="1:25" x14ac:dyDescent="0.25">
      <c r="A3150" t="s">
        <v>252</v>
      </c>
      <c r="B3150" t="s">
        <v>1039</v>
      </c>
      <c r="C3150" t="s">
        <v>231</v>
      </c>
      <c r="D3150" t="s">
        <v>247</v>
      </c>
      <c r="E3150" t="s">
        <v>247</v>
      </c>
      <c r="F3150" t="s">
        <v>1045</v>
      </c>
      <c r="G3150" t="s">
        <v>249</v>
      </c>
      <c r="H3150" t="s">
        <v>25</v>
      </c>
      <c r="I3150">
        <v>3</v>
      </c>
      <c r="J3150">
        <v>275</v>
      </c>
      <c r="K3150">
        <v>160917</v>
      </c>
      <c r="L3150">
        <v>16</v>
      </c>
      <c r="M3150">
        <v>9</v>
      </c>
      <c r="N3150">
        <v>2017</v>
      </c>
      <c r="O3150" t="s">
        <v>250</v>
      </c>
      <c r="P3150">
        <v>28.8</v>
      </c>
      <c r="Q3150" t="s">
        <v>301</v>
      </c>
      <c r="R3150">
        <v>1</v>
      </c>
      <c r="S3150">
        <v>18</v>
      </c>
      <c r="T3150">
        <v>1.95E-2</v>
      </c>
      <c r="U3150">
        <v>3.11</v>
      </c>
      <c r="V3150">
        <f t="shared" si="49"/>
        <v>156.29032786402641</v>
      </c>
      <c r="Y3150" t="str">
        <f>VLOOKUP(Q3150,'Lista spp'!A:H,8,FALSE)</f>
        <v>minv</v>
      </c>
    </row>
    <row r="3151" spans="1:25" x14ac:dyDescent="0.25">
      <c r="A3151" t="s">
        <v>252</v>
      </c>
      <c r="B3151" t="s">
        <v>1039</v>
      </c>
      <c r="C3151" t="s">
        <v>231</v>
      </c>
      <c r="D3151" t="s">
        <v>247</v>
      </c>
      <c r="E3151" t="s">
        <v>247</v>
      </c>
      <c r="F3151" t="s">
        <v>1045</v>
      </c>
      <c r="G3151" t="s">
        <v>249</v>
      </c>
      <c r="H3151" t="s">
        <v>25</v>
      </c>
      <c r="I3151">
        <v>3</v>
      </c>
      <c r="J3151">
        <v>275</v>
      </c>
      <c r="K3151">
        <v>160917</v>
      </c>
      <c r="L3151">
        <v>16</v>
      </c>
      <c r="M3151">
        <v>9</v>
      </c>
      <c r="N3151">
        <v>2017</v>
      </c>
      <c r="O3151" t="s">
        <v>250</v>
      </c>
      <c r="P3151">
        <v>28.8</v>
      </c>
      <c r="Q3151" t="s">
        <v>308</v>
      </c>
      <c r="R3151">
        <v>1</v>
      </c>
      <c r="S3151">
        <v>14</v>
      </c>
      <c r="T3151">
        <v>4.8999999999999998E-3</v>
      </c>
      <c r="U3151">
        <v>3.3734000000000002</v>
      </c>
      <c r="V3151">
        <f t="shared" si="49"/>
        <v>36.020056987674174</v>
      </c>
      <c r="Y3151" t="str">
        <f>VLOOKUP(Q3151,'Lista spp'!A:H,8,FALSE)</f>
        <v>minv</v>
      </c>
    </row>
    <row r="3152" spans="1:25" x14ac:dyDescent="0.25">
      <c r="A3152" t="s">
        <v>252</v>
      </c>
      <c r="B3152" t="s">
        <v>1039</v>
      </c>
      <c r="C3152" t="s">
        <v>231</v>
      </c>
      <c r="D3152" t="s">
        <v>247</v>
      </c>
      <c r="E3152" t="s">
        <v>247</v>
      </c>
      <c r="F3152" t="s">
        <v>1045</v>
      </c>
      <c r="G3152" t="s">
        <v>249</v>
      </c>
      <c r="H3152" t="s">
        <v>25</v>
      </c>
      <c r="I3152">
        <v>3</v>
      </c>
      <c r="J3152">
        <v>275</v>
      </c>
      <c r="K3152">
        <v>160917</v>
      </c>
      <c r="L3152">
        <v>16</v>
      </c>
      <c r="M3152">
        <v>9</v>
      </c>
      <c r="N3152">
        <v>2017</v>
      </c>
      <c r="O3152" t="s">
        <v>250</v>
      </c>
      <c r="P3152">
        <v>28.8</v>
      </c>
      <c r="Q3152" t="s">
        <v>302</v>
      </c>
      <c r="R3152">
        <v>1</v>
      </c>
      <c r="S3152">
        <v>22</v>
      </c>
      <c r="T3152">
        <v>1.21E-2</v>
      </c>
      <c r="U3152">
        <v>3.1469999999999998</v>
      </c>
      <c r="V3152">
        <f t="shared" si="49"/>
        <v>202.95022954759426</v>
      </c>
      <c r="Y3152" t="str">
        <f>VLOOKUP(Q3152,'Lista spp'!A:H,8,FALSE)</f>
        <v>minv</v>
      </c>
    </row>
    <row r="3153" spans="1:25" x14ac:dyDescent="0.25">
      <c r="A3153" t="s">
        <v>252</v>
      </c>
      <c r="B3153" t="s">
        <v>1039</v>
      </c>
      <c r="C3153" t="s">
        <v>231</v>
      </c>
      <c r="D3153" t="s">
        <v>247</v>
      </c>
      <c r="E3153" t="s">
        <v>247</v>
      </c>
      <c r="F3153" t="s">
        <v>1045</v>
      </c>
      <c r="G3153" t="s">
        <v>249</v>
      </c>
      <c r="H3153" t="s">
        <v>25</v>
      </c>
      <c r="I3153">
        <v>3</v>
      </c>
      <c r="J3153">
        <v>275</v>
      </c>
      <c r="K3153">
        <v>160917</v>
      </c>
      <c r="L3153">
        <v>16</v>
      </c>
      <c r="M3153">
        <v>9</v>
      </c>
      <c r="N3153">
        <v>2017</v>
      </c>
      <c r="O3153" t="s">
        <v>250</v>
      </c>
      <c r="P3153">
        <v>28.8</v>
      </c>
      <c r="Q3153" t="s">
        <v>301</v>
      </c>
      <c r="R3153">
        <v>1</v>
      </c>
      <c r="S3153">
        <v>15</v>
      </c>
      <c r="T3153">
        <v>1.95E-2</v>
      </c>
      <c r="U3153">
        <v>3.11</v>
      </c>
      <c r="V3153">
        <f t="shared" si="49"/>
        <v>88.649936127274259</v>
      </c>
      <c r="Y3153" t="str">
        <f>VLOOKUP(Q3153,'Lista spp'!A:H,8,FALSE)</f>
        <v>minv</v>
      </c>
    </row>
    <row r="3154" spans="1:25" x14ac:dyDescent="0.25">
      <c r="A3154" t="s">
        <v>252</v>
      </c>
      <c r="B3154" t="s">
        <v>1039</v>
      </c>
      <c r="C3154" t="s">
        <v>231</v>
      </c>
      <c r="D3154" t="s">
        <v>247</v>
      </c>
      <c r="E3154" t="s">
        <v>247</v>
      </c>
      <c r="F3154" t="s">
        <v>1045</v>
      </c>
      <c r="G3154" t="s">
        <v>249</v>
      </c>
      <c r="H3154" t="s">
        <v>25</v>
      </c>
      <c r="I3154">
        <v>3</v>
      </c>
      <c r="J3154">
        <v>275</v>
      </c>
      <c r="K3154">
        <v>160917</v>
      </c>
      <c r="L3154">
        <v>16</v>
      </c>
      <c r="M3154">
        <v>9</v>
      </c>
      <c r="N3154">
        <v>2017</v>
      </c>
      <c r="O3154" t="s">
        <v>250</v>
      </c>
      <c r="P3154">
        <v>28.8</v>
      </c>
      <c r="Q3154" t="s">
        <v>301</v>
      </c>
      <c r="R3154">
        <v>1</v>
      </c>
      <c r="S3154">
        <v>13</v>
      </c>
      <c r="T3154">
        <v>1.95E-2</v>
      </c>
      <c r="U3154">
        <v>3.11</v>
      </c>
      <c r="V3154">
        <f t="shared" si="49"/>
        <v>56.806552971716094</v>
      </c>
      <c r="Y3154" t="str">
        <f>VLOOKUP(Q3154,'Lista spp'!A:H,8,FALSE)</f>
        <v>minv</v>
      </c>
    </row>
    <row r="3155" spans="1:25" x14ac:dyDescent="0.25">
      <c r="A3155" t="s">
        <v>252</v>
      </c>
      <c r="B3155" t="s">
        <v>1039</v>
      </c>
      <c r="C3155" t="s">
        <v>231</v>
      </c>
      <c r="D3155" t="s">
        <v>247</v>
      </c>
      <c r="E3155" t="s">
        <v>247</v>
      </c>
      <c r="F3155" t="s">
        <v>1045</v>
      </c>
      <c r="G3155" t="s">
        <v>249</v>
      </c>
      <c r="H3155" t="s">
        <v>25</v>
      </c>
      <c r="I3155">
        <v>3</v>
      </c>
      <c r="J3155">
        <v>275</v>
      </c>
      <c r="K3155">
        <v>160917</v>
      </c>
      <c r="L3155">
        <v>16</v>
      </c>
      <c r="M3155">
        <v>9</v>
      </c>
      <c r="N3155">
        <v>2017</v>
      </c>
      <c r="O3155" t="s">
        <v>250</v>
      </c>
      <c r="P3155">
        <v>28.8</v>
      </c>
      <c r="Q3155" t="s">
        <v>429</v>
      </c>
      <c r="R3155">
        <v>2</v>
      </c>
      <c r="S3155">
        <v>15</v>
      </c>
      <c r="T3155">
        <v>1.4760000000000001E-2</v>
      </c>
      <c r="U3155">
        <v>3.056</v>
      </c>
      <c r="V3155">
        <f t="shared" si="49"/>
        <v>115.9447906710094</v>
      </c>
      <c r="Y3155" t="str">
        <f>VLOOKUP(Q3155,'Lista spp'!A:H,8,FALSE)</f>
        <v>npla</v>
      </c>
    </row>
    <row r="3156" spans="1:25" x14ac:dyDescent="0.25">
      <c r="A3156" t="s">
        <v>252</v>
      </c>
      <c r="B3156" t="s">
        <v>1039</v>
      </c>
      <c r="C3156" t="s">
        <v>231</v>
      </c>
      <c r="D3156" t="s">
        <v>247</v>
      </c>
      <c r="E3156" t="s">
        <v>247</v>
      </c>
      <c r="F3156" t="s">
        <v>1045</v>
      </c>
      <c r="G3156" t="s">
        <v>249</v>
      </c>
      <c r="H3156" t="s">
        <v>25</v>
      </c>
      <c r="I3156">
        <v>3</v>
      </c>
      <c r="J3156">
        <v>275</v>
      </c>
      <c r="K3156">
        <v>160917</v>
      </c>
      <c r="L3156">
        <v>16</v>
      </c>
      <c r="M3156">
        <v>9</v>
      </c>
      <c r="N3156">
        <v>2017</v>
      </c>
      <c r="O3156" t="s">
        <v>250</v>
      </c>
      <c r="P3156">
        <v>28.8</v>
      </c>
      <c r="Q3156" t="s">
        <v>431</v>
      </c>
      <c r="R3156">
        <v>5</v>
      </c>
      <c r="S3156">
        <v>8</v>
      </c>
      <c r="T3156">
        <v>1.66E-2</v>
      </c>
      <c r="U3156">
        <v>3.07</v>
      </c>
      <c r="V3156">
        <f t="shared" si="49"/>
        <v>49.15462106323907</v>
      </c>
      <c r="W3156" t="s">
        <v>437</v>
      </c>
      <c r="Y3156" t="str">
        <f>VLOOKUP(Q3156,'Lista spp'!A:H,8,FALSE)</f>
        <v>dpla</v>
      </c>
    </row>
    <row r="3157" spans="1:25" x14ac:dyDescent="0.25">
      <c r="A3157" t="s">
        <v>252</v>
      </c>
      <c r="B3157" t="s">
        <v>1039</v>
      </c>
      <c r="C3157" t="s">
        <v>231</v>
      </c>
      <c r="D3157" t="s">
        <v>247</v>
      </c>
      <c r="E3157" t="s">
        <v>247</v>
      </c>
      <c r="F3157" t="s">
        <v>1045</v>
      </c>
      <c r="G3157" t="s">
        <v>249</v>
      </c>
      <c r="H3157" t="s">
        <v>25</v>
      </c>
      <c r="I3157">
        <v>3</v>
      </c>
      <c r="J3157">
        <v>275</v>
      </c>
      <c r="K3157">
        <v>160917</v>
      </c>
      <c r="L3157">
        <v>16</v>
      </c>
      <c r="M3157">
        <v>9</v>
      </c>
      <c r="N3157">
        <v>2017</v>
      </c>
      <c r="O3157" t="s">
        <v>250</v>
      </c>
      <c r="P3157">
        <v>28.8</v>
      </c>
      <c r="Q3157" t="s">
        <v>431</v>
      </c>
      <c r="R3157">
        <v>1</v>
      </c>
      <c r="S3157">
        <v>10</v>
      </c>
      <c r="T3157">
        <v>1.66E-2</v>
      </c>
      <c r="U3157">
        <v>3.07</v>
      </c>
      <c r="V3157">
        <f t="shared" si="49"/>
        <v>19.503299411996192</v>
      </c>
      <c r="W3157" t="s">
        <v>396</v>
      </c>
      <c r="Y3157" t="str">
        <f>VLOOKUP(Q3157,'Lista spp'!A:H,8,FALSE)</f>
        <v>dpla</v>
      </c>
    </row>
    <row r="3158" spans="1:25" x14ac:dyDescent="0.25">
      <c r="A3158" t="s">
        <v>252</v>
      </c>
      <c r="B3158" t="s">
        <v>1039</v>
      </c>
      <c r="C3158" t="s">
        <v>231</v>
      </c>
      <c r="D3158" t="s">
        <v>247</v>
      </c>
      <c r="E3158" t="s">
        <v>247</v>
      </c>
      <c r="F3158" t="s">
        <v>1045</v>
      </c>
      <c r="G3158" t="s">
        <v>249</v>
      </c>
      <c r="H3158" t="s">
        <v>25</v>
      </c>
      <c r="I3158">
        <v>3</v>
      </c>
      <c r="J3158">
        <v>275</v>
      </c>
      <c r="K3158">
        <v>160917</v>
      </c>
      <c r="L3158">
        <v>16</v>
      </c>
      <c r="M3158">
        <v>9</v>
      </c>
      <c r="N3158">
        <v>2017</v>
      </c>
      <c r="O3158" t="s">
        <v>250</v>
      </c>
      <c r="P3158">
        <v>28.8</v>
      </c>
      <c r="Q3158" t="s">
        <v>448</v>
      </c>
      <c r="R3158">
        <v>1</v>
      </c>
      <c r="S3158">
        <v>20</v>
      </c>
      <c r="T3158">
        <v>1.7100000000000001E-2</v>
      </c>
      <c r="U3158">
        <v>3.2</v>
      </c>
      <c r="V3158">
        <f t="shared" si="49"/>
        <v>249.05318297396778</v>
      </c>
      <c r="W3158" t="s">
        <v>437</v>
      </c>
      <c r="Y3158" t="str">
        <f>VLOOKUP(Q3158,'Lista spp'!A:H,8,FALSE)</f>
        <v>scrp</v>
      </c>
    </row>
    <row r="3159" spans="1:25" x14ac:dyDescent="0.25">
      <c r="A3159" t="s">
        <v>252</v>
      </c>
      <c r="B3159" t="s">
        <v>1039</v>
      </c>
      <c r="C3159" t="s">
        <v>231</v>
      </c>
      <c r="D3159" t="s">
        <v>247</v>
      </c>
      <c r="E3159" t="s">
        <v>247</v>
      </c>
      <c r="F3159" t="s">
        <v>1045</v>
      </c>
      <c r="G3159" t="s">
        <v>249</v>
      </c>
      <c r="H3159" t="s">
        <v>25</v>
      </c>
      <c r="I3159">
        <v>3</v>
      </c>
      <c r="J3159">
        <v>275</v>
      </c>
      <c r="K3159">
        <v>160917</v>
      </c>
      <c r="L3159">
        <v>16</v>
      </c>
      <c r="M3159">
        <v>9</v>
      </c>
      <c r="N3159">
        <v>2017</v>
      </c>
      <c r="O3159" t="s">
        <v>250</v>
      </c>
      <c r="P3159">
        <v>28.8</v>
      </c>
      <c r="Q3159" t="s">
        <v>515</v>
      </c>
      <c r="R3159">
        <v>1</v>
      </c>
      <c r="S3159">
        <v>15</v>
      </c>
      <c r="T3159">
        <v>2.4E-2</v>
      </c>
      <c r="U3159">
        <v>2.93</v>
      </c>
      <c r="V3159">
        <f t="shared" si="49"/>
        <v>67.012933668885353</v>
      </c>
      <c r="Y3159" t="str">
        <f>VLOOKUP(Q3159,'Lista spp'!A:H,8,FALSE)</f>
        <v>scrp</v>
      </c>
    </row>
    <row r="3160" spans="1:25" x14ac:dyDescent="0.25">
      <c r="A3160" t="s">
        <v>252</v>
      </c>
      <c r="B3160" t="s">
        <v>1039</v>
      </c>
      <c r="C3160" t="s">
        <v>231</v>
      </c>
      <c r="D3160" t="s">
        <v>247</v>
      </c>
      <c r="E3160" t="s">
        <v>247</v>
      </c>
      <c r="F3160" t="s">
        <v>1045</v>
      </c>
      <c r="G3160" t="s">
        <v>249</v>
      </c>
      <c r="H3160" t="s">
        <v>25</v>
      </c>
      <c r="I3160">
        <v>3</v>
      </c>
      <c r="J3160">
        <v>275</v>
      </c>
      <c r="K3160">
        <v>160917</v>
      </c>
      <c r="L3160">
        <v>16</v>
      </c>
      <c r="M3160">
        <v>9</v>
      </c>
      <c r="N3160">
        <v>2017</v>
      </c>
      <c r="O3160" t="s">
        <v>250</v>
      </c>
      <c r="P3160">
        <v>28.8</v>
      </c>
      <c r="Q3160" t="s">
        <v>515</v>
      </c>
      <c r="R3160">
        <v>1</v>
      </c>
      <c r="S3160">
        <v>20</v>
      </c>
      <c r="T3160">
        <v>2.4E-2</v>
      </c>
      <c r="U3160">
        <v>2.93</v>
      </c>
      <c r="V3160">
        <f t="shared" si="49"/>
        <v>155.67867586025395</v>
      </c>
      <c r="Y3160" t="str">
        <f>VLOOKUP(Q3160,'Lista spp'!A:H,8,FALSE)</f>
        <v>scrp</v>
      </c>
    </row>
    <row r="3161" spans="1:25" x14ac:dyDescent="0.25">
      <c r="A3161" t="s">
        <v>252</v>
      </c>
      <c r="B3161" t="s">
        <v>1039</v>
      </c>
      <c r="C3161" t="s">
        <v>231</v>
      </c>
      <c r="D3161" t="s">
        <v>247</v>
      </c>
      <c r="E3161" t="s">
        <v>247</v>
      </c>
      <c r="F3161" t="s">
        <v>1045</v>
      </c>
      <c r="G3161" t="s">
        <v>249</v>
      </c>
      <c r="H3161" t="s">
        <v>25</v>
      </c>
      <c r="I3161">
        <v>3</v>
      </c>
      <c r="J3161">
        <v>275</v>
      </c>
      <c r="K3161">
        <v>160917</v>
      </c>
      <c r="L3161">
        <v>16</v>
      </c>
      <c r="M3161">
        <v>9</v>
      </c>
      <c r="N3161">
        <v>2017</v>
      </c>
      <c r="O3161" t="s">
        <v>250</v>
      </c>
      <c r="P3161">
        <v>28.8</v>
      </c>
      <c r="Q3161" t="s">
        <v>515</v>
      </c>
      <c r="R3161">
        <v>1</v>
      </c>
      <c r="S3161">
        <v>13</v>
      </c>
      <c r="T3161">
        <v>2.4E-2</v>
      </c>
      <c r="U3161">
        <v>2.93</v>
      </c>
      <c r="V3161">
        <f t="shared" si="49"/>
        <v>44.062107323606909</v>
      </c>
      <c r="Y3161" t="str">
        <f>VLOOKUP(Q3161,'Lista spp'!A:H,8,FALSE)</f>
        <v>scrp</v>
      </c>
    </row>
    <row r="3162" spans="1:25" x14ac:dyDescent="0.25">
      <c r="A3162" t="s">
        <v>252</v>
      </c>
      <c r="B3162" t="s">
        <v>1039</v>
      </c>
      <c r="C3162" t="s">
        <v>231</v>
      </c>
      <c r="D3162" t="s">
        <v>247</v>
      </c>
      <c r="E3162" t="s">
        <v>247</v>
      </c>
      <c r="F3162" t="s">
        <v>1045</v>
      </c>
      <c r="G3162" t="s">
        <v>249</v>
      </c>
      <c r="H3162" t="s">
        <v>25</v>
      </c>
      <c r="I3162">
        <v>3</v>
      </c>
      <c r="J3162">
        <v>275</v>
      </c>
      <c r="K3162">
        <v>160917</v>
      </c>
      <c r="L3162">
        <v>16</v>
      </c>
      <c r="M3162">
        <v>9</v>
      </c>
      <c r="N3162">
        <v>2017</v>
      </c>
      <c r="O3162" t="s">
        <v>250</v>
      </c>
      <c r="P3162">
        <v>28.8</v>
      </c>
      <c r="Q3162" t="s">
        <v>456</v>
      </c>
      <c r="R3162">
        <v>2</v>
      </c>
      <c r="S3162">
        <v>30</v>
      </c>
      <c r="T3162">
        <v>2.0400000000000001E-2</v>
      </c>
      <c r="U3162">
        <v>3.1</v>
      </c>
      <c r="V3162">
        <f t="shared" si="49"/>
        <v>1547.8755944543848</v>
      </c>
      <c r="W3162" t="s">
        <v>437</v>
      </c>
      <c r="Y3162" t="str">
        <f>VLOOKUP(Q3162,'Lista spp'!A:H,8,FALSE)</f>
        <v>scrp</v>
      </c>
    </row>
    <row r="3163" spans="1:25" x14ac:dyDescent="0.25">
      <c r="A3163" t="s">
        <v>252</v>
      </c>
      <c r="B3163" t="s">
        <v>1039</v>
      </c>
      <c r="C3163" t="s">
        <v>231</v>
      </c>
      <c r="D3163" t="s">
        <v>247</v>
      </c>
      <c r="E3163" t="s">
        <v>247</v>
      </c>
      <c r="F3163" t="s">
        <v>1045</v>
      </c>
      <c r="G3163" t="s">
        <v>249</v>
      </c>
      <c r="H3163" t="s">
        <v>25</v>
      </c>
      <c r="I3163">
        <v>3</v>
      </c>
      <c r="J3163">
        <v>275</v>
      </c>
      <c r="K3163">
        <v>160917</v>
      </c>
      <c r="L3163">
        <v>16</v>
      </c>
      <c r="M3163">
        <v>9</v>
      </c>
      <c r="N3163">
        <v>2017</v>
      </c>
      <c r="O3163" t="s">
        <v>250</v>
      </c>
      <c r="P3163">
        <v>28.8</v>
      </c>
      <c r="Q3163" t="s">
        <v>448</v>
      </c>
      <c r="R3163">
        <v>2</v>
      </c>
      <c r="S3163">
        <v>22</v>
      </c>
      <c r="T3163">
        <v>1.7100000000000001E-2</v>
      </c>
      <c r="U3163">
        <v>3.2</v>
      </c>
      <c r="V3163">
        <f t="shared" si="49"/>
        <v>675.7385330769232</v>
      </c>
      <c r="W3163" t="s">
        <v>437</v>
      </c>
      <c r="Y3163" t="str">
        <f>VLOOKUP(Q3163,'Lista spp'!A:H,8,FALSE)</f>
        <v>scrp</v>
      </c>
    </row>
    <row r="3164" spans="1:25" x14ac:dyDescent="0.25">
      <c r="A3164" t="s">
        <v>252</v>
      </c>
      <c r="B3164" t="s">
        <v>1039</v>
      </c>
      <c r="C3164" t="s">
        <v>231</v>
      </c>
      <c r="D3164" t="s">
        <v>247</v>
      </c>
      <c r="E3164" t="s">
        <v>247</v>
      </c>
      <c r="F3164" t="s">
        <v>1045</v>
      </c>
      <c r="G3164" t="s">
        <v>249</v>
      </c>
      <c r="H3164" t="s">
        <v>25</v>
      </c>
      <c r="I3164">
        <v>3</v>
      </c>
      <c r="J3164">
        <v>275</v>
      </c>
      <c r="K3164">
        <v>160917</v>
      </c>
      <c r="L3164">
        <v>16</v>
      </c>
      <c r="M3164">
        <v>9</v>
      </c>
      <c r="N3164">
        <v>2017</v>
      </c>
      <c r="O3164" t="s">
        <v>250</v>
      </c>
      <c r="P3164">
        <v>28.8</v>
      </c>
      <c r="Q3164" t="s">
        <v>448</v>
      </c>
      <c r="R3164">
        <v>1</v>
      </c>
      <c r="S3164">
        <v>30</v>
      </c>
      <c r="T3164">
        <v>1.7100000000000001E-2</v>
      </c>
      <c r="U3164">
        <v>3.2</v>
      </c>
      <c r="V3164">
        <f t="shared" si="49"/>
        <v>911.55761930993663</v>
      </c>
      <c r="W3164" t="s">
        <v>396</v>
      </c>
      <c r="Y3164" t="str">
        <f>VLOOKUP(Q3164,'Lista spp'!A:H,8,FALSE)</f>
        <v>scrp</v>
      </c>
    </row>
    <row r="3165" spans="1:25" x14ac:dyDescent="0.25">
      <c r="A3165" t="s">
        <v>252</v>
      </c>
      <c r="B3165" t="s">
        <v>1039</v>
      </c>
      <c r="C3165" t="s">
        <v>231</v>
      </c>
      <c r="D3165" t="s">
        <v>247</v>
      </c>
      <c r="E3165" t="s">
        <v>247</v>
      </c>
      <c r="F3165" t="s">
        <v>1045</v>
      </c>
      <c r="G3165" t="s">
        <v>249</v>
      </c>
      <c r="H3165" t="s">
        <v>25</v>
      </c>
      <c r="I3165">
        <v>3</v>
      </c>
      <c r="J3165">
        <v>275</v>
      </c>
      <c r="K3165">
        <v>160917</v>
      </c>
      <c r="L3165">
        <v>16</v>
      </c>
      <c r="M3165">
        <v>9</v>
      </c>
      <c r="N3165">
        <v>2017</v>
      </c>
      <c r="O3165" t="s">
        <v>250</v>
      </c>
      <c r="P3165">
        <v>28.8</v>
      </c>
      <c r="Q3165" t="s">
        <v>627</v>
      </c>
      <c r="R3165">
        <v>1</v>
      </c>
      <c r="S3165">
        <v>3</v>
      </c>
      <c r="T3165">
        <v>1.9300000000000001E-2</v>
      </c>
      <c r="U3165">
        <v>2.96</v>
      </c>
      <c r="V3165">
        <f t="shared" si="49"/>
        <v>0.4986963883361008</v>
      </c>
      <c r="Y3165" t="str">
        <f>VLOOKUP(Q3165,'Lista spp'!A:H,8,FALSE)</f>
        <v>dpla</v>
      </c>
    </row>
    <row r="3166" spans="1:25" x14ac:dyDescent="0.25">
      <c r="A3166" t="s">
        <v>252</v>
      </c>
      <c r="B3166" t="s">
        <v>1039</v>
      </c>
      <c r="C3166" t="s">
        <v>231</v>
      </c>
      <c r="D3166" t="s">
        <v>247</v>
      </c>
      <c r="E3166" t="s">
        <v>247</v>
      </c>
      <c r="F3166" t="s">
        <v>1045</v>
      </c>
      <c r="G3166" t="s">
        <v>249</v>
      </c>
      <c r="H3166" t="s">
        <v>25</v>
      </c>
      <c r="I3166">
        <v>3</v>
      </c>
      <c r="J3166">
        <v>275</v>
      </c>
      <c r="K3166">
        <v>160917</v>
      </c>
      <c r="L3166">
        <v>16</v>
      </c>
      <c r="M3166">
        <v>9</v>
      </c>
      <c r="N3166">
        <v>2017</v>
      </c>
      <c r="O3166" t="s">
        <v>250</v>
      </c>
      <c r="P3166">
        <v>28.8</v>
      </c>
      <c r="Q3166" t="s">
        <v>627</v>
      </c>
      <c r="R3166">
        <v>1</v>
      </c>
      <c r="S3166">
        <v>5</v>
      </c>
      <c r="T3166">
        <v>1.9300000000000001E-2</v>
      </c>
      <c r="U3166">
        <v>2.96</v>
      </c>
      <c r="V3166">
        <f t="shared" si="49"/>
        <v>2.262082926529863</v>
      </c>
      <c r="Y3166" t="str">
        <f>VLOOKUP(Q3166,'Lista spp'!A:H,8,FALSE)</f>
        <v>dpla</v>
      </c>
    </row>
    <row r="3167" spans="1:25" x14ac:dyDescent="0.25">
      <c r="A3167" t="s">
        <v>252</v>
      </c>
      <c r="B3167" t="s">
        <v>1039</v>
      </c>
      <c r="C3167" t="s">
        <v>231</v>
      </c>
      <c r="D3167" t="s">
        <v>247</v>
      </c>
      <c r="E3167" t="s">
        <v>247</v>
      </c>
      <c r="F3167" t="s">
        <v>1045</v>
      </c>
      <c r="G3167" t="s">
        <v>249</v>
      </c>
      <c r="H3167" t="s">
        <v>25</v>
      </c>
      <c r="I3167">
        <v>3</v>
      </c>
      <c r="J3167">
        <v>275</v>
      </c>
      <c r="K3167">
        <v>160917</v>
      </c>
      <c r="L3167">
        <v>16</v>
      </c>
      <c r="M3167">
        <v>9</v>
      </c>
      <c r="N3167">
        <v>2017</v>
      </c>
      <c r="O3167" t="s">
        <v>250</v>
      </c>
      <c r="P3167">
        <v>28.8</v>
      </c>
      <c r="Q3167" t="s">
        <v>627</v>
      </c>
      <c r="R3167">
        <v>10</v>
      </c>
      <c r="S3167">
        <v>7</v>
      </c>
      <c r="T3167">
        <v>1.9300000000000001E-2</v>
      </c>
      <c r="U3167">
        <v>2.96</v>
      </c>
      <c r="V3167">
        <f t="shared" si="49"/>
        <v>61.241738036500315</v>
      </c>
      <c r="Y3167" t="str">
        <f>VLOOKUP(Q3167,'Lista spp'!A:H,8,FALSE)</f>
        <v>dpla</v>
      </c>
    </row>
    <row r="3168" spans="1:25" x14ac:dyDescent="0.25">
      <c r="A3168" t="s">
        <v>254</v>
      </c>
      <c r="B3168" t="s">
        <v>1039</v>
      </c>
      <c r="C3168" t="s">
        <v>231</v>
      </c>
      <c r="D3168" t="s">
        <v>253</v>
      </c>
      <c r="E3168" t="s">
        <v>253</v>
      </c>
      <c r="F3168" t="s">
        <v>1046</v>
      </c>
      <c r="G3168" t="s">
        <v>255</v>
      </c>
      <c r="H3168" t="s">
        <v>25</v>
      </c>
      <c r="I3168">
        <v>1</v>
      </c>
      <c r="J3168">
        <v>276</v>
      </c>
      <c r="K3168">
        <v>160917</v>
      </c>
      <c r="L3168">
        <v>16</v>
      </c>
      <c r="M3168">
        <v>9</v>
      </c>
      <c r="N3168">
        <v>2017</v>
      </c>
      <c r="O3168" t="s">
        <v>256</v>
      </c>
      <c r="P3168">
        <v>29</v>
      </c>
      <c r="Q3168" t="s">
        <v>117</v>
      </c>
      <c r="R3168">
        <v>1</v>
      </c>
      <c r="S3168">
        <v>25</v>
      </c>
      <c r="T3168">
        <v>3.2800000000000003E-2</v>
      </c>
      <c r="U3168">
        <v>2.8119999999999998</v>
      </c>
      <c r="V3168">
        <f t="shared" si="49"/>
        <v>279.82154366828019</v>
      </c>
      <c r="Y3168" t="str">
        <f>VLOOKUP(Q3168,'Lista spp'!A:H,8,FALSE)</f>
        <v>mcar</v>
      </c>
    </row>
    <row r="3169" spans="1:25" x14ac:dyDescent="0.25">
      <c r="A3169" t="s">
        <v>254</v>
      </c>
      <c r="B3169" t="s">
        <v>1039</v>
      </c>
      <c r="C3169" t="s">
        <v>231</v>
      </c>
      <c r="D3169" t="s">
        <v>253</v>
      </c>
      <c r="E3169" t="s">
        <v>253</v>
      </c>
      <c r="F3169" t="s">
        <v>1046</v>
      </c>
      <c r="G3169" t="s">
        <v>255</v>
      </c>
      <c r="H3169" t="s">
        <v>25</v>
      </c>
      <c r="I3169">
        <v>1</v>
      </c>
      <c r="J3169">
        <v>276</v>
      </c>
      <c r="K3169">
        <v>160917</v>
      </c>
      <c r="L3169">
        <v>16</v>
      </c>
      <c r="M3169">
        <v>9</v>
      </c>
      <c r="N3169">
        <v>2017</v>
      </c>
      <c r="O3169" t="s">
        <v>256</v>
      </c>
      <c r="P3169">
        <v>29</v>
      </c>
      <c r="Q3169" t="s">
        <v>61</v>
      </c>
      <c r="R3169">
        <v>1</v>
      </c>
      <c r="S3169">
        <v>23</v>
      </c>
      <c r="T3169">
        <v>1.8800000000000001E-2</v>
      </c>
      <c r="U3169">
        <v>2.9729999999999999</v>
      </c>
      <c r="V3169">
        <f t="shared" si="49"/>
        <v>210.17192679943298</v>
      </c>
      <c r="Y3169" t="str">
        <f>VLOOKUP(Q3169,'Lista spp'!A:H,8,FALSE)</f>
        <v>mcar</v>
      </c>
    </row>
    <row r="3170" spans="1:25" x14ac:dyDescent="0.25">
      <c r="A3170" t="s">
        <v>254</v>
      </c>
      <c r="B3170" t="s">
        <v>1039</v>
      </c>
      <c r="C3170" t="s">
        <v>231</v>
      </c>
      <c r="D3170" t="s">
        <v>253</v>
      </c>
      <c r="E3170" t="s">
        <v>253</v>
      </c>
      <c r="F3170" t="s">
        <v>1046</v>
      </c>
      <c r="G3170" t="s">
        <v>255</v>
      </c>
      <c r="H3170" t="s">
        <v>25</v>
      </c>
      <c r="I3170">
        <v>1</v>
      </c>
      <c r="J3170">
        <v>276</v>
      </c>
      <c r="K3170">
        <v>160917</v>
      </c>
      <c r="L3170">
        <v>16</v>
      </c>
      <c r="M3170">
        <v>9</v>
      </c>
      <c r="N3170">
        <v>2017</v>
      </c>
      <c r="O3170" t="s">
        <v>256</v>
      </c>
      <c r="P3170">
        <v>29</v>
      </c>
      <c r="Q3170" t="s">
        <v>61</v>
      </c>
      <c r="R3170">
        <v>1</v>
      </c>
      <c r="S3170">
        <v>15</v>
      </c>
      <c r="T3170">
        <v>1.8800000000000001E-2</v>
      </c>
      <c r="U3170">
        <v>2.9729999999999999</v>
      </c>
      <c r="V3170">
        <f t="shared" si="49"/>
        <v>58.976251075710778</v>
      </c>
      <c r="Y3170" t="str">
        <f>VLOOKUP(Q3170,'Lista spp'!A:H,8,FALSE)</f>
        <v>mcar</v>
      </c>
    </row>
    <row r="3171" spans="1:25" x14ac:dyDescent="0.25">
      <c r="A3171" t="s">
        <v>254</v>
      </c>
      <c r="B3171" t="s">
        <v>1039</v>
      </c>
      <c r="C3171" t="s">
        <v>231</v>
      </c>
      <c r="D3171" t="s">
        <v>253</v>
      </c>
      <c r="E3171" t="s">
        <v>253</v>
      </c>
      <c r="F3171" t="s">
        <v>1046</v>
      </c>
      <c r="G3171" t="s">
        <v>255</v>
      </c>
      <c r="H3171" t="s">
        <v>25</v>
      </c>
      <c r="I3171">
        <v>1</v>
      </c>
      <c r="J3171">
        <v>276</v>
      </c>
      <c r="K3171">
        <v>160917</v>
      </c>
      <c r="L3171">
        <v>16</v>
      </c>
      <c r="M3171">
        <v>9</v>
      </c>
      <c r="N3171">
        <v>2017</v>
      </c>
      <c r="O3171" t="s">
        <v>256</v>
      </c>
      <c r="P3171">
        <v>29</v>
      </c>
      <c r="Q3171" t="s">
        <v>61</v>
      </c>
      <c r="R3171">
        <v>1</v>
      </c>
      <c r="S3171">
        <v>10</v>
      </c>
      <c r="T3171">
        <v>1.8800000000000001E-2</v>
      </c>
      <c r="U3171">
        <v>2.9729999999999999</v>
      </c>
      <c r="V3171">
        <f t="shared" si="49"/>
        <v>17.666798238615197</v>
      </c>
      <c r="Y3171" t="str">
        <f>VLOOKUP(Q3171,'Lista spp'!A:H,8,FALSE)</f>
        <v>mcar</v>
      </c>
    </row>
    <row r="3172" spans="1:25" x14ac:dyDescent="0.25">
      <c r="A3172" t="s">
        <v>254</v>
      </c>
      <c r="B3172" t="s">
        <v>1039</v>
      </c>
      <c r="C3172" t="s">
        <v>231</v>
      </c>
      <c r="D3172" t="s">
        <v>253</v>
      </c>
      <c r="E3172" t="s">
        <v>253</v>
      </c>
      <c r="F3172" t="s">
        <v>1046</v>
      </c>
      <c r="G3172" t="s">
        <v>255</v>
      </c>
      <c r="H3172" t="s">
        <v>25</v>
      </c>
      <c r="I3172">
        <v>1</v>
      </c>
      <c r="J3172">
        <v>276</v>
      </c>
      <c r="K3172">
        <v>160917</v>
      </c>
      <c r="L3172">
        <v>16</v>
      </c>
      <c r="M3172">
        <v>9</v>
      </c>
      <c r="N3172">
        <v>2017</v>
      </c>
      <c r="O3172" t="s">
        <v>256</v>
      </c>
      <c r="P3172">
        <v>29</v>
      </c>
      <c r="Q3172" t="s">
        <v>301</v>
      </c>
      <c r="R3172">
        <v>2</v>
      </c>
      <c r="S3172">
        <v>10</v>
      </c>
      <c r="T3172">
        <v>1.95E-2</v>
      </c>
      <c r="U3172">
        <v>3.11</v>
      </c>
      <c r="V3172">
        <f t="shared" si="49"/>
        <v>50.241732516032251</v>
      </c>
      <c r="Y3172" t="str">
        <f>VLOOKUP(Q3172,'Lista spp'!A:H,8,FALSE)</f>
        <v>minv</v>
      </c>
    </row>
    <row r="3173" spans="1:25" x14ac:dyDescent="0.25">
      <c r="A3173" t="s">
        <v>254</v>
      </c>
      <c r="B3173" t="s">
        <v>1039</v>
      </c>
      <c r="C3173" t="s">
        <v>231</v>
      </c>
      <c r="D3173" t="s">
        <v>253</v>
      </c>
      <c r="E3173" t="s">
        <v>253</v>
      </c>
      <c r="F3173" t="s">
        <v>1046</v>
      </c>
      <c r="G3173" t="s">
        <v>255</v>
      </c>
      <c r="H3173" t="s">
        <v>25</v>
      </c>
      <c r="I3173">
        <v>1</v>
      </c>
      <c r="J3173">
        <v>276</v>
      </c>
      <c r="K3173">
        <v>160917</v>
      </c>
      <c r="L3173">
        <v>16</v>
      </c>
      <c r="M3173">
        <v>9</v>
      </c>
      <c r="N3173">
        <v>2017</v>
      </c>
      <c r="O3173" t="s">
        <v>256</v>
      </c>
      <c r="P3173">
        <v>29</v>
      </c>
      <c r="Q3173" t="s">
        <v>301</v>
      </c>
      <c r="R3173">
        <v>1</v>
      </c>
      <c r="S3173">
        <v>20</v>
      </c>
      <c r="T3173">
        <v>1.95E-2</v>
      </c>
      <c r="U3173">
        <v>3.11</v>
      </c>
      <c r="V3173">
        <f t="shared" si="49"/>
        <v>216.88918552881822</v>
      </c>
      <c r="Y3173" t="str">
        <f>VLOOKUP(Q3173,'Lista spp'!A:H,8,FALSE)</f>
        <v>minv</v>
      </c>
    </row>
    <row r="3174" spans="1:25" x14ac:dyDescent="0.25">
      <c r="A3174" t="s">
        <v>254</v>
      </c>
      <c r="B3174" t="s">
        <v>1039</v>
      </c>
      <c r="C3174" t="s">
        <v>231</v>
      </c>
      <c r="D3174" t="s">
        <v>253</v>
      </c>
      <c r="E3174" t="s">
        <v>253</v>
      </c>
      <c r="F3174" t="s">
        <v>1046</v>
      </c>
      <c r="G3174" t="s">
        <v>255</v>
      </c>
      <c r="H3174" t="s">
        <v>25</v>
      </c>
      <c r="I3174">
        <v>1</v>
      </c>
      <c r="J3174">
        <v>276</v>
      </c>
      <c r="K3174">
        <v>160917</v>
      </c>
      <c r="L3174">
        <v>16</v>
      </c>
      <c r="M3174">
        <v>9</v>
      </c>
      <c r="N3174">
        <v>2017</v>
      </c>
      <c r="O3174" t="s">
        <v>256</v>
      </c>
      <c r="P3174">
        <v>29</v>
      </c>
      <c r="Q3174" t="s">
        <v>301</v>
      </c>
      <c r="R3174">
        <v>1</v>
      </c>
      <c r="S3174">
        <v>13</v>
      </c>
      <c r="T3174">
        <v>1.95E-2</v>
      </c>
      <c r="U3174">
        <v>3.11</v>
      </c>
      <c r="V3174">
        <f t="shared" si="49"/>
        <v>56.806552971716094</v>
      </c>
      <c r="Y3174" t="str">
        <f>VLOOKUP(Q3174,'Lista spp'!A:H,8,FALSE)</f>
        <v>minv</v>
      </c>
    </row>
    <row r="3175" spans="1:25" x14ac:dyDescent="0.25">
      <c r="A3175" t="s">
        <v>254</v>
      </c>
      <c r="B3175" t="s">
        <v>1039</v>
      </c>
      <c r="C3175" t="s">
        <v>231</v>
      </c>
      <c r="D3175" t="s">
        <v>253</v>
      </c>
      <c r="E3175" t="s">
        <v>253</v>
      </c>
      <c r="F3175" t="s">
        <v>1046</v>
      </c>
      <c r="G3175" t="s">
        <v>255</v>
      </c>
      <c r="H3175" t="s">
        <v>25</v>
      </c>
      <c r="I3175">
        <v>1</v>
      </c>
      <c r="J3175">
        <v>276</v>
      </c>
      <c r="K3175">
        <v>160917</v>
      </c>
      <c r="L3175">
        <v>16</v>
      </c>
      <c r="M3175">
        <v>9</v>
      </c>
      <c r="N3175">
        <v>2017</v>
      </c>
      <c r="O3175" t="s">
        <v>256</v>
      </c>
      <c r="P3175">
        <v>29</v>
      </c>
      <c r="Q3175" t="s">
        <v>301</v>
      </c>
      <c r="R3175">
        <v>2</v>
      </c>
      <c r="S3175">
        <v>18</v>
      </c>
      <c r="T3175">
        <v>1.95E-2</v>
      </c>
      <c r="U3175">
        <v>3.11</v>
      </c>
      <c r="V3175">
        <f t="shared" si="49"/>
        <v>312.58065572805282</v>
      </c>
      <c r="Y3175" t="str">
        <f>VLOOKUP(Q3175,'Lista spp'!A:H,8,FALSE)</f>
        <v>minv</v>
      </c>
    </row>
    <row r="3176" spans="1:25" x14ac:dyDescent="0.25">
      <c r="A3176" t="s">
        <v>254</v>
      </c>
      <c r="B3176" t="s">
        <v>1039</v>
      </c>
      <c r="C3176" t="s">
        <v>231</v>
      </c>
      <c r="D3176" t="s">
        <v>253</v>
      </c>
      <c r="E3176" t="s">
        <v>253</v>
      </c>
      <c r="F3176" t="s">
        <v>1046</v>
      </c>
      <c r="G3176" t="s">
        <v>255</v>
      </c>
      <c r="H3176" t="s">
        <v>25</v>
      </c>
      <c r="I3176">
        <v>1</v>
      </c>
      <c r="J3176">
        <v>276</v>
      </c>
      <c r="K3176">
        <v>160917</v>
      </c>
      <c r="L3176">
        <v>16</v>
      </c>
      <c r="M3176">
        <v>9</v>
      </c>
      <c r="N3176">
        <v>2017</v>
      </c>
      <c r="O3176" t="s">
        <v>256</v>
      </c>
      <c r="P3176">
        <v>29</v>
      </c>
      <c r="Q3176" t="s">
        <v>301</v>
      </c>
      <c r="R3176">
        <v>2</v>
      </c>
      <c r="S3176">
        <v>15</v>
      </c>
      <c r="T3176">
        <v>1.95E-2</v>
      </c>
      <c r="U3176">
        <v>3.11</v>
      </c>
      <c r="V3176">
        <f t="shared" si="49"/>
        <v>177.29987225454852</v>
      </c>
      <c r="Y3176" t="str">
        <f>VLOOKUP(Q3176,'Lista spp'!A:H,8,FALSE)</f>
        <v>minv</v>
      </c>
    </row>
    <row r="3177" spans="1:25" x14ac:dyDescent="0.25">
      <c r="A3177" t="s">
        <v>254</v>
      </c>
      <c r="B3177" t="s">
        <v>1039</v>
      </c>
      <c r="C3177" t="s">
        <v>231</v>
      </c>
      <c r="D3177" t="s">
        <v>253</v>
      </c>
      <c r="E3177" t="s">
        <v>253</v>
      </c>
      <c r="F3177" t="s">
        <v>1046</v>
      </c>
      <c r="G3177" t="s">
        <v>255</v>
      </c>
      <c r="H3177" t="s">
        <v>25</v>
      </c>
      <c r="I3177">
        <v>1</v>
      </c>
      <c r="J3177">
        <v>276</v>
      </c>
      <c r="K3177">
        <v>160917</v>
      </c>
      <c r="L3177">
        <v>16</v>
      </c>
      <c r="M3177">
        <v>9</v>
      </c>
      <c r="N3177">
        <v>2017</v>
      </c>
      <c r="O3177" t="s">
        <v>256</v>
      </c>
      <c r="P3177">
        <v>29</v>
      </c>
      <c r="Q3177" t="s">
        <v>301</v>
      </c>
      <c r="R3177">
        <v>1</v>
      </c>
      <c r="S3177">
        <v>20</v>
      </c>
      <c r="T3177">
        <v>1.95E-2</v>
      </c>
      <c r="U3177">
        <v>3.11</v>
      </c>
      <c r="V3177">
        <f t="shared" si="49"/>
        <v>216.88918552881822</v>
      </c>
      <c r="Y3177" t="str">
        <f>VLOOKUP(Q3177,'Lista spp'!A:H,8,FALSE)</f>
        <v>minv</v>
      </c>
    </row>
    <row r="3178" spans="1:25" x14ac:dyDescent="0.25">
      <c r="A3178" t="s">
        <v>254</v>
      </c>
      <c r="B3178" t="s">
        <v>1039</v>
      </c>
      <c r="C3178" t="s">
        <v>231</v>
      </c>
      <c r="D3178" t="s">
        <v>253</v>
      </c>
      <c r="E3178" t="s">
        <v>253</v>
      </c>
      <c r="F3178" t="s">
        <v>1046</v>
      </c>
      <c r="G3178" t="s">
        <v>255</v>
      </c>
      <c r="H3178" t="s">
        <v>25</v>
      </c>
      <c r="I3178">
        <v>1</v>
      </c>
      <c r="J3178">
        <v>276</v>
      </c>
      <c r="K3178">
        <v>160917</v>
      </c>
      <c r="L3178">
        <v>16</v>
      </c>
      <c r="M3178">
        <v>9</v>
      </c>
      <c r="N3178">
        <v>2017</v>
      </c>
      <c r="O3178" t="s">
        <v>256</v>
      </c>
      <c r="P3178">
        <v>29</v>
      </c>
      <c r="Q3178" t="s">
        <v>431</v>
      </c>
      <c r="R3178">
        <v>15</v>
      </c>
      <c r="S3178">
        <v>8</v>
      </c>
      <c r="T3178">
        <v>1.66E-2</v>
      </c>
      <c r="U3178">
        <v>3.07</v>
      </c>
      <c r="V3178">
        <f t="shared" si="49"/>
        <v>147.46386318971722</v>
      </c>
      <c r="W3178" t="s">
        <v>437</v>
      </c>
      <c r="Y3178" t="str">
        <f>VLOOKUP(Q3178,'Lista spp'!A:H,8,FALSE)</f>
        <v>dpla</v>
      </c>
    </row>
    <row r="3179" spans="1:25" x14ac:dyDescent="0.25">
      <c r="A3179" t="s">
        <v>254</v>
      </c>
      <c r="B3179" t="s">
        <v>1039</v>
      </c>
      <c r="C3179" t="s">
        <v>231</v>
      </c>
      <c r="D3179" t="s">
        <v>253</v>
      </c>
      <c r="E3179" t="s">
        <v>253</v>
      </c>
      <c r="F3179" t="s">
        <v>1046</v>
      </c>
      <c r="G3179" t="s">
        <v>255</v>
      </c>
      <c r="H3179" t="s">
        <v>25</v>
      </c>
      <c r="I3179">
        <v>1</v>
      </c>
      <c r="J3179">
        <v>276</v>
      </c>
      <c r="K3179">
        <v>160917</v>
      </c>
      <c r="L3179">
        <v>16</v>
      </c>
      <c r="M3179">
        <v>9</v>
      </c>
      <c r="N3179">
        <v>2017</v>
      </c>
      <c r="O3179" t="s">
        <v>256</v>
      </c>
      <c r="P3179">
        <v>29</v>
      </c>
      <c r="Q3179" t="s">
        <v>431</v>
      </c>
      <c r="R3179">
        <v>1</v>
      </c>
      <c r="S3179">
        <v>7</v>
      </c>
      <c r="T3179">
        <v>1.66E-2</v>
      </c>
      <c r="U3179">
        <v>3.07</v>
      </c>
      <c r="V3179">
        <f t="shared" si="49"/>
        <v>6.5246778084883275</v>
      </c>
      <c r="W3179" t="s">
        <v>437</v>
      </c>
      <c r="Y3179" t="str">
        <f>VLOOKUP(Q3179,'Lista spp'!A:H,8,FALSE)</f>
        <v>dpla</v>
      </c>
    </row>
    <row r="3180" spans="1:25" x14ac:dyDescent="0.25">
      <c r="A3180" t="s">
        <v>254</v>
      </c>
      <c r="B3180" t="s">
        <v>1039</v>
      </c>
      <c r="C3180" t="s">
        <v>231</v>
      </c>
      <c r="D3180" t="s">
        <v>253</v>
      </c>
      <c r="E3180" t="s">
        <v>253</v>
      </c>
      <c r="F3180" t="s">
        <v>1046</v>
      </c>
      <c r="G3180" t="s">
        <v>255</v>
      </c>
      <c r="H3180" t="s">
        <v>25</v>
      </c>
      <c r="I3180">
        <v>1</v>
      </c>
      <c r="J3180">
        <v>276</v>
      </c>
      <c r="K3180">
        <v>160917</v>
      </c>
      <c r="L3180">
        <v>16</v>
      </c>
      <c r="M3180">
        <v>9</v>
      </c>
      <c r="N3180">
        <v>2017</v>
      </c>
      <c r="O3180" t="s">
        <v>256</v>
      </c>
      <c r="P3180">
        <v>29</v>
      </c>
      <c r="Q3180" t="s">
        <v>431</v>
      </c>
      <c r="R3180">
        <v>1</v>
      </c>
      <c r="S3180">
        <v>10</v>
      </c>
      <c r="T3180">
        <v>1.66E-2</v>
      </c>
      <c r="U3180">
        <v>3.07</v>
      </c>
      <c r="V3180">
        <f t="shared" si="49"/>
        <v>19.503299411996192</v>
      </c>
      <c r="W3180" t="s">
        <v>437</v>
      </c>
      <c r="Y3180" t="str">
        <f>VLOOKUP(Q3180,'Lista spp'!A:H,8,FALSE)</f>
        <v>dpla</v>
      </c>
    </row>
    <row r="3181" spans="1:25" x14ac:dyDescent="0.25">
      <c r="A3181" t="s">
        <v>254</v>
      </c>
      <c r="B3181" t="s">
        <v>1039</v>
      </c>
      <c r="C3181" t="s">
        <v>231</v>
      </c>
      <c r="D3181" t="s">
        <v>253</v>
      </c>
      <c r="E3181" t="s">
        <v>253</v>
      </c>
      <c r="F3181" t="s">
        <v>1046</v>
      </c>
      <c r="G3181" t="s">
        <v>255</v>
      </c>
      <c r="H3181" t="s">
        <v>25</v>
      </c>
      <c r="I3181">
        <v>1</v>
      </c>
      <c r="J3181">
        <v>276</v>
      </c>
      <c r="K3181">
        <v>160917</v>
      </c>
      <c r="L3181">
        <v>16</v>
      </c>
      <c r="M3181">
        <v>9</v>
      </c>
      <c r="N3181">
        <v>2017</v>
      </c>
      <c r="O3181" t="s">
        <v>256</v>
      </c>
      <c r="P3181">
        <v>29</v>
      </c>
      <c r="Q3181" t="s">
        <v>438</v>
      </c>
      <c r="R3181">
        <v>6</v>
      </c>
      <c r="S3181">
        <v>5</v>
      </c>
      <c r="T3181">
        <v>1.4200000000000001E-2</v>
      </c>
      <c r="U3181">
        <v>3.0579999999999998</v>
      </c>
      <c r="V3181">
        <f t="shared" si="49"/>
        <v>11.692028573267351</v>
      </c>
      <c r="Y3181" t="str">
        <f>VLOOKUP(Q3181,'Lista spp'!A:H,8,FALSE)</f>
        <v>dpla</v>
      </c>
    </row>
    <row r="3182" spans="1:25" x14ac:dyDescent="0.25">
      <c r="A3182" t="s">
        <v>254</v>
      </c>
      <c r="B3182" t="s">
        <v>1039</v>
      </c>
      <c r="C3182" t="s">
        <v>231</v>
      </c>
      <c r="D3182" t="s">
        <v>253</v>
      </c>
      <c r="E3182" t="s">
        <v>253</v>
      </c>
      <c r="F3182" t="s">
        <v>1046</v>
      </c>
      <c r="G3182" t="s">
        <v>255</v>
      </c>
      <c r="H3182" t="s">
        <v>25</v>
      </c>
      <c r="I3182">
        <v>1</v>
      </c>
      <c r="J3182">
        <v>276</v>
      </c>
      <c r="K3182">
        <v>160917</v>
      </c>
      <c r="L3182">
        <v>16</v>
      </c>
      <c r="M3182">
        <v>9</v>
      </c>
      <c r="N3182">
        <v>2017</v>
      </c>
      <c r="O3182" t="s">
        <v>256</v>
      </c>
      <c r="P3182">
        <v>29</v>
      </c>
      <c r="Q3182" t="s">
        <v>438</v>
      </c>
      <c r="R3182">
        <v>1</v>
      </c>
      <c r="S3182">
        <v>7</v>
      </c>
      <c r="T3182">
        <v>1.4200000000000001E-2</v>
      </c>
      <c r="U3182">
        <v>3.0579999999999998</v>
      </c>
      <c r="V3182">
        <f t="shared" si="49"/>
        <v>5.4525310921115606</v>
      </c>
      <c r="Y3182" t="str">
        <f>VLOOKUP(Q3182,'Lista spp'!A:H,8,FALSE)</f>
        <v>dpla</v>
      </c>
    </row>
    <row r="3183" spans="1:25" x14ac:dyDescent="0.25">
      <c r="A3183" t="s">
        <v>254</v>
      </c>
      <c r="B3183" t="s">
        <v>1039</v>
      </c>
      <c r="C3183" t="s">
        <v>231</v>
      </c>
      <c r="D3183" t="s">
        <v>253</v>
      </c>
      <c r="E3183" t="s">
        <v>253</v>
      </c>
      <c r="F3183" t="s">
        <v>1046</v>
      </c>
      <c r="G3183" t="s">
        <v>255</v>
      </c>
      <c r="H3183" t="s">
        <v>25</v>
      </c>
      <c r="I3183">
        <v>1</v>
      </c>
      <c r="J3183">
        <v>276</v>
      </c>
      <c r="K3183">
        <v>160917</v>
      </c>
      <c r="L3183">
        <v>16</v>
      </c>
      <c r="M3183">
        <v>9</v>
      </c>
      <c r="N3183">
        <v>2017</v>
      </c>
      <c r="O3183" t="s">
        <v>256</v>
      </c>
      <c r="P3183">
        <v>29</v>
      </c>
      <c r="Q3183" t="s">
        <v>438</v>
      </c>
      <c r="R3183">
        <v>3</v>
      </c>
      <c r="S3183">
        <v>10</v>
      </c>
      <c r="T3183">
        <v>1.4200000000000001E-2</v>
      </c>
      <c r="U3183">
        <v>3.0579999999999998</v>
      </c>
      <c r="V3183">
        <f t="shared" si="49"/>
        <v>48.686617062044292</v>
      </c>
      <c r="Y3183" t="str">
        <f>VLOOKUP(Q3183,'Lista spp'!A:H,8,FALSE)</f>
        <v>dpla</v>
      </c>
    </row>
    <row r="3184" spans="1:25" x14ac:dyDescent="0.25">
      <c r="A3184" t="s">
        <v>254</v>
      </c>
      <c r="B3184" t="s">
        <v>1039</v>
      </c>
      <c r="C3184" t="s">
        <v>231</v>
      </c>
      <c r="D3184" t="s">
        <v>253</v>
      </c>
      <c r="E3184" t="s">
        <v>253</v>
      </c>
      <c r="F3184" t="s">
        <v>1046</v>
      </c>
      <c r="G3184" t="s">
        <v>255</v>
      </c>
      <c r="H3184" t="s">
        <v>25</v>
      </c>
      <c r="I3184">
        <v>1</v>
      </c>
      <c r="J3184">
        <v>276</v>
      </c>
      <c r="K3184">
        <v>160917</v>
      </c>
      <c r="L3184">
        <v>16</v>
      </c>
      <c r="M3184">
        <v>9</v>
      </c>
      <c r="N3184">
        <v>2017</v>
      </c>
      <c r="O3184" t="s">
        <v>256</v>
      </c>
      <c r="P3184">
        <v>29</v>
      </c>
      <c r="Q3184" t="s">
        <v>429</v>
      </c>
      <c r="R3184">
        <v>1</v>
      </c>
      <c r="S3184">
        <v>15</v>
      </c>
      <c r="T3184">
        <v>1.4760000000000001E-2</v>
      </c>
      <c r="U3184">
        <v>3.056</v>
      </c>
      <c r="V3184">
        <f t="shared" si="49"/>
        <v>57.9723953355047</v>
      </c>
      <c r="Y3184" t="str">
        <f>VLOOKUP(Q3184,'Lista spp'!A:H,8,FALSE)</f>
        <v>npla</v>
      </c>
    </row>
    <row r="3185" spans="1:25" x14ac:dyDescent="0.25">
      <c r="A3185" t="s">
        <v>254</v>
      </c>
      <c r="B3185" t="s">
        <v>1039</v>
      </c>
      <c r="C3185" t="s">
        <v>231</v>
      </c>
      <c r="D3185" t="s">
        <v>253</v>
      </c>
      <c r="E3185" t="s">
        <v>253</v>
      </c>
      <c r="F3185" t="s">
        <v>1046</v>
      </c>
      <c r="G3185" t="s">
        <v>255</v>
      </c>
      <c r="H3185" t="s">
        <v>25</v>
      </c>
      <c r="I3185">
        <v>1</v>
      </c>
      <c r="J3185">
        <v>276</v>
      </c>
      <c r="K3185">
        <v>160917</v>
      </c>
      <c r="L3185">
        <v>16</v>
      </c>
      <c r="M3185">
        <v>9</v>
      </c>
      <c r="N3185">
        <v>2017</v>
      </c>
      <c r="O3185" t="s">
        <v>256</v>
      </c>
      <c r="P3185">
        <v>29</v>
      </c>
      <c r="Q3185" t="s">
        <v>456</v>
      </c>
      <c r="R3185">
        <v>2</v>
      </c>
      <c r="S3185">
        <v>22</v>
      </c>
      <c r="T3185">
        <v>2.0400000000000001E-2</v>
      </c>
      <c r="U3185">
        <v>3.1</v>
      </c>
      <c r="V3185">
        <f t="shared" si="49"/>
        <v>591.79388547862186</v>
      </c>
      <c r="W3185" t="s">
        <v>437</v>
      </c>
      <c r="Y3185" t="str">
        <f>VLOOKUP(Q3185,'Lista spp'!A:H,8,FALSE)</f>
        <v>scrp</v>
      </c>
    </row>
    <row r="3186" spans="1:25" x14ac:dyDescent="0.25">
      <c r="A3186" t="s">
        <v>254</v>
      </c>
      <c r="B3186" t="s">
        <v>1039</v>
      </c>
      <c r="C3186" t="s">
        <v>231</v>
      </c>
      <c r="D3186" t="s">
        <v>253</v>
      </c>
      <c r="E3186" t="s">
        <v>253</v>
      </c>
      <c r="F3186" t="s">
        <v>1046</v>
      </c>
      <c r="G3186" t="s">
        <v>255</v>
      </c>
      <c r="H3186" t="s">
        <v>25</v>
      </c>
      <c r="I3186">
        <v>1</v>
      </c>
      <c r="J3186">
        <v>276</v>
      </c>
      <c r="K3186">
        <v>160917</v>
      </c>
      <c r="L3186">
        <v>16</v>
      </c>
      <c r="M3186">
        <v>9</v>
      </c>
      <c r="N3186">
        <v>2017</v>
      </c>
      <c r="O3186" t="s">
        <v>256</v>
      </c>
      <c r="P3186">
        <v>29</v>
      </c>
      <c r="Q3186" t="s">
        <v>627</v>
      </c>
      <c r="R3186">
        <v>10</v>
      </c>
      <c r="S3186">
        <v>7</v>
      </c>
      <c r="T3186">
        <v>1.9300000000000001E-2</v>
      </c>
      <c r="U3186">
        <v>2.96</v>
      </c>
      <c r="V3186">
        <f t="shared" si="49"/>
        <v>61.241738036500315</v>
      </c>
      <c r="Y3186" t="str">
        <f>VLOOKUP(Q3186,'Lista spp'!A:H,8,FALSE)</f>
        <v>dpla</v>
      </c>
    </row>
    <row r="3187" spans="1:25" x14ac:dyDescent="0.25">
      <c r="A3187" t="s">
        <v>257</v>
      </c>
      <c r="B3187" t="s">
        <v>1039</v>
      </c>
      <c r="C3187" t="s">
        <v>231</v>
      </c>
      <c r="D3187" t="s">
        <v>253</v>
      </c>
      <c r="E3187" t="s">
        <v>253</v>
      </c>
      <c r="F3187" t="s">
        <v>1046</v>
      </c>
      <c r="G3187" t="s">
        <v>255</v>
      </c>
      <c r="H3187" t="s">
        <v>25</v>
      </c>
      <c r="I3187">
        <v>2</v>
      </c>
      <c r="J3187">
        <v>277</v>
      </c>
      <c r="K3187">
        <v>160917</v>
      </c>
      <c r="L3187">
        <v>16</v>
      </c>
      <c r="M3187">
        <v>9</v>
      </c>
      <c r="N3187">
        <v>2017</v>
      </c>
      <c r="O3187" t="s">
        <v>256</v>
      </c>
      <c r="P3187">
        <v>29</v>
      </c>
      <c r="Q3187" t="s">
        <v>61</v>
      </c>
      <c r="R3187">
        <v>1</v>
      </c>
      <c r="S3187">
        <v>20</v>
      </c>
      <c r="T3187">
        <v>1.8800000000000001E-2</v>
      </c>
      <c r="U3187">
        <v>2.9729999999999999</v>
      </c>
      <c r="V3187">
        <f t="shared" si="49"/>
        <v>138.71391408447636</v>
      </c>
      <c r="Y3187" t="str">
        <f>VLOOKUP(Q3187,'Lista spp'!A:H,8,FALSE)</f>
        <v>mcar</v>
      </c>
    </row>
    <row r="3188" spans="1:25" x14ac:dyDescent="0.25">
      <c r="A3188" t="s">
        <v>257</v>
      </c>
      <c r="B3188" t="s">
        <v>1039</v>
      </c>
      <c r="C3188" t="s">
        <v>231</v>
      </c>
      <c r="D3188" t="s">
        <v>253</v>
      </c>
      <c r="E3188" t="s">
        <v>253</v>
      </c>
      <c r="F3188" t="s">
        <v>1046</v>
      </c>
      <c r="G3188" t="s">
        <v>255</v>
      </c>
      <c r="H3188" t="s">
        <v>25</v>
      </c>
      <c r="I3188">
        <v>2</v>
      </c>
      <c r="J3188">
        <v>277</v>
      </c>
      <c r="K3188">
        <v>160917</v>
      </c>
      <c r="L3188">
        <v>16</v>
      </c>
      <c r="M3188">
        <v>9</v>
      </c>
      <c r="N3188">
        <v>2017</v>
      </c>
      <c r="O3188" t="s">
        <v>256</v>
      </c>
      <c r="P3188">
        <v>29</v>
      </c>
      <c r="Q3188" t="s">
        <v>61</v>
      </c>
      <c r="R3188">
        <v>2</v>
      </c>
      <c r="S3188">
        <v>10</v>
      </c>
      <c r="T3188">
        <v>1.8800000000000001E-2</v>
      </c>
      <c r="U3188">
        <v>2.9729999999999999</v>
      </c>
      <c r="V3188">
        <f t="shared" si="49"/>
        <v>35.333596477230394</v>
      </c>
      <c r="Y3188" t="str">
        <f>VLOOKUP(Q3188,'Lista spp'!A:H,8,FALSE)</f>
        <v>mcar</v>
      </c>
    </row>
    <row r="3189" spans="1:25" x14ac:dyDescent="0.25">
      <c r="A3189" t="s">
        <v>257</v>
      </c>
      <c r="B3189" t="s">
        <v>1039</v>
      </c>
      <c r="C3189" t="s">
        <v>231</v>
      </c>
      <c r="D3189" t="s">
        <v>253</v>
      </c>
      <c r="E3189" t="s">
        <v>253</v>
      </c>
      <c r="F3189" t="s">
        <v>1046</v>
      </c>
      <c r="G3189" t="s">
        <v>255</v>
      </c>
      <c r="H3189" t="s">
        <v>25</v>
      </c>
      <c r="I3189">
        <v>2</v>
      </c>
      <c r="J3189">
        <v>277</v>
      </c>
      <c r="K3189">
        <v>160917</v>
      </c>
      <c r="L3189">
        <v>16</v>
      </c>
      <c r="M3189">
        <v>9</v>
      </c>
      <c r="N3189">
        <v>2017</v>
      </c>
      <c r="O3189" t="s">
        <v>256</v>
      </c>
      <c r="P3189">
        <v>29</v>
      </c>
      <c r="Q3189" t="s">
        <v>315</v>
      </c>
      <c r="R3189">
        <v>1</v>
      </c>
      <c r="S3189">
        <v>15</v>
      </c>
      <c r="T3189">
        <v>8.6999999999999994E-3</v>
      </c>
      <c r="U3189">
        <v>3.1440000000000001</v>
      </c>
      <c r="V3189">
        <f t="shared" si="49"/>
        <v>43.366080444079394</v>
      </c>
      <c r="Y3189" t="str">
        <f>VLOOKUP(Q3189,'Lista spp'!A:H,8,FALSE)</f>
        <v>minv</v>
      </c>
    </row>
    <row r="3190" spans="1:25" x14ac:dyDescent="0.25">
      <c r="A3190" t="s">
        <v>257</v>
      </c>
      <c r="B3190" t="s">
        <v>1039</v>
      </c>
      <c r="C3190" t="s">
        <v>231</v>
      </c>
      <c r="D3190" t="s">
        <v>253</v>
      </c>
      <c r="E3190" t="s">
        <v>253</v>
      </c>
      <c r="F3190" t="s">
        <v>1046</v>
      </c>
      <c r="G3190" t="s">
        <v>255</v>
      </c>
      <c r="H3190" t="s">
        <v>25</v>
      </c>
      <c r="I3190">
        <v>2</v>
      </c>
      <c r="J3190">
        <v>277</v>
      </c>
      <c r="K3190">
        <v>160917</v>
      </c>
      <c r="L3190">
        <v>16</v>
      </c>
      <c r="M3190">
        <v>9</v>
      </c>
      <c r="N3190">
        <v>2017</v>
      </c>
      <c r="O3190" t="s">
        <v>256</v>
      </c>
      <c r="P3190">
        <v>29</v>
      </c>
      <c r="Q3190" t="s">
        <v>295</v>
      </c>
      <c r="R3190">
        <v>1</v>
      </c>
      <c r="S3190">
        <v>7</v>
      </c>
      <c r="T3190">
        <v>9.2800000000000001E-3</v>
      </c>
      <c r="U3190">
        <v>3.07</v>
      </c>
      <c r="V3190">
        <f t="shared" si="49"/>
        <v>3.6475307266729931</v>
      </c>
      <c r="Y3190" t="str">
        <f>VLOOKUP(Q3190,'Lista spp'!A:H,8,FALSE)</f>
        <v>minv</v>
      </c>
    </row>
    <row r="3191" spans="1:25" x14ac:dyDescent="0.25">
      <c r="A3191" t="s">
        <v>257</v>
      </c>
      <c r="B3191" t="s">
        <v>1039</v>
      </c>
      <c r="C3191" t="s">
        <v>231</v>
      </c>
      <c r="D3191" t="s">
        <v>253</v>
      </c>
      <c r="E3191" t="s">
        <v>253</v>
      </c>
      <c r="F3191" t="s">
        <v>1046</v>
      </c>
      <c r="G3191" t="s">
        <v>255</v>
      </c>
      <c r="H3191" t="s">
        <v>25</v>
      </c>
      <c r="I3191">
        <v>2</v>
      </c>
      <c r="J3191">
        <v>277</v>
      </c>
      <c r="K3191">
        <v>160917</v>
      </c>
      <c r="L3191">
        <v>16</v>
      </c>
      <c r="M3191">
        <v>9</v>
      </c>
      <c r="N3191">
        <v>2017</v>
      </c>
      <c r="O3191" t="s">
        <v>256</v>
      </c>
      <c r="P3191">
        <v>29</v>
      </c>
      <c r="Q3191" t="s">
        <v>302</v>
      </c>
      <c r="R3191">
        <v>1</v>
      </c>
      <c r="S3191">
        <v>23</v>
      </c>
      <c r="T3191">
        <v>1.21E-2</v>
      </c>
      <c r="U3191">
        <v>3.1469999999999998</v>
      </c>
      <c r="V3191">
        <f t="shared" si="49"/>
        <v>233.42258284519394</v>
      </c>
      <c r="Y3191" t="str">
        <f>VLOOKUP(Q3191,'Lista spp'!A:H,8,FALSE)</f>
        <v>minv</v>
      </c>
    </row>
    <row r="3192" spans="1:25" x14ac:dyDescent="0.25">
      <c r="A3192" t="s">
        <v>257</v>
      </c>
      <c r="B3192" t="s">
        <v>1039</v>
      </c>
      <c r="C3192" t="s">
        <v>231</v>
      </c>
      <c r="D3192" t="s">
        <v>253</v>
      </c>
      <c r="E3192" t="s">
        <v>253</v>
      </c>
      <c r="F3192" t="s">
        <v>1046</v>
      </c>
      <c r="G3192" t="s">
        <v>255</v>
      </c>
      <c r="H3192" t="s">
        <v>25</v>
      </c>
      <c r="I3192">
        <v>2</v>
      </c>
      <c r="J3192">
        <v>277</v>
      </c>
      <c r="K3192">
        <v>160917</v>
      </c>
      <c r="L3192">
        <v>16</v>
      </c>
      <c r="M3192">
        <v>9</v>
      </c>
      <c r="N3192">
        <v>2017</v>
      </c>
      <c r="O3192" t="s">
        <v>256</v>
      </c>
      <c r="P3192">
        <v>29</v>
      </c>
      <c r="Q3192" t="s">
        <v>301</v>
      </c>
      <c r="R3192">
        <v>2</v>
      </c>
      <c r="S3192">
        <v>12</v>
      </c>
      <c r="T3192">
        <v>1.95E-2</v>
      </c>
      <c r="U3192">
        <v>3.11</v>
      </c>
      <c r="V3192">
        <f t="shared" si="49"/>
        <v>88.57645239714428</v>
      </c>
      <c r="Y3192" t="str">
        <f>VLOOKUP(Q3192,'Lista spp'!A:H,8,FALSE)</f>
        <v>minv</v>
      </c>
    </row>
    <row r="3193" spans="1:25" x14ac:dyDescent="0.25">
      <c r="A3193" t="s">
        <v>257</v>
      </c>
      <c r="B3193" t="s">
        <v>1039</v>
      </c>
      <c r="C3193" t="s">
        <v>231</v>
      </c>
      <c r="D3193" t="s">
        <v>253</v>
      </c>
      <c r="E3193" t="s">
        <v>253</v>
      </c>
      <c r="F3193" t="s">
        <v>1046</v>
      </c>
      <c r="G3193" t="s">
        <v>255</v>
      </c>
      <c r="H3193" t="s">
        <v>25</v>
      </c>
      <c r="I3193">
        <v>2</v>
      </c>
      <c r="J3193">
        <v>277</v>
      </c>
      <c r="K3193">
        <v>160917</v>
      </c>
      <c r="L3193">
        <v>16</v>
      </c>
      <c r="M3193">
        <v>9</v>
      </c>
      <c r="N3193">
        <v>2017</v>
      </c>
      <c r="O3193" t="s">
        <v>256</v>
      </c>
      <c r="P3193">
        <v>29</v>
      </c>
      <c r="Q3193" t="s">
        <v>301</v>
      </c>
      <c r="R3193">
        <v>1</v>
      </c>
      <c r="S3193">
        <v>15</v>
      </c>
      <c r="T3193">
        <v>1.95E-2</v>
      </c>
      <c r="U3193">
        <v>3.11</v>
      </c>
      <c r="V3193">
        <f t="shared" si="49"/>
        <v>88.649936127274259</v>
      </c>
      <c r="Y3193" t="str">
        <f>VLOOKUP(Q3193,'Lista spp'!A:H,8,FALSE)</f>
        <v>minv</v>
      </c>
    </row>
    <row r="3194" spans="1:25" x14ac:dyDescent="0.25">
      <c r="A3194" t="s">
        <v>257</v>
      </c>
      <c r="B3194" t="s">
        <v>1039</v>
      </c>
      <c r="C3194" t="s">
        <v>231</v>
      </c>
      <c r="D3194" t="s">
        <v>253</v>
      </c>
      <c r="E3194" t="s">
        <v>253</v>
      </c>
      <c r="F3194" t="s">
        <v>1046</v>
      </c>
      <c r="G3194" t="s">
        <v>255</v>
      </c>
      <c r="H3194" t="s">
        <v>25</v>
      </c>
      <c r="I3194">
        <v>2</v>
      </c>
      <c r="J3194">
        <v>277</v>
      </c>
      <c r="K3194">
        <v>160917</v>
      </c>
      <c r="L3194">
        <v>16</v>
      </c>
      <c r="M3194">
        <v>9</v>
      </c>
      <c r="N3194">
        <v>2017</v>
      </c>
      <c r="O3194" t="s">
        <v>256</v>
      </c>
      <c r="P3194">
        <v>29</v>
      </c>
      <c r="Q3194" t="s">
        <v>301</v>
      </c>
      <c r="R3194">
        <v>1</v>
      </c>
      <c r="S3194">
        <v>10</v>
      </c>
      <c r="T3194">
        <v>1.95E-2</v>
      </c>
      <c r="U3194">
        <v>3.11</v>
      </c>
      <c r="V3194">
        <f t="shared" si="49"/>
        <v>25.120866258016125</v>
      </c>
      <c r="Y3194" t="str">
        <f>VLOOKUP(Q3194,'Lista spp'!A:H,8,FALSE)</f>
        <v>minv</v>
      </c>
    </row>
    <row r="3195" spans="1:25" x14ac:dyDescent="0.25">
      <c r="A3195" t="s">
        <v>257</v>
      </c>
      <c r="B3195" t="s">
        <v>1039</v>
      </c>
      <c r="C3195" t="s">
        <v>231</v>
      </c>
      <c r="D3195" t="s">
        <v>253</v>
      </c>
      <c r="E3195" t="s">
        <v>253</v>
      </c>
      <c r="F3195" t="s">
        <v>1046</v>
      </c>
      <c r="G3195" t="s">
        <v>255</v>
      </c>
      <c r="H3195" t="s">
        <v>25</v>
      </c>
      <c r="I3195">
        <v>2</v>
      </c>
      <c r="J3195">
        <v>277</v>
      </c>
      <c r="K3195">
        <v>160917</v>
      </c>
      <c r="L3195">
        <v>16</v>
      </c>
      <c r="M3195">
        <v>9</v>
      </c>
      <c r="N3195">
        <v>2017</v>
      </c>
      <c r="O3195" t="s">
        <v>256</v>
      </c>
      <c r="P3195">
        <v>29</v>
      </c>
      <c r="Q3195" t="s">
        <v>301</v>
      </c>
      <c r="R3195">
        <v>1</v>
      </c>
      <c r="S3195">
        <v>20</v>
      </c>
      <c r="T3195">
        <v>1.95E-2</v>
      </c>
      <c r="U3195">
        <v>3.11</v>
      </c>
      <c r="V3195">
        <f t="shared" si="49"/>
        <v>216.88918552881822</v>
      </c>
      <c r="Y3195" t="str">
        <f>VLOOKUP(Q3195,'Lista spp'!A:H,8,FALSE)</f>
        <v>minv</v>
      </c>
    </row>
    <row r="3196" spans="1:25" x14ac:dyDescent="0.25">
      <c r="A3196" t="s">
        <v>257</v>
      </c>
      <c r="B3196" t="s">
        <v>1039</v>
      </c>
      <c r="C3196" t="s">
        <v>231</v>
      </c>
      <c r="D3196" t="s">
        <v>253</v>
      </c>
      <c r="E3196" t="s">
        <v>253</v>
      </c>
      <c r="F3196" t="s">
        <v>1046</v>
      </c>
      <c r="G3196" t="s">
        <v>255</v>
      </c>
      <c r="H3196" t="s">
        <v>25</v>
      </c>
      <c r="I3196">
        <v>2</v>
      </c>
      <c r="J3196">
        <v>277</v>
      </c>
      <c r="K3196">
        <v>160917</v>
      </c>
      <c r="L3196">
        <v>16</v>
      </c>
      <c r="M3196">
        <v>9</v>
      </c>
      <c r="N3196">
        <v>2017</v>
      </c>
      <c r="O3196" t="s">
        <v>256</v>
      </c>
      <c r="P3196">
        <v>29</v>
      </c>
      <c r="Q3196" t="s">
        <v>431</v>
      </c>
      <c r="R3196">
        <v>10</v>
      </c>
      <c r="S3196">
        <v>5</v>
      </c>
      <c r="T3196">
        <v>1.66E-2</v>
      </c>
      <c r="U3196">
        <v>3.07</v>
      </c>
      <c r="V3196">
        <f t="shared" si="49"/>
        <v>23.224480133869431</v>
      </c>
      <c r="W3196" t="s">
        <v>437</v>
      </c>
      <c r="Y3196" t="str">
        <f>VLOOKUP(Q3196,'Lista spp'!A:H,8,FALSE)</f>
        <v>dpla</v>
      </c>
    </row>
    <row r="3197" spans="1:25" x14ac:dyDescent="0.25">
      <c r="A3197" t="s">
        <v>257</v>
      </c>
      <c r="B3197" t="s">
        <v>1039</v>
      </c>
      <c r="C3197" t="s">
        <v>231</v>
      </c>
      <c r="D3197" t="s">
        <v>253</v>
      </c>
      <c r="E3197" t="s">
        <v>253</v>
      </c>
      <c r="F3197" t="s">
        <v>1046</v>
      </c>
      <c r="G3197" t="s">
        <v>255</v>
      </c>
      <c r="H3197" t="s">
        <v>25</v>
      </c>
      <c r="I3197">
        <v>2</v>
      </c>
      <c r="J3197">
        <v>277</v>
      </c>
      <c r="K3197">
        <v>160917</v>
      </c>
      <c r="L3197">
        <v>16</v>
      </c>
      <c r="M3197">
        <v>9</v>
      </c>
      <c r="N3197">
        <v>2017</v>
      </c>
      <c r="O3197" t="s">
        <v>256</v>
      </c>
      <c r="P3197">
        <v>29</v>
      </c>
      <c r="Q3197" t="s">
        <v>431</v>
      </c>
      <c r="R3197">
        <v>1</v>
      </c>
      <c r="S3197">
        <v>10</v>
      </c>
      <c r="T3197">
        <v>1.66E-2</v>
      </c>
      <c r="U3197">
        <v>3.07</v>
      </c>
      <c r="V3197">
        <f t="shared" si="49"/>
        <v>19.503299411996192</v>
      </c>
      <c r="W3197" t="s">
        <v>437</v>
      </c>
      <c r="Y3197" t="str">
        <f>VLOOKUP(Q3197,'Lista spp'!A:H,8,FALSE)</f>
        <v>dpla</v>
      </c>
    </row>
    <row r="3198" spans="1:25" x14ac:dyDescent="0.25">
      <c r="A3198" t="s">
        <v>257</v>
      </c>
      <c r="B3198" t="s">
        <v>1039</v>
      </c>
      <c r="C3198" t="s">
        <v>231</v>
      </c>
      <c r="D3198" t="s">
        <v>253</v>
      </c>
      <c r="E3198" t="s">
        <v>253</v>
      </c>
      <c r="F3198" t="s">
        <v>1046</v>
      </c>
      <c r="G3198" t="s">
        <v>255</v>
      </c>
      <c r="H3198" t="s">
        <v>25</v>
      </c>
      <c r="I3198">
        <v>2</v>
      </c>
      <c r="J3198">
        <v>277</v>
      </c>
      <c r="K3198">
        <v>160917</v>
      </c>
      <c r="L3198">
        <v>16</v>
      </c>
      <c r="M3198">
        <v>9</v>
      </c>
      <c r="N3198">
        <v>2017</v>
      </c>
      <c r="O3198" t="s">
        <v>256</v>
      </c>
      <c r="P3198">
        <v>29</v>
      </c>
      <c r="Q3198" t="s">
        <v>438</v>
      </c>
      <c r="R3198">
        <v>5</v>
      </c>
      <c r="S3198">
        <v>4</v>
      </c>
      <c r="T3198">
        <v>1.4200000000000001E-2</v>
      </c>
      <c r="U3198">
        <v>3.0579999999999998</v>
      </c>
      <c r="V3198">
        <f t="shared" si="49"/>
        <v>4.9244507933426807</v>
      </c>
      <c r="Y3198" t="str">
        <f>VLOOKUP(Q3198,'Lista spp'!A:H,8,FALSE)</f>
        <v>dpla</v>
      </c>
    </row>
    <row r="3199" spans="1:25" x14ac:dyDescent="0.25">
      <c r="A3199" t="s">
        <v>257</v>
      </c>
      <c r="B3199" t="s">
        <v>1039</v>
      </c>
      <c r="C3199" t="s">
        <v>231</v>
      </c>
      <c r="D3199" t="s">
        <v>253</v>
      </c>
      <c r="E3199" t="s">
        <v>253</v>
      </c>
      <c r="F3199" t="s">
        <v>1046</v>
      </c>
      <c r="G3199" t="s">
        <v>255</v>
      </c>
      <c r="H3199" t="s">
        <v>25</v>
      </c>
      <c r="I3199">
        <v>2</v>
      </c>
      <c r="J3199">
        <v>277</v>
      </c>
      <c r="K3199">
        <v>160917</v>
      </c>
      <c r="L3199">
        <v>16</v>
      </c>
      <c r="M3199">
        <v>9</v>
      </c>
      <c r="N3199">
        <v>2017</v>
      </c>
      <c r="O3199" t="s">
        <v>256</v>
      </c>
      <c r="P3199">
        <v>29</v>
      </c>
      <c r="Q3199" t="s">
        <v>431</v>
      </c>
      <c r="R3199">
        <v>7</v>
      </c>
      <c r="S3199">
        <v>5</v>
      </c>
      <c r="T3199">
        <v>1.66E-2</v>
      </c>
      <c r="U3199">
        <v>3.07</v>
      </c>
      <c r="V3199">
        <f t="shared" si="49"/>
        <v>16.257136093708603</v>
      </c>
      <c r="W3199" t="s">
        <v>437</v>
      </c>
      <c r="Y3199" t="str">
        <f>VLOOKUP(Q3199,'Lista spp'!A:H,8,FALSE)</f>
        <v>dpla</v>
      </c>
    </row>
    <row r="3200" spans="1:25" x14ac:dyDescent="0.25">
      <c r="A3200" t="s">
        <v>257</v>
      </c>
      <c r="B3200" t="s">
        <v>1039</v>
      </c>
      <c r="C3200" t="s">
        <v>231</v>
      </c>
      <c r="D3200" t="s">
        <v>253</v>
      </c>
      <c r="E3200" t="s">
        <v>253</v>
      </c>
      <c r="F3200" t="s">
        <v>1046</v>
      </c>
      <c r="G3200" t="s">
        <v>255</v>
      </c>
      <c r="H3200" t="s">
        <v>25</v>
      </c>
      <c r="I3200">
        <v>2</v>
      </c>
      <c r="J3200">
        <v>277</v>
      </c>
      <c r="K3200">
        <v>160917</v>
      </c>
      <c r="L3200">
        <v>16</v>
      </c>
      <c r="M3200">
        <v>9</v>
      </c>
      <c r="N3200">
        <v>2017</v>
      </c>
      <c r="O3200" t="s">
        <v>256</v>
      </c>
      <c r="P3200">
        <v>29</v>
      </c>
      <c r="Q3200" t="s">
        <v>431</v>
      </c>
      <c r="R3200">
        <v>8</v>
      </c>
      <c r="S3200">
        <v>8</v>
      </c>
      <c r="T3200">
        <v>1.66E-2</v>
      </c>
      <c r="U3200">
        <v>3.07</v>
      </c>
      <c r="V3200">
        <f t="shared" si="49"/>
        <v>78.647393701182509</v>
      </c>
      <c r="W3200" t="s">
        <v>437</v>
      </c>
      <c r="Y3200" t="str">
        <f>VLOOKUP(Q3200,'Lista spp'!A:H,8,FALSE)</f>
        <v>dpla</v>
      </c>
    </row>
    <row r="3201" spans="1:25" x14ac:dyDescent="0.25">
      <c r="A3201" t="s">
        <v>257</v>
      </c>
      <c r="B3201" t="s">
        <v>1039</v>
      </c>
      <c r="C3201" t="s">
        <v>231</v>
      </c>
      <c r="D3201" t="s">
        <v>253</v>
      </c>
      <c r="E3201" t="s">
        <v>253</v>
      </c>
      <c r="F3201" t="s">
        <v>1046</v>
      </c>
      <c r="G3201" t="s">
        <v>255</v>
      </c>
      <c r="H3201" t="s">
        <v>25</v>
      </c>
      <c r="I3201">
        <v>2</v>
      </c>
      <c r="J3201">
        <v>277</v>
      </c>
      <c r="K3201">
        <v>160917</v>
      </c>
      <c r="L3201">
        <v>16</v>
      </c>
      <c r="M3201">
        <v>9</v>
      </c>
      <c r="N3201">
        <v>2017</v>
      </c>
      <c r="O3201" t="s">
        <v>256</v>
      </c>
      <c r="P3201">
        <v>29</v>
      </c>
      <c r="Q3201" t="s">
        <v>431</v>
      </c>
      <c r="R3201">
        <v>2</v>
      </c>
      <c r="S3201">
        <v>10</v>
      </c>
      <c r="T3201">
        <v>1.66E-2</v>
      </c>
      <c r="U3201">
        <v>3.07</v>
      </c>
      <c r="V3201">
        <f t="shared" si="49"/>
        <v>39.006598823992384</v>
      </c>
      <c r="W3201" t="s">
        <v>437</v>
      </c>
      <c r="Y3201" t="str">
        <f>VLOOKUP(Q3201,'Lista spp'!A:H,8,FALSE)</f>
        <v>dpla</v>
      </c>
    </row>
    <row r="3202" spans="1:25" x14ac:dyDescent="0.25">
      <c r="A3202" t="s">
        <v>257</v>
      </c>
      <c r="B3202" t="s">
        <v>1039</v>
      </c>
      <c r="C3202" t="s">
        <v>231</v>
      </c>
      <c r="D3202" t="s">
        <v>253</v>
      </c>
      <c r="E3202" t="s">
        <v>253</v>
      </c>
      <c r="F3202" t="s">
        <v>1046</v>
      </c>
      <c r="G3202" t="s">
        <v>255</v>
      </c>
      <c r="H3202" t="s">
        <v>25</v>
      </c>
      <c r="I3202">
        <v>2</v>
      </c>
      <c r="J3202">
        <v>277</v>
      </c>
      <c r="K3202">
        <v>160917</v>
      </c>
      <c r="L3202">
        <v>16</v>
      </c>
      <c r="M3202">
        <v>9</v>
      </c>
      <c r="N3202">
        <v>2017</v>
      </c>
      <c r="O3202" t="s">
        <v>256</v>
      </c>
      <c r="P3202">
        <v>29</v>
      </c>
      <c r="Q3202" t="s">
        <v>515</v>
      </c>
      <c r="R3202">
        <v>1</v>
      </c>
      <c r="S3202">
        <v>18</v>
      </c>
      <c r="T3202">
        <v>2.4E-2</v>
      </c>
      <c r="U3202">
        <v>2.93</v>
      </c>
      <c r="V3202">
        <f t="shared" ref="V3202:V3265" si="50">T3202*(S3202^U3202)*R3202</f>
        <v>114.32986262660718</v>
      </c>
      <c r="Y3202" t="str">
        <f>VLOOKUP(Q3202,'Lista spp'!A:H,8,FALSE)</f>
        <v>scrp</v>
      </c>
    </row>
    <row r="3203" spans="1:25" x14ac:dyDescent="0.25">
      <c r="A3203" t="s">
        <v>257</v>
      </c>
      <c r="B3203" t="s">
        <v>1039</v>
      </c>
      <c r="C3203" t="s">
        <v>231</v>
      </c>
      <c r="D3203" t="s">
        <v>253</v>
      </c>
      <c r="E3203" t="s">
        <v>253</v>
      </c>
      <c r="F3203" t="s">
        <v>1046</v>
      </c>
      <c r="G3203" t="s">
        <v>255</v>
      </c>
      <c r="H3203" t="s">
        <v>25</v>
      </c>
      <c r="I3203">
        <v>2</v>
      </c>
      <c r="J3203">
        <v>277</v>
      </c>
      <c r="K3203">
        <v>160917</v>
      </c>
      <c r="L3203">
        <v>16</v>
      </c>
      <c r="M3203">
        <v>9</v>
      </c>
      <c r="N3203">
        <v>2017</v>
      </c>
      <c r="O3203" t="s">
        <v>256</v>
      </c>
      <c r="P3203">
        <v>29</v>
      </c>
      <c r="Q3203" t="s">
        <v>515</v>
      </c>
      <c r="R3203">
        <v>1</v>
      </c>
      <c r="S3203">
        <v>15</v>
      </c>
      <c r="T3203">
        <v>2.4E-2</v>
      </c>
      <c r="U3203">
        <v>2.93</v>
      </c>
      <c r="V3203">
        <f t="shared" si="50"/>
        <v>67.012933668885353</v>
      </c>
      <c r="Y3203" t="str">
        <f>VLOOKUP(Q3203,'Lista spp'!A:H,8,FALSE)</f>
        <v>scrp</v>
      </c>
    </row>
    <row r="3204" spans="1:25" x14ac:dyDescent="0.25">
      <c r="A3204" t="s">
        <v>257</v>
      </c>
      <c r="B3204" t="s">
        <v>1039</v>
      </c>
      <c r="C3204" t="s">
        <v>231</v>
      </c>
      <c r="D3204" t="s">
        <v>253</v>
      </c>
      <c r="E3204" t="s">
        <v>253</v>
      </c>
      <c r="F3204" t="s">
        <v>1046</v>
      </c>
      <c r="G3204" t="s">
        <v>255</v>
      </c>
      <c r="H3204" t="s">
        <v>25</v>
      </c>
      <c r="I3204">
        <v>2</v>
      </c>
      <c r="J3204">
        <v>277</v>
      </c>
      <c r="K3204">
        <v>160917</v>
      </c>
      <c r="L3204">
        <v>16</v>
      </c>
      <c r="M3204">
        <v>9</v>
      </c>
      <c r="N3204">
        <v>2017</v>
      </c>
      <c r="O3204" t="s">
        <v>256</v>
      </c>
      <c r="P3204">
        <v>29</v>
      </c>
      <c r="Q3204" t="s">
        <v>469</v>
      </c>
      <c r="R3204">
        <v>1</v>
      </c>
      <c r="S3204">
        <v>18</v>
      </c>
      <c r="T3204">
        <v>2.1999999999999999E-2</v>
      </c>
      <c r="U3204">
        <v>2.95</v>
      </c>
      <c r="V3204">
        <f t="shared" si="50"/>
        <v>111.03926307564394</v>
      </c>
      <c r="W3204" t="s">
        <v>437</v>
      </c>
      <c r="Y3204" t="str">
        <f>VLOOKUP(Q3204,'Lista spp'!A:H,8,FALSE)</f>
        <v>scrp</v>
      </c>
    </row>
    <row r="3205" spans="1:25" x14ac:dyDescent="0.25">
      <c r="A3205" t="s">
        <v>257</v>
      </c>
      <c r="B3205" t="s">
        <v>1039</v>
      </c>
      <c r="C3205" t="s">
        <v>231</v>
      </c>
      <c r="D3205" t="s">
        <v>253</v>
      </c>
      <c r="E3205" t="s">
        <v>253</v>
      </c>
      <c r="F3205" t="s">
        <v>1046</v>
      </c>
      <c r="G3205" t="s">
        <v>255</v>
      </c>
      <c r="H3205" t="s">
        <v>25</v>
      </c>
      <c r="I3205">
        <v>2</v>
      </c>
      <c r="J3205">
        <v>277</v>
      </c>
      <c r="K3205">
        <v>160917</v>
      </c>
      <c r="L3205">
        <v>16</v>
      </c>
      <c r="M3205">
        <v>9</v>
      </c>
      <c r="N3205">
        <v>2017</v>
      </c>
      <c r="O3205" t="s">
        <v>256</v>
      </c>
      <c r="P3205">
        <v>29</v>
      </c>
      <c r="Q3205" t="s">
        <v>469</v>
      </c>
      <c r="R3205">
        <v>1</v>
      </c>
      <c r="S3205">
        <v>20</v>
      </c>
      <c r="T3205">
        <v>2.1999999999999999E-2</v>
      </c>
      <c r="U3205">
        <v>2.95</v>
      </c>
      <c r="V3205">
        <f t="shared" si="50"/>
        <v>151.51693204238532</v>
      </c>
      <c r="W3205" t="s">
        <v>437</v>
      </c>
      <c r="Y3205" t="str">
        <f>VLOOKUP(Q3205,'Lista spp'!A:H,8,FALSE)</f>
        <v>scrp</v>
      </c>
    </row>
    <row r="3206" spans="1:25" x14ac:dyDescent="0.25">
      <c r="A3206" t="s">
        <v>257</v>
      </c>
      <c r="B3206" t="s">
        <v>1039</v>
      </c>
      <c r="C3206" t="s">
        <v>231</v>
      </c>
      <c r="D3206" t="s">
        <v>253</v>
      </c>
      <c r="E3206" t="s">
        <v>253</v>
      </c>
      <c r="F3206" t="s">
        <v>1046</v>
      </c>
      <c r="G3206" t="s">
        <v>255</v>
      </c>
      <c r="H3206" t="s">
        <v>25</v>
      </c>
      <c r="I3206">
        <v>2</v>
      </c>
      <c r="J3206">
        <v>277</v>
      </c>
      <c r="K3206">
        <v>160917</v>
      </c>
      <c r="L3206">
        <v>16</v>
      </c>
      <c r="M3206">
        <v>9</v>
      </c>
      <c r="N3206">
        <v>2017</v>
      </c>
      <c r="O3206" t="s">
        <v>256</v>
      </c>
      <c r="P3206">
        <v>29</v>
      </c>
      <c r="Q3206" t="s">
        <v>448</v>
      </c>
      <c r="R3206">
        <v>1</v>
      </c>
      <c r="S3206">
        <v>10</v>
      </c>
      <c r="T3206">
        <v>1.7100000000000001E-2</v>
      </c>
      <c r="U3206">
        <v>3.2</v>
      </c>
      <c r="V3206">
        <f t="shared" si="50"/>
        <v>27.101673591085078</v>
      </c>
      <c r="W3206" t="s">
        <v>437</v>
      </c>
      <c r="Y3206" t="str">
        <f>VLOOKUP(Q3206,'Lista spp'!A:H,8,FALSE)</f>
        <v>scrp</v>
      </c>
    </row>
    <row r="3207" spans="1:25" x14ac:dyDescent="0.25">
      <c r="A3207" t="s">
        <v>257</v>
      </c>
      <c r="B3207" t="s">
        <v>1039</v>
      </c>
      <c r="C3207" t="s">
        <v>231</v>
      </c>
      <c r="D3207" t="s">
        <v>253</v>
      </c>
      <c r="E3207" t="s">
        <v>253</v>
      </c>
      <c r="F3207" t="s">
        <v>1046</v>
      </c>
      <c r="G3207" t="s">
        <v>255</v>
      </c>
      <c r="H3207" t="s">
        <v>25</v>
      </c>
      <c r="I3207">
        <v>2</v>
      </c>
      <c r="J3207">
        <v>277</v>
      </c>
      <c r="K3207">
        <v>160917</v>
      </c>
      <c r="L3207">
        <v>16</v>
      </c>
      <c r="M3207">
        <v>9</v>
      </c>
      <c r="N3207">
        <v>2017</v>
      </c>
      <c r="O3207" t="s">
        <v>256</v>
      </c>
      <c r="P3207">
        <v>29</v>
      </c>
      <c r="Q3207" t="s">
        <v>448</v>
      </c>
      <c r="R3207">
        <v>2</v>
      </c>
      <c r="S3207">
        <v>15</v>
      </c>
      <c r="T3207">
        <v>1.7100000000000001E-2</v>
      </c>
      <c r="U3207">
        <v>3.2</v>
      </c>
      <c r="V3207">
        <f t="shared" si="50"/>
        <v>198.38924974178477</v>
      </c>
      <c r="W3207" t="s">
        <v>437</v>
      </c>
      <c r="Y3207" t="str">
        <f>VLOOKUP(Q3207,'Lista spp'!A:H,8,FALSE)</f>
        <v>scrp</v>
      </c>
    </row>
    <row r="3208" spans="1:25" x14ac:dyDescent="0.25">
      <c r="A3208" t="s">
        <v>257</v>
      </c>
      <c r="B3208" t="s">
        <v>1039</v>
      </c>
      <c r="C3208" t="s">
        <v>231</v>
      </c>
      <c r="D3208" t="s">
        <v>253</v>
      </c>
      <c r="E3208" t="s">
        <v>253</v>
      </c>
      <c r="F3208" t="s">
        <v>1046</v>
      </c>
      <c r="G3208" t="s">
        <v>255</v>
      </c>
      <c r="H3208" t="s">
        <v>25</v>
      </c>
      <c r="I3208">
        <v>2</v>
      </c>
      <c r="J3208">
        <v>277</v>
      </c>
      <c r="K3208">
        <v>160917</v>
      </c>
      <c r="L3208">
        <v>16</v>
      </c>
      <c r="M3208">
        <v>9</v>
      </c>
      <c r="N3208">
        <v>2017</v>
      </c>
      <c r="O3208" t="s">
        <v>256</v>
      </c>
      <c r="P3208">
        <v>29</v>
      </c>
      <c r="Q3208" t="s">
        <v>456</v>
      </c>
      <c r="R3208">
        <v>2</v>
      </c>
      <c r="S3208">
        <v>25</v>
      </c>
      <c r="T3208">
        <v>2.0400000000000001E-2</v>
      </c>
      <c r="U3208">
        <v>3.1</v>
      </c>
      <c r="V3208">
        <f t="shared" si="50"/>
        <v>879.57765918152347</v>
      </c>
      <c r="W3208" t="s">
        <v>437</v>
      </c>
      <c r="Y3208" t="str">
        <f>VLOOKUP(Q3208,'Lista spp'!A:H,8,FALSE)</f>
        <v>scrp</v>
      </c>
    </row>
    <row r="3209" spans="1:25" x14ac:dyDescent="0.25">
      <c r="A3209" t="s">
        <v>257</v>
      </c>
      <c r="B3209" t="s">
        <v>1039</v>
      </c>
      <c r="C3209" t="s">
        <v>231</v>
      </c>
      <c r="D3209" t="s">
        <v>253</v>
      </c>
      <c r="E3209" t="s">
        <v>253</v>
      </c>
      <c r="F3209" t="s">
        <v>1046</v>
      </c>
      <c r="G3209" t="s">
        <v>255</v>
      </c>
      <c r="H3209" t="s">
        <v>25</v>
      </c>
      <c r="I3209">
        <v>2</v>
      </c>
      <c r="J3209">
        <v>277</v>
      </c>
      <c r="K3209">
        <v>160917</v>
      </c>
      <c r="L3209">
        <v>16</v>
      </c>
      <c r="M3209">
        <v>9</v>
      </c>
      <c r="N3209">
        <v>2017</v>
      </c>
      <c r="O3209" t="s">
        <v>256</v>
      </c>
      <c r="P3209">
        <v>29</v>
      </c>
      <c r="Q3209" t="s">
        <v>456</v>
      </c>
      <c r="R3209">
        <v>1</v>
      </c>
      <c r="S3209">
        <v>40</v>
      </c>
      <c r="T3209">
        <v>2.0400000000000001E-2</v>
      </c>
      <c r="U3209">
        <v>3.1</v>
      </c>
      <c r="V3209">
        <f t="shared" si="50"/>
        <v>1888.0615175472158</v>
      </c>
      <c r="W3209" t="s">
        <v>396</v>
      </c>
      <c r="Y3209" t="str">
        <f>VLOOKUP(Q3209,'Lista spp'!A:H,8,FALSE)</f>
        <v>scrp</v>
      </c>
    </row>
    <row r="3210" spans="1:25" x14ac:dyDescent="0.25">
      <c r="A3210" t="s">
        <v>257</v>
      </c>
      <c r="B3210" t="s">
        <v>1039</v>
      </c>
      <c r="C3210" t="s">
        <v>231</v>
      </c>
      <c r="D3210" t="s">
        <v>253</v>
      </c>
      <c r="E3210" t="s">
        <v>253</v>
      </c>
      <c r="F3210" t="s">
        <v>1046</v>
      </c>
      <c r="G3210" t="s">
        <v>255</v>
      </c>
      <c r="H3210" t="s">
        <v>25</v>
      </c>
      <c r="I3210">
        <v>2</v>
      </c>
      <c r="J3210">
        <v>277</v>
      </c>
      <c r="K3210">
        <v>160917</v>
      </c>
      <c r="L3210">
        <v>16</v>
      </c>
      <c r="M3210">
        <v>9</v>
      </c>
      <c r="N3210">
        <v>2017</v>
      </c>
      <c r="O3210" t="s">
        <v>256</v>
      </c>
      <c r="P3210">
        <v>29</v>
      </c>
      <c r="Q3210" t="s">
        <v>627</v>
      </c>
      <c r="R3210">
        <v>5</v>
      </c>
      <c r="S3210">
        <v>7</v>
      </c>
      <c r="T3210">
        <v>1.9300000000000001E-2</v>
      </c>
      <c r="U3210">
        <v>2.96</v>
      </c>
      <c r="V3210">
        <f t="shared" si="50"/>
        <v>30.620869018250158</v>
      </c>
      <c r="Y3210" t="str">
        <f>VLOOKUP(Q3210,'Lista spp'!A:H,8,FALSE)</f>
        <v>dpla</v>
      </c>
    </row>
    <row r="3211" spans="1:25" x14ac:dyDescent="0.25">
      <c r="A3211" t="s">
        <v>258</v>
      </c>
      <c r="B3211" t="s">
        <v>1039</v>
      </c>
      <c r="C3211" t="s">
        <v>231</v>
      </c>
      <c r="D3211" t="s">
        <v>253</v>
      </c>
      <c r="E3211" t="s">
        <v>253</v>
      </c>
      <c r="F3211" t="s">
        <v>1046</v>
      </c>
      <c r="G3211" t="s">
        <v>255</v>
      </c>
      <c r="H3211" t="s">
        <v>29</v>
      </c>
      <c r="I3211">
        <v>3</v>
      </c>
      <c r="J3211">
        <v>278</v>
      </c>
      <c r="K3211">
        <v>160917</v>
      </c>
      <c r="L3211">
        <v>16</v>
      </c>
      <c r="M3211">
        <v>9</v>
      </c>
      <c r="N3211">
        <v>2017</v>
      </c>
      <c r="O3211" t="s">
        <v>256</v>
      </c>
      <c r="P3211">
        <v>28</v>
      </c>
      <c r="Q3211" t="s">
        <v>61</v>
      </c>
      <c r="R3211">
        <v>1</v>
      </c>
      <c r="S3211">
        <v>14</v>
      </c>
      <c r="T3211">
        <v>1.8800000000000001E-2</v>
      </c>
      <c r="U3211">
        <v>2.9729999999999999</v>
      </c>
      <c r="V3211">
        <f t="shared" si="50"/>
        <v>48.039281066994157</v>
      </c>
      <c r="Y3211" t="str">
        <f>VLOOKUP(Q3211,'Lista spp'!A:H,8,FALSE)</f>
        <v>mcar</v>
      </c>
    </row>
    <row r="3212" spans="1:25" x14ac:dyDescent="0.25">
      <c r="A3212" t="s">
        <v>258</v>
      </c>
      <c r="B3212" t="s">
        <v>1039</v>
      </c>
      <c r="C3212" t="s">
        <v>231</v>
      </c>
      <c r="D3212" t="s">
        <v>253</v>
      </c>
      <c r="E3212" t="s">
        <v>253</v>
      </c>
      <c r="F3212" t="s">
        <v>1046</v>
      </c>
      <c r="G3212" t="s">
        <v>255</v>
      </c>
      <c r="H3212" t="s">
        <v>29</v>
      </c>
      <c r="I3212">
        <v>3</v>
      </c>
      <c r="J3212">
        <v>278</v>
      </c>
      <c r="K3212">
        <v>160917</v>
      </c>
      <c r="L3212">
        <v>16</v>
      </c>
      <c r="M3212">
        <v>9</v>
      </c>
      <c r="N3212">
        <v>2017</v>
      </c>
      <c r="O3212" t="s">
        <v>256</v>
      </c>
      <c r="P3212">
        <v>28</v>
      </c>
      <c r="Q3212" t="s">
        <v>61</v>
      </c>
      <c r="R3212">
        <v>1</v>
      </c>
      <c r="S3212">
        <v>16</v>
      </c>
      <c r="T3212">
        <v>1.8800000000000001E-2</v>
      </c>
      <c r="U3212">
        <v>2.9729999999999999</v>
      </c>
      <c r="V3212">
        <f t="shared" si="50"/>
        <v>71.450711480975798</v>
      </c>
      <c r="Y3212" t="str">
        <f>VLOOKUP(Q3212,'Lista spp'!A:H,8,FALSE)</f>
        <v>mcar</v>
      </c>
    </row>
    <row r="3213" spans="1:25" x14ac:dyDescent="0.25">
      <c r="A3213" t="s">
        <v>258</v>
      </c>
      <c r="B3213" t="s">
        <v>1039</v>
      </c>
      <c r="C3213" t="s">
        <v>231</v>
      </c>
      <c r="D3213" t="s">
        <v>253</v>
      </c>
      <c r="E3213" t="s">
        <v>253</v>
      </c>
      <c r="F3213" t="s">
        <v>1046</v>
      </c>
      <c r="G3213" t="s">
        <v>255</v>
      </c>
      <c r="H3213" t="s">
        <v>29</v>
      </c>
      <c r="I3213">
        <v>3</v>
      </c>
      <c r="J3213">
        <v>278</v>
      </c>
      <c r="K3213">
        <v>160917</v>
      </c>
      <c r="L3213">
        <v>16</v>
      </c>
      <c r="M3213">
        <v>9</v>
      </c>
      <c r="N3213">
        <v>2017</v>
      </c>
      <c r="O3213" t="s">
        <v>256</v>
      </c>
      <c r="P3213">
        <v>28</v>
      </c>
      <c r="Q3213" t="s">
        <v>315</v>
      </c>
      <c r="R3213">
        <v>25</v>
      </c>
      <c r="S3213">
        <v>14</v>
      </c>
      <c r="T3213">
        <v>8.6999999999999994E-3</v>
      </c>
      <c r="U3213">
        <v>3.1440000000000001</v>
      </c>
      <c r="V3213">
        <f t="shared" si="50"/>
        <v>872.74185716862519</v>
      </c>
      <c r="Y3213" t="str">
        <f>VLOOKUP(Q3213,'Lista spp'!A:H,8,FALSE)</f>
        <v>minv</v>
      </c>
    </row>
    <row r="3214" spans="1:25" x14ac:dyDescent="0.25">
      <c r="A3214" t="s">
        <v>258</v>
      </c>
      <c r="B3214" t="s">
        <v>1039</v>
      </c>
      <c r="C3214" t="s">
        <v>231</v>
      </c>
      <c r="D3214" t="s">
        <v>253</v>
      </c>
      <c r="E3214" t="s">
        <v>253</v>
      </c>
      <c r="F3214" t="s">
        <v>1046</v>
      </c>
      <c r="G3214" t="s">
        <v>255</v>
      </c>
      <c r="H3214" t="s">
        <v>29</v>
      </c>
      <c r="I3214">
        <v>3</v>
      </c>
      <c r="J3214">
        <v>278</v>
      </c>
      <c r="K3214">
        <v>160917</v>
      </c>
      <c r="L3214">
        <v>16</v>
      </c>
      <c r="M3214">
        <v>9</v>
      </c>
      <c r="N3214">
        <v>2017</v>
      </c>
      <c r="O3214" t="s">
        <v>256</v>
      </c>
      <c r="P3214">
        <v>28</v>
      </c>
      <c r="Q3214" t="s">
        <v>308</v>
      </c>
      <c r="R3214">
        <v>4</v>
      </c>
      <c r="S3214">
        <v>16</v>
      </c>
      <c r="T3214">
        <v>4.8999999999999998E-3</v>
      </c>
      <c r="U3214">
        <v>3.3734000000000002</v>
      </c>
      <c r="V3214">
        <f t="shared" si="50"/>
        <v>226.06556840007286</v>
      </c>
      <c r="Y3214" t="str">
        <f>VLOOKUP(Q3214,'Lista spp'!A:H,8,FALSE)</f>
        <v>minv</v>
      </c>
    </row>
    <row r="3215" spans="1:25" x14ac:dyDescent="0.25">
      <c r="A3215" t="s">
        <v>258</v>
      </c>
      <c r="B3215" t="s">
        <v>1039</v>
      </c>
      <c r="C3215" t="s">
        <v>231</v>
      </c>
      <c r="D3215" t="s">
        <v>253</v>
      </c>
      <c r="E3215" t="s">
        <v>253</v>
      </c>
      <c r="F3215" t="s">
        <v>1046</v>
      </c>
      <c r="G3215" t="s">
        <v>255</v>
      </c>
      <c r="H3215" t="s">
        <v>29</v>
      </c>
      <c r="I3215">
        <v>3</v>
      </c>
      <c r="J3215">
        <v>278</v>
      </c>
      <c r="K3215">
        <v>160917</v>
      </c>
      <c r="L3215">
        <v>16</v>
      </c>
      <c r="M3215">
        <v>9</v>
      </c>
      <c r="N3215">
        <v>2017</v>
      </c>
      <c r="O3215" t="s">
        <v>256</v>
      </c>
      <c r="P3215">
        <v>28</v>
      </c>
      <c r="Q3215" t="s">
        <v>302</v>
      </c>
      <c r="R3215">
        <v>1</v>
      </c>
      <c r="S3215">
        <v>6</v>
      </c>
      <c r="T3215">
        <v>1.21E-2</v>
      </c>
      <c r="U3215">
        <v>3.1469999999999998</v>
      </c>
      <c r="V3215">
        <f t="shared" si="50"/>
        <v>3.4011622902602903</v>
      </c>
      <c r="Y3215" t="str">
        <f>VLOOKUP(Q3215,'Lista spp'!A:H,8,FALSE)</f>
        <v>minv</v>
      </c>
    </row>
    <row r="3216" spans="1:25" x14ac:dyDescent="0.25">
      <c r="A3216" t="s">
        <v>258</v>
      </c>
      <c r="B3216" t="s">
        <v>1039</v>
      </c>
      <c r="C3216" t="s">
        <v>231</v>
      </c>
      <c r="D3216" t="s">
        <v>253</v>
      </c>
      <c r="E3216" t="s">
        <v>253</v>
      </c>
      <c r="F3216" t="s">
        <v>1046</v>
      </c>
      <c r="G3216" t="s">
        <v>255</v>
      </c>
      <c r="H3216" t="s">
        <v>29</v>
      </c>
      <c r="I3216">
        <v>3</v>
      </c>
      <c r="J3216">
        <v>278</v>
      </c>
      <c r="K3216">
        <v>160917</v>
      </c>
      <c r="L3216">
        <v>16</v>
      </c>
      <c r="M3216">
        <v>9</v>
      </c>
      <c r="N3216">
        <v>2017</v>
      </c>
      <c r="O3216" t="s">
        <v>256</v>
      </c>
      <c r="P3216">
        <v>28</v>
      </c>
      <c r="Q3216" t="s">
        <v>397</v>
      </c>
      <c r="R3216">
        <v>1</v>
      </c>
      <c r="S3216">
        <v>4</v>
      </c>
      <c r="T3216">
        <v>7.9900000000000006E-3</v>
      </c>
      <c r="U3216">
        <v>3.137</v>
      </c>
      <c r="V3216">
        <f t="shared" si="50"/>
        <v>0.61831384639414777</v>
      </c>
      <c r="Y3216" t="str">
        <f>VLOOKUP(Q3216,'Lista spp'!A:H,8,FALSE)</f>
        <v>binv</v>
      </c>
    </row>
    <row r="3217" spans="1:25" x14ac:dyDescent="0.25">
      <c r="A3217" t="s">
        <v>258</v>
      </c>
      <c r="B3217" t="s">
        <v>1039</v>
      </c>
      <c r="C3217" t="s">
        <v>231</v>
      </c>
      <c r="D3217" t="s">
        <v>253</v>
      </c>
      <c r="E3217" t="s">
        <v>253</v>
      </c>
      <c r="F3217" t="s">
        <v>1046</v>
      </c>
      <c r="G3217" t="s">
        <v>255</v>
      </c>
      <c r="H3217" t="s">
        <v>29</v>
      </c>
      <c r="I3217">
        <v>3</v>
      </c>
      <c r="J3217">
        <v>278</v>
      </c>
      <c r="K3217">
        <v>160917</v>
      </c>
      <c r="L3217">
        <v>16</v>
      </c>
      <c r="M3217">
        <v>9</v>
      </c>
      <c r="N3217">
        <v>2017</v>
      </c>
      <c r="O3217" t="s">
        <v>256</v>
      </c>
      <c r="P3217">
        <v>28</v>
      </c>
      <c r="Q3217" t="s">
        <v>295</v>
      </c>
      <c r="R3217">
        <v>1</v>
      </c>
      <c r="S3217">
        <v>14</v>
      </c>
      <c r="T3217">
        <v>9.2800000000000001E-3</v>
      </c>
      <c r="U3217">
        <v>3.07</v>
      </c>
      <c r="V3217">
        <f t="shared" si="50"/>
        <v>30.630990862531295</v>
      </c>
      <c r="Y3217" t="str">
        <f>VLOOKUP(Q3217,'Lista spp'!A:H,8,FALSE)</f>
        <v>minv</v>
      </c>
    </row>
    <row r="3218" spans="1:25" x14ac:dyDescent="0.25">
      <c r="A3218" t="s">
        <v>258</v>
      </c>
      <c r="B3218" t="s">
        <v>1039</v>
      </c>
      <c r="C3218" t="s">
        <v>231</v>
      </c>
      <c r="D3218" t="s">
        <v>253</v>
      </c>
      <c r="E3218" t="s">
        <v>253</v>
      </c>
      <c r="F3218" t="s">
        <v>1046</v>
      </c>
      <c r="G3218" t="s">
        <v>255</v>
      </c>
      <c r="H3218" t="s">
        <v>29</v>
      </c>
      <c r="I3218">
        <v>3</v>
      </c>
      <c r="J3218">
        <v>278</v>
      </c>
      <c r="K3218">
        <v>160917</v>
      </c>
      <c r="L3218">
        <v>16</v>
      </c>
      <c r="M3218">
        <v>9</v>
      </c>
      <c r="N3218">
        <v>2017</v>
      </c>
      <c r="O3218" t="s">
        <v>256</v>
      </c>
      <c r="P3218">
        <v>28</v>
      </c>
      <c r="Q3218" t="s">
        <v>428</v>
      </c>
      <c r="R3218">
        <v>40</v>
      </c>
      <c r="S3218">
        <v>6</v>
      </c>
      <c r="T3218">
        <v>5.1999999999999998E-3</v>
      </c>
      <c r="U3218">
        <v>3.4165999999999999</v>
      </c>
      <c r="V3218">
        <f t="shared" si="50"/>
        <v>94.775240907111581</v>
      </c>
      <c r="Y3218" t="str">
        <f>VLOOKUP(Q3218,'Lista spp'!A:H,8,FALSE)</f>
        <v>dpla</v>
      </c>
    </row>
    <row r="3219" spans="1:25" x14ac:dyDescent="0.25">
      <c r="A3219" t="s">
        <v>258</v>
      </c>
      <c r="B3219" t="s">
        <v>1039</v>
      </c>
      <c r="C3219" t="s">
        <v>231</v>
      </c>
      <c r="D3219" t="s">
        <v>253</v>
      </c>
      <c r="E3219" t="s">
        <v>253</v>
      </c>
      <c r="F3219" t="s">
        <v>1046</v>
      </c>
      <c r="G3219" t="s">
        <v>255</v>
      </c>
      <c r="H3219" t="s">
        <v>29</v>
      </c>
      <c r="I3219">
        <v>3</v>
      </c>
      <c r="J3219">
        <v>278</v>
      </c>
      <c r="K3219">
        <v>160917</v>
      </c>
      <c r="L3219">
        <v>16</v>
      </c>
      <c r="M3219">
        <v>9</v>
      </c>
      <c r="N3219">
        <v>2017</v>
      </c>
      <c r="O3219" t="s">
        <v>256</v>
      </c>
      <c r="P3219">
        <v>28</v>
      </c>
      <c r="Q3219" t="s">
        <v>431</v>
      </c>
      <c r="R3219">
        <v>2</v>
      </c>
      <c r="S3219">
        <v>4</v>
      </c>
      <c r="T3219">
        <v>1.66E-2</v>
      </c>
      <c r="U3219">
        <v>3.07</v>
      </c>
      <c r="V3219">
        <f t="shared" si="50"/>
        <v>2.341327990214622</v>
      </c>
      <c r="W3219" t="s">
        <v>437</v>
      </c>
      <c r="Y3219" t="str">
        <f>VLOOKUP(Q3219,'Lista spp'!A:H,8,FALSE)</f>
        <v>dpla</v>
      </c>
    </row>
    <row r="3220" spans="1:25" x14ac:dyDescent="0.25">
      <c r="A3220" t="s">
        <v>258</v>
      </c>
      <c r="B3220" t="s">
        <v>1039</v>
      </c>
      <c r="C3220" t="s">
        <v>231</v>
      </c>
      <c r="D3220" t="s">
        <v>253</v>
      </c>
      <c r="E3220" t="s">
        <v>253</v>
      </c>
      <c r="F3220" t="s">
        <v>1046</v>
      </c>
      <c r="G3220" t="s">
        <v>255</v>
      </c>
      <c r="H3220" t="s">
        <v>29</v>
      </c>
      <c r="I3220">
        <v>3</v>
      </c>
      <c r="J3220">
        <v>278</v>
      </c>
      <c r="K3220">
        <v>160917</v>
      </c>
      <c r="L3220">
        <v>16</v>
      </c>
      <c r="M3220">
        <v>9</v>
      </c>
      <c r="N3220">
        <v>2017</v>
      </c>
      <c r="O3220" t="s">
        <v>256</v>
      </c>
      <c r="P3220">
        <v>28</v>
      </c>
      <c r="Q3220" t="s">
        <v>515</v>
      </c>
      <c r="R3220">
        <v>3</v>
      </c>
      <c r="S3220">
        <v>12</v>
      </c>
      <c r="T3220">
        <v>2.4E-2</v>
      </c>
      <c r="U3220">
        <v>2.93</v>
      </c>
      <c r="V3220">
        <f t="shared" si="50"/>
        <v>104.55228946495242</v>
      </c>
      <c r="Y3220" t="str">
        <f>VLOOKUP(Q3220,'Lista spp'!A:H,8,FALSE)</f>
        <v>scrp</v>
      </c>
    </row>
    <row r="3221" spans="1:25" x14ac:dyDescent="0.25">
      <c r="A3221" t="s">
        <v>258</v>
      </c>
      <c r="B3221" t="s">
        <v>1039</v>
      </c>
      <c r="C3221" t="s">
        <v>231</v>
      </c>
      <c r="D3221" t="s">
        <v>253</v>
      </c>
      <c r="E3221" t="s">
        <v>253</v>
      </c>
      <c r="F3221" t="s">
        <v>1046</v>
      </c>
      <c r="G3221" t="s">
        <v>255</v>
      </c>
      <c r="H3221" t="s">
        <v>29</v>
      </c>
      <c r="I3221">
        <v>3</v>
      </c>
      <c r="J3221">
        <v>278</v>
      </c>
      <c r="K3221">
        <v>160917</v>
      </c>
      <c r="L3221">
        <v>16</v>
      </c>
      <c r="M3221">
        <v>9</v>
      </c>
      <c r="N3221">
        <v>2017</v>
      </c>
      <c r="O3221" t="s">
        <v>256</v>
      </c>
      <c r="P3221">
        <v>28</v>
      </c>
      <c r="Q3221" t="s">
        <v>448</v>
      </c>
      <c r="R3221">
        <v>1</v>
      </c>
      <c r="S3221">
        <v>17</v>
      </c>
      <c r="T3221">
        <v>1.7100000000000001E-2</v>
      </c>
      <c r="U3221">
        <v>3.2</v>
      </c>
      <c r="V3221">
        <f t="shared" si="50"/>
        <v>148.05826600419306</v>
      </c>
      <c r="W3221" t="s">
        <v>437</v>
      </c>
      <c r="Y3221" t="str">
        <f>VLOOKUP(Q3221,'Lista spp'!A:H,8,FALSE)</f>
        <v>scrp</v>
      </c>
    </row>
    <row r="3222" spans="1:25" x14ac:dyDescent="0.25">
      <c r="A3222" t="s">
        <v>258</v>
      </c>
      <c r="B3222" t="s">
        <v>1039</v>
      </c>
      <c r="C3222" t="s">
        <v>231</v>
      </c>
      <c r="D3222" t="s">
        <v>253</v>
      </c>
      <c r="E3222" t="s">
        <v>253</v>
      </c>
      <c r="F3222" t="s">
        <v>1046</v>
      </c>
      <c r="G3222" t="s">
        <v>255</v>
      </c>
      <c r="H3222" t="s">
        <v>29</v>
      </c>
      <c r="I3222">
        <v>3</v>
      </c>
      <c r="J3222">
        <v>278</v>
      </c>
      <c r="K3222">
        <v>160917</v>
      </c>
      <c r="L3222">
        <v>16</v>
      </c>
      <c r="M3222">
        <v>9</v>
      </c>
      <c r="N3222">
        <v>2017</v>
      </c>
      <c r="O3222" t="s">
        <v>256</v>
      </c>
      <c r="P3222">
        <v>28</v>
      </c>
      <c r="Q3222" t="s">
        <v>469</v>
      </c>
      <c r="R3222">
        <v>1</v>
      </c>
      <c r="S3222">
        <v>18</v>
      </c>
      <c r="T3222">
        <v>2.1999999999999999E-2</v>
      </c>
      <c r="U3222">
        <v>2.95</v>
      </c>
      <c r="V3222">
        <f t="shared" si="50"/>
        <v>111.03926307564394</v>
      </c>
      <c r="W3222" t="s">
        <v>437</v>
      </c>
      <c r="Y3222" t="str">
        <f>VLOOKUP(Q3222,'Lista spp'!A:H,8,FALSE)</f>
        <v>scrp</v>
      </c>
    </row>
    <row r="3223" spans="1:25" x14ac:dyDescent="0.25">
      <c r="A3223" t="s">
        <v>258</v>
      </c>
      <c r="B3223" t="s">
        <v>1039</v>
      </c>
      <c r="C3223" t="s">
        <v>231</v>
      </c>
      <c r="D3223" t="s">
        <v>253</v>
      </c>
      <c r="E3223" t="s">
        <v>253</v>
      </c>
      <c r="F3223" t="s">
        <v>1046</v>
      </c>
      <c r="G3223" t="s">
        <v>255</v>
      </c>
      <c r="H3223" t="s">
        <v>29</v>
      </c>
      <c r="I3223">
        <v>3</v>
      </c>
      <c r="J3223">
        <v>278</v>
      </c>
      <c r="K3223">
        <v>160917</v>
      </c>
      <c r="L3223">
        <v>16</v>
      </c>
      <c r="M3223">
        <v>9</v>
      </c>
      <c r="N3223">
        <v>2017</v>
      </c>
      <c r="O3223" t="s">
        <v>256</v>
      </c>
      <c r="P3223">
        <v>28</v>
      </c>
      <c r="Q3223" t="s">
        <v>456</v>
      </c>
      <c r="R3223">
        <v>1</v>
      </c>
      <c r="S3223">
        <v>34</v>
      </c>
      <c r="T3223">
        <v>2.0400000000000001E-2</v>
      </c>
      <c r="U3223">
        <v>3.1</v>
      </c>
      <c r="V3223">
        <f t="shared" si="50"/>
        <v>1140.8139161543309</v>
      </c>
      <c r="W3223" t="s">
        <v>396</v>
      </c>
      <c r="Y3223" t="str">
        <f>VLOOKUP(Q3223,'Lista spp'!A:H,8,FALSE)</f>
        <v>scrp</v>
      </c>
    </row>
    <row r="3224" spans="1:25" x14ac:dyDescent="0.25">
      <c r="A3224" t="s">
        <v>258</v>
      </c>
      <c r="B3224" t="s">
        <v>1039</v>
      </c>
      <c r="C3224" t="s">
        <v>231</v>
      </c>
      <c r="D3224" t="s">
        <v>253</v>
      </c>
      <c r="E3224" t="s">
        <v>253</v>
      </c>
      <c r="F3224" t="s">
        <v>1046</v>
      </c>
      <c r="G3224" t="s">
        <v>255</v>
      </c>
      <c r="H3224" t="s">
        <v>29</v>
      </c>
      <c r="I3224">
        <v>3</v>
      </c>
      <c r="J3224">
        <v>278</v>
      </c>
      <c r="K3224">
        <v>160917</v>
      </c>
      <c r="L3224">
        <v>16</v>
      </c>
      <c r="M3224">
        <v>9</v>
      </c>
      <c r="N3224">
        <v>2017</v>
      </c>
      <c r="O3224" t="s">
        <v>256</v>
      </c>
      <c r="P3224">
        <v>28</v>
      </c>
      <c r="Q3224" t="s">
        <v>456</v>
      </c>
      <c r="R3224">
        <v>1</v>
      </c>
      <c r="S3224">
        <v>22</v>
      </c>
      <c r="T3224">
        <v>2.0400000000000001E-2</v>
      </c>
      <c r="U3224">
        <v>3.1</v>
      </c>
      <c r="V3224">
        <f t="shared" si="50"/>
        <v>295.89694273931093</v>
      </c>
      <c r="W3224" t="s">
        <v>437</v>
      </c>
      <c r="Y3224" t="str">
        <f>VLOOKUP(Q3224,'Lista spp'!A:H,8,FALSE)</f>
        <v>scrp</v>
      </c>
    </row>
    <row r="3225" spans="1:25" x14ac:dyDescent="0.25">
      <c r="A3225" t="s">
        <v>258</v>
      </c>
      <c r="B3225" t="s">
        <v>1039</v>
      </c>
      <c r="C3225" t="s">
        <v>231</v>
      </c>
      <c r="D3225" t="s">
        <v>253</v>
      </c>
      <c r="E3225" t="s">
        <v>253</v>
      </c>
      <c r="F3225" t="s">
        <v>1046</v>
      </c>
      <c r="G3225" t="s">
        <v>255</v>
      </c>
      <c r="H3225" t="s">
        <v>29</v>
      </c>
      <c r="I3225">
        <v>3</v>
      </c>
      <c r="J3225">
        <v>278</v>
      </c>
      <c r="K3225">
        <v>160917</v>
      </c>
      <c r="L3225">
        <v>16</v>
      </c>
      <c r="M3225">
        <v>9</v>
      </c>
      <c r="N3225">
        <v>2017</v>
      </c>
      <c r="O3225" t="s">
        <v>256</v>
      </c>
      <c r="P3225">
        <v>28</v>
      </c>
      <c r="Q3225" t="s">
        <v>469</v>
      </c>
      <c r="R3225">
        <v>2</v>
      </c>
      <c r="S3225">
        <v>28</v>
      </c>
      <c r="T3225">
        <v>2.1999999999999999E-2</v>
      </c>
      <c r="U3225">
        <v>2.95</v>
      </c>
      <c r="V3225">
        <f t="shared" si="50"/>
        <v>817.6526882533019</v>
      </c>
      <c r="W3225" t="s">
        <v>437</v>
      </c>
      <c r="Y3225" t="str">
        <f>VLOOKUP(Q3225,'Lista spp'!A:H,8,FALSE)</f>
        <v>scrp</v>
      </c>
    </row>
    <row r="3226" spans="1:25" x14ac:dyDescent="0.25">
      <c r="A3226" t="s">
        <v>258</v>
      </c>
      <c r="B3226" t="s">
        <v>1039</v>
      </c>
      <c r="C3226" t="s">
        <v>231</v>
      </c>
      <c r="D3226" t="s">
        <v>253</v>
      </c>
      <c r="E3226" t="s">
        <v>253</v>
      </c>
      <c r="F3226" t="s">
        <v>1046</v>
      </c>
      <c r="G3226" t="s">
        <v>255</v>
      </c>
      <c r="H3226" t="s">
        <v>29</v>
      </c>
      <c r="I3226">
        <v>3</v>
      </c>
      <c r="J3226">
        <v>278</v>
      </c>
      <c r="K3226">
        <v>160917</v>
      </c>
      <c r="L3226">
        <v>16</v>
      </c>
      <c r="M3226">
        <v>9</v>
      </c>
      <c r="N3226">
        <v>2017</v>
      </c>
      <c r="O3226" t="s">
        <v>256</v>
      </c>
      <c r="P3226">
        <v>28</v>
      </c>
      <c r="Q3226" t="s">
        <v>627</v>
      </c>
      <c r="R3226">
        <v>16</v>
      </c>
      <c r="S3226">
        <v>8</v>
      </c>
      <c r="T3226">
        <v>1.9300000000000001E-2</v>
      </c>
      <c r="U3226">
        <v>2.96</v>
      </c>
      <c r="V3226">
        <f t="shared" si="50"/>
        <v>145.48682061463617</v>
      </c>
      <c r="Y3226" t="str">
        <f>VLOOKUP(Q3226,'Lista spp'!A:H,8,FALSE)</f>
        <v>dpla</v>
      </c>
    </row>
    <row r="3227" spans="1:25" x14ac:dyDescent="0.25">
      <c r="A3227" t="s">
        <v>259</v>
      </c>
      <c r="B3227" t="s">
        <v>1039</v>
      </c>
      <c r="C3227" t="s">
        <v>231</v>
      </c>
      <c r="D3227" t="s">
        <v>253</v>
      </c>
      <c r="E3227" t="s">
        <v>253</v>
      </c>
      <c r="F3227" t="s">
        <v>1046</v>
      </c>
      <c r="G3227" t="s">
        <v>255</v>
      </c>
      <c r="H3227" t="s">
        <v>25</v>
      </c>
      <c r="I3227">
        <v>4</v>
      </c>
      <c r="J3227">
        <v>279</v>
      </c>
      <c r="K3227">
        <v>170917</v>
      </c>
      <c r="L3227">
        <v>17</v>
      </c>
      <c r="M3227">
        <v>9</v>
      </c>
      <c r="N3227">
        <v>2017</v>
      </c>
      <c r="O3227" t="s">
        <v>260</v>
      </c>
      <c r="P3227">
        <v>27</v>
      </c>
      <c r="Q3227" t="s">
        <v>61</v>
      </c>
      <c r="R3227">
        <v>2</v>
      </c>
      <c r="S3227">
        <v>15</v>
      </c>
      <c r="T3227">
        <v>1.8800000000000001E-2</v>
      </c>
      <c r="U3227">
        <v>2.9729999999999999</v>
      </c>
      <c r="V3227">
        <f t="shared" si="50"/>
        <v>117.95250215142156</v>
      </c>
      <c r="Y3227" t="str">
        <f>VLOOKUP(Q3227,'Lista spp'!A:H,8,FALSE)</f>
        <v>mcar</v>
      </c>
    </row>
    <row r="3228" spans="1:25" x14ac:dyDescent="0.25">
      <c r="A3228" t="s">
        <v>259</v>
      </c>
      <c r="B3228" t="s">
        <v>1039</v>
      </c>
      <c r="C3228" t="s">
        <v>231</v>
      </c>
      <c r="D3228" t="s">
        <v>253</v>
      </c>
      <c r="E3228" t="s">
        <v>253</v>
      </c>
      <c r="F3228" t="s">
        <v>1046</v>
      </c>
      <c r="G3228" t="s">
        <v>255</v>
      </c>
      <c r="H3228" t="s">
        <v>25</v>
      </c>
      <c r="I3228">
        <v>4</v>
      </c>
      <c r="J3228">
        <v>279</v>
      </c>
      <c r="K3228">
        <v>170917</v>
      </c>
      <c r="L3228">
        <v>17</v>
      </c>
      <c r="M3228">
        <v>9</v>
      </c>
      <c r="N3228">
        <v>2017</v>
      </c>
      <c r="O3228" t="s">
        <v>260</v>
      </c>
      <c r="P3228">
        <v>27</v>
      </c>
      <c r="Q3228" t="s">
        <v>61</v>
      </c>
      <c r="R3228">
        <v>3</v>
      </c>
      <c r="S3228">
        <v>12</v>
      </c>
      <c r="T3228">
        <v>1.8800000000000001E-2</v>
      </c>
      <c r="U3228">
        <v>2.9729999999999999</v>
      </c>
      <c r="V3228">
        <f t="shared" si="50"/>
        <v>91.134947657967828</v>
      </c>
      <c r="Y3228" t="str">
        <f>VLOOKUP(Q3228,'Lista spp'!A:H,8,FALSE)</f>
        <v>mcar</v>
      </c>
    </row>
    <row r="3229" spans="1:25" x14ac:dyDescent="0.25">
      <c r="A3229" t="s">
        <v>259</v>
      </c>
      <c r="B3229" t="s">
        <v>1039</v>
      </c>
      <c r="C3229" t="s">
        <v>231</v>
      </c>
      <c r="D3229" t="s">
        <v>253</v>
      </c>
      <c r="E3229" t="s">
        <v>253</v>
      </c>
      <c r="F3229" t="s">
        <v>1046</v>
      </c>
      <c r="G3229" t="s">
        <v>255</v>
      </c>
      <c r="H3229" t="s">
        <v>25</v>
      </c>
      <c r="I3229">
        <v>4</v>
      </c>
      <c r="J3229">
        <v>279</v>
      </c>
      <c r="K3229">
        <v>170917</v>
      </c>
      <c r="L3229">
        <v>17</v>
      </c>
      <c r="M3229">
        <v>9</v>
      </c>
      <c r="N3229">
        <v>2017</v>
      </c>
      <c r="O3229" t="s">
        <v>260</v>
      </c>
      <c r="P3229">
        <v>27</v>
      </c>
      <c r="Q3229" t="s">
        <v>61</v>
      </c>
      <c r="R3229">
        <v>1</v>
      </c>
      <c r="S3229">
        <v>18</v>
      </c>
      <c r="T3229">
        <v>1.8800000000000001E-2</v>
      </c>
      <c r="U3229">
        <v>2.9729999999999999</v>
      </c>
      <c r="V3229">
        <f t="shared" si="50"/>
        <v>101.4105193680975</v>
      </c>
      <c r="Y3229" t="str">
        <f>VLOOKUP(Q3229,'Lista spp'!A:H,8,FALSE)</f>
        <v>mcar</v>
      </c>
    </row>
    <row r="3230" spans="1:25" x14ac:dyDescent="0.25">
      <c r="A3230" t="s">
        <v>259</v>
      </c>
      <c r="B3230" t="s">
        <v>1039</v>
      </c>
      <c r="C3230" t="s">
        <v>231</v>
      </c>
      <c r="D3230" t="s">
        <v>253</v>
      </c>
      <c r="E3230" t="s">
        <v>253</v>
      </c>
      <c r="F3230" t="s">
        <v>1046</v>
      </c>
      <c r="G3230" t="s">
        <v>255</v>
      </c>
      <c r="H3230" t="s">
        <v>25</v>
      </c>
      <c r="I3230">
        <v>4</v>
      </c>
      <c r="J3230">
        <v>279</v>
      </c>
      <c r="K3230">
        <v>170917</v>
      </c>
      <c r="L3230">
        <v>17</v>
      </c>
      <c r="M3230">
        <v>9</v>
      </c>
      <c r="N3230">
        <v>2017</v>
      </c>
      <c r="O3230" t="s">
        <v>260</v>
      </c>
      <c r="P3230">
        <v>27</v>
      </c>
      <c r="Q3230" t="s">
        <v>75</v>
      </c>
      <c r="R3230">
        <v>1</v>
      </c>
      <c r="S3230">
        <v>60</v>
      </c>
      <c r="T3230">
        <v>2.8199999999999999E-2</v>
      </c>
      <c r="U3230">
        <v>2.89</v>
      </c>
      <c r="V3230">
        <f t="shared" si="50"/>
        <v>3882.4531336972923</v>
      </c>
      <c r="Y3230" t="str">
        <f>VLOOKUP(Q3230,'Lista spp'!A:H,8,FALSE)</f>
        <v>mcar</v>
      </c>
    </row>
    <row r="3231" spans="1:25" x14ac:dyDescent="0.25">
      <c r="A3231" t="s">
        <v>259</v>
      </c>
      <c r="B3231" t="s">
        <v>1039</v>
      </c>
      <c r="C3231" t="s">
        <v>231</v>
      </c>
      <c r="D3231" t="s">
        <v>253</v>
      </c>
      <c r="E3231" t="s">
        <v>253</v>
      </c>
      <c r="F3231" t="s">
        <v>1046</v>
      </c>
      <c r="G3231" t="s">
        <v>255</v>
      </c>
      <c r="H3231" t="s">
        <v>25</v>
      </c>
      <c r="I3231">
        <v>4</v>
      </c>
      <c r="J3231">
        <v>279</v>
      </c>
      <c r="K3231">
        <v>170917</v>
      </c>
      <c r="L3231">
        <v>17</v>
      </c>
      <c r="M3231">
        <v>9</v>
      </c>
      <c r="N3231">
        <v>2017</v>
      </c>
      <c r="O3231" t="s">
        <v>260</v>
      </c>
      <c r="P3231">
        <v>27</v>
      </c>
      <c r="Q3231" t="s">
        <v>117</v>
      </c>
      <c r="R3231">
        <v>1</v>
      </c>
      <c r="S3231">
        <v>13</v>
      </c>
      <c r="T3231">
        <v>3.2800000000000003E-2</v>
      </c>
      <c r="U3231">
        <v>2.8119999999999998</v>
      </c>
      <c r="V3231">
        <f t="shared" si="50"/>
        <v>44.492063706361563</v>
      </c>
      <c r="Y3231" t="str">
        <f>VLOOKUP(Q3231,'Lista spp'!A:H,8,FALSE)</f>
        <v>mcar</v>
      </c>
    </row>
    <row r="3232" spans="1:25" x14ac:dyDescent="0.25">
      <c r="A3232" t="s">
        <v>259</v>
      </c>
      <c r="B3232" t="s">
        <v>1039</v>
      </c>
      <c r="C3232" t="s">
        <v>231</v>
      </c>
      <c r="D3232" t="s">
        <v>253</v>
      </c>
      <c r="E3232" t="s">
        <v>253</v>
      </c>
      <c r="F3232" t="s">
        <v>1046</v>
      </c>
      <c r="G3232" t="s">
        <v>255</v>
      </c>
      <c r="H3232" t="s">
        <v>25</v>
      </c>
      <c r="I3232">
        <v>4</v>
      </c>
      <c r="J3232">
        <v>279</v>
      </c>
      <c r="K3232">
        <v>170917</v>
      </c>
      <c r="L3232">
        <v>17</v>
      </c>
      <c r="M3232">
        <v>9</v>
      </c>
      <c r="N3232">
        <v>2017</v>
      </c>
      <c r="O3232" t="s">
        <v>260</v>
      </c>
      <c r="P3232">
        <v>27</v>
      </c>
      <c r="Q3232" t="s">
        <v>301</v>
      </c>
      <c r="R3232">
        <v>3</v>
      </c>
      <c r="S3232">
        <v>8</v>
      </c>
      <c r="T3232">
        <v>1.95E-2</v>
      </c>
      <c r="U3232">
        <v>3.11</v>
      </c>
      <c r="V3232">
        <f t="shared" si="50"/>
        <v>37.650064593677762</v>
      </c>
      <c r="Y3232" t="str">
        <f>VLOOKUP(Q3232,'Lista spp'!A:H,8,FALSE)</f>
        <v>minv</v>
      </c>
    </row>
    <row r="3233" spans="1:25" x14ac:dyDescent="0.25">
      <c r="A3233" t="s">
        <v>259</v>
      </c>
      <c r="B3233" t="s">
        <v>1039</v>
      </c>
      <c r="C3233" t="s">
        <v>231</v>
      </c>
      <c r="D3233" t="s">
        <v>253</v>
      </c>
      <c r="E3233" t="s">
        <v>253</v>
      </c>
      <c r="F3233" t="s">
        <v>1046</v>
      </c>
      <c r="G3233" t="s">
        <v>255</v>
      </c>
      <c r="H3233" t="s">
        <v>25</v>
      </c>
      <c r="I3233">
        <v>4</v>
      </c>
      <c r="J3233">
        <v>279</v>
      </c>
      <c r="K3233">
        <v>170917</v>
      </c>
      <c r="L3233">
        <v>17</v>
      </c>
      <c r="M3233">
        <v>9</v>
      </c>
      <c r="N3233">
        <v>2017</v>
      </c>
      <c r="O3233" t="s">
        <v>260</v>
      </c>
      <c r="P3233">
        <v>27</v>
      </c>
      <c r="Q3233" t="s">
        <v>301</v>
      </c>
      <c r="R3233">
        <v>2</v>
      </c>
      <c r="S3233">
        <v>16</v>
      </c>
      <c r="T3233">
        <v>1.95E-2</v>
      </c>
      <c r="U3233">
        <v>3.11</v>
      </c>
      <c r="V3233">
        <f t="shared" si="50"/>
        <v>216.70940168380059</v>
      </c>
      <c r="Y3233" t="str">
        <f>VLOOKUP(Q3233,'Lista spp'!A:H,8,FALSE)</f>
        <v>minv</v>
      </c>
    </row>
    <row r="3234" spans="1:25" x14ac:dyDescent="0.25">
      <c r="A3234" t="s">
        <v>259</v>
      </c>
      <c r="B3234" t="s">
        <v>1039</v>
      </c>
      <c r="C3234" t="s">
        <v>231</v>
      </c>
      <c r="D3234" t="s">
        <v>253</v>
      </c>
      <c r="E3234" t="s">
        <v>253</v>
      </c>
      <c r="F3234" t="s">
        <v>1046</v>
      </c>
      <c r="G3234" t="s">
        <v>255</v>
      </c>
      <c r="H3234" t="s">
        <v>25</v>
      </c>
      <c r="I3234">
        <v>4</v>
      </c>
      <c r="J3234">
        <v>279</v>
      </c>
      <c r="K3234">
        <v>170917</v>
      </c>
      <c r="L3234">
        <v>17</v>
      </c>
      <c r="M3234">
        <v>9</v>
      </c>
      <c r="N3234">
        <v>2017</v>
      </c>
      <c r="O3234" t="s">
        <v>260</v>
      </c>
      <c r="P3234">
        <v>27</v>
      </c>
      <c r="Q3234" t="s">
        <v>301</v>
      </c>
      <c r="R3234">
        <v>1</v>
      </c>
      <c r="S3234">
        <v>6</v>
      </c>
      <c r="T3234">
        <v>1.95E-2</v>
      </c>
      <c r="U3234">
        <v>3.11</v>
      </c>
      <c r="V3234">
        <f t="shared" si="50"/>
        <v>5.1296177097371602</v>
      </c>
      <c r="Y3234" t="str">
        <f>VLOOKUP(Q3234,'Lista spp'!A:H,8,FALSE)</f>
        <v>minv</v>
      </c>
    </row>
    <row r="3235" spans="1:25" x14ac:dyDescent="0.25">
      <c r="A3235" t="s">
        <v>259</v>
      </c>
      <c r="B3235" t="s">
        <v>1039</v>
      </c>
      <c r="C3235" t="s">
        <v>231</v>
      </c>
      <c r="D3235" t="s">
        <v>253</v>
      </c>
      <c r="E3235" t="s">
        <v>253</v>
      </c>
      <c r="F3235" t="s">
        <v>1046</v>
      </c>
      <c r="G3235" t="s">
        <v>255</v>
      </c>
      <c r="H3235" t="s">
        <v>25</v>
      </c>
      <c r="I3235">
        <v>4</v>
      </c>
      <c r="J3235">
        <v>279</v>
      </c>
      <c r="K3235">
        <v>170917</v>
      </c>
      <c r="L3235">
        <v>17</v>
      </c>
      <c r="M3235">
        <v>9</v>
      </c>
      <c r="N3235">
        <v>2017</v>
      </c>
      <c r="O3235" t="s">
        <v>260</v>
      </c>
      <c r="P3235">
        <v>27</v>
      </c>
      <c r="Q3235" t="s">
        <v>298</v>
      </c>
      <c r="R3235">
        <v>1</v>
      </c>
      <c r="S3235">
        <v>15</v>
      </c>
      <c r="T3235">
        <v>1.4E-2</v>
      </c>
      <c r="U3235">
        <v>3.13</v>
      </c>
      <c r="V3235">
        <f t="shared" si="50"/>
        <v>67.188303685627702</v>
      </c>
      <c r="Y3235" t="str">
        <f>VLOOKUP(Q3235,'Lista spp'!A:H,8,FALSE)</f>
        <v>minv</v>
      </c>
    </row>
    <row r="3236" spans="1:25" x14ac:dyDescent="0.25">
      <c r="A3236" t="s">
        <v>259</v>
      </c>
      <c r="B3236" t="s">
        <v>1039</v>
      </c>
      <c r="C3236" t="s">
        <v>231</v>
      </c>
      <c r="D3236" t="s">
        <v>253</v>
      </c>
      <c r="E3236" t="s">
        <v>253</v>
      </c>
      <c r="F3236" t="s">
        <v>1046</v>
      </c>
      <c r="G3236" t="s">
        <v>255</v>
      </c>
      <c r="H3236" t="s">
        <v>25</v>
      </c>
      <c r="I3236">
        <v>4</v>
      </c>
      <c r="J3236">
        <v>279</v>
      </c>
      <c r="K3236">
        <v>170917</v>
      </c>
      <c r="L3236">
        <v>17</v>
      </c>
      <c r="M3236">
        <v>9</v>
      </c>
      <c r="N3236">
        <v>2017</v>
      </c>
      <c r="O3236" t="s">
        <v>260</v>
      </c>
      <c r="P3236">
        <v>27</v>
      </c>
      <c r="Q3236" t="s">
        <v>315</v>
      </c>
      <c r="R3236">
        <v>1</v>
      </c>
      <c r="S3236">
        <v>16</v>
      </c>
      <c r="T3236">
        <v>8.6999999999999994E-3</v>
      </c>
      <c r="U3236">
        <v>3.1440000000000001</v>
      </c>
      <c r="V3236">
        <f t="shared" si="50"/>
        <v>53.121762775656855</v>
      </c>
      <c r="Y3236" t="str">
        <f>VLOOKUP(Q3236,'Lista spp'!A:H,8,FALSE)</f>
        <v>minv</v>
      </c>
    </row>
    <row r="3237" spans="1:25" x14ac:dyDescent="0.25">
      <c r="A3237" t="s">
        <v>259</v>
      </c>
      <c r="B3237" t="s">
        <v>1039</v>
      </c>
      <c r="C3237" t="s">
        <v>231</v>
      </c>
      <c r="D3237" t="s">
        <v>253</v>
      </c>
      <c r="E3237" t="s">
        <v>253</v>
      </c>
      <c r="F3237" t="s">
        <v>1046</v>
      </c>
      <c r="G3237" t="s">
        <v>255</v>
      </c>
      <c r="H3237" t="s">
        <v>25</v>
      </c>
      <c r="I3237">
        <v>4</v>
      </c>
      <c r="J3237">
        <v>279</v>
      </c>
      <c r="K3237">
        <v>170917</v>
      </c>
      <c r="L3237">
        <v>17</v>
      </c>
      <c r="M3237">
        <v>9</v>
      </c>
      <c r="N3237">
        <v>2017</v>
      </c>
      <c r="O3237" t="s">
        <v>260</v>
      </c>
      <c r="P3237">
        <v>27</v>
      </c>
      <c r="Q3237" t="s">
        <v>302</v>
      </c>
      <c r="R3237">
        <v>1</v>
      </c>
      <c r="S3237">
        <v>18</v>
      </c>
      <c r="T3237">
        <v>1.21E-2</v>
      </c>
      <c r="U3237">
        <v>3.1469999999999998</v>
      </c>
      <c r="V3237">
        <f t="shared" si="50"/>
        <v>107.92646285539374</v>
      </c>
      <c r="Y3237" t="str">
        <f>VLOOKUP(Q3237,'Lista spp'!A:H,8,FALSE)</f>
        <v>minv</v>
      </c>
    </row>
    <row r="3238" spans="1:25" x14ac:dyDescent="0.25">
      <c r="A3238" t="s">
        <v>259</v>
      </c>
      <c r="B3238" t="s">
        <v>1039</v>
      </c>
      <c r="C3238" t="s">
        <v>231</v>
      </c>
      <c r="D3238" t="s">
        <v>253</v>
      </c>
      <c r="E3238" t="s">
        <v>253</v>
      </c>
      <c r="F3238" t="s">
        <v>1046</v>
      </c>
      <c r="G3238" t="s">
        <v>255</v>
      </c>
      <c r="H3238" t="s">
        <v>25</v>
      </c>
      <c r="I3238">
        <v>4</v>
      </c>
      <c r="J3238">
        <v>279</v>
      </c>
      <c r="K3238">
        <v>170917</v>
      </c>
      <c r="L3238">
        <v>17</v>
      </c>
      <c r="M3238">
        <v>9</v>
      </c>
      <c r="N3238">
        <v>2017</v>
      </c>
      <c r="O3238" t="s">
        <v>260</v>
      </c>
      <c r="P3238">
        <v>27</v>
      </c>
      <c r="Q3238" t="s">
        <v>438</v>
      </c>
      <c r="R3238">
        <v>5</v>
      </c>
      <c r="S3238">
        <v>10</v>
      </c>
      <c r="T3238">
        <v>1.4200000000000001E-2</v>
      </c>
      <c r="U3238">
        <v>3.0579999999999998</v>
      </c>
      <c r="V3238">
        <f t="shared" si="50"/>
        <v>81.144361770073829</v>
      </c>
      <c r="Y3238" t="str">
        <f>VLOOKUP(Q3238,'Lista spp'!A:H,8,FALSE)</f>
        <v>dpla</v>
      </c>
    </row>
    <row r="3239" spans="1:25" x14ac:dyDescent="0.25">
      <c r="A3239" t="s">
        <v>259</v>
      </c>
      <c r="B3239" t="s">
        <v>1039</v>
      </c>
      <c r="C3239" t="s">
        <v>231</v>
      </c>
      <c r="D3239" t="s">
        <v>253</v>
      </c>
      <c r="E3239" t="s">
        <v>253</v>
      </c>
      <c r="F3239" t="s">
        <v>1046</v>
      </c>
      <c r="G3239" t="s">
        <v>255</v>
      </c>
      <c r="H3239" t="s">
        <v>25</v>
      </c>
      <c r="I3239">
        <v>4</v>
      </c>
      <c r="J3239">
        <v>279</v>
      </c>
      <c r="K3239">
        <v>170917</v>
      </c>
      <c r="L3239">
        <v>17</v>
      </c>
      <c r="M3239">
        <v>9</v>
      </c>
      <c r="N3239">
        <v>2017</v>
      </c>
      <c r="O3239" t="s">
        <v>260</v>
      </c>
      <c r="P3239">
        <v>27</v>
      </c>
      <c r="Q3239" t="s">
        <v>431</v>
      </c>
      <c r="R3239">
        <v>18</v>
      </c>
      <c r="S3239">
        <v>7</v>
      </c>
      <c r="T3239">
        <v>1.66E-2</v>
      </c>
      <c r="U3239">
        <v>3.07</v>
      </c>
      <c r="V3239">
        <f t="shared" si="50"/>
        <v>117.44420055278989</v>
      </c>
      <c r="Y3239" t="str">
        <f>VLOOKUP(Q3239,'Lista spp'!A:H,8,FALSE)</f>
        <v>dpla</v>
      </c>
    </row>
    <row r="3240" spans="1:25" x14ac:dyDescent="0.25">
      <c r="A3240" t="s">
        <v>259</v>
      </c>
      <c r="B3240" t="s">
        <v>1039</v>
      </c>
      <c r="C3240" t="s">
        <v>231</v>
      </c>
      <c r="D3240" t="s">
        <v>253</v>
      </c>
      <c r="E3240" t="s">
        <v>253</v>
      </c>
      <c r="F3240" t="s">
        <v>1046</v>
      </c>
      <c r="G3240" t="s">
        <v>255</v>
      </c>
      <c r="H3240" t="s">
        <v>25</v>
      </c>
      <c r="I3240">
        <v>4</v>
      </c>
      <c r="J3240">
        <v>279</v>
      </c>
      <c r="K3240">
        <v>170917</v>
      </c>
      <c r="L3240">
        <v>17</v>
      </c>
      <c r="M3240">
        <v>9</v>
      </c>
      <c r="N3240">
        <v>2017</v>
      </c>
      <c r="O3240" t="s">
        <v>260</v>
      </c>
      <c r="P3240">
        <v>27</v>
      </c>
      <c r="Q3240" t="s">
        <v>448</v>
      </c>
      <c r="R3240">
        <v>1</v>
      </c>
      <c r="S3240">
        <v>20</v>
      </c>
      <c r="T3240">
        <v>1.7100000000000001E-2</v>
      </c>
      <c r="U3240">
        <v>3.2</v>
      </c>
      <c r="V3240">
        <f t="shared" si="50"/>
        <v>249.05318297396778</v>
      </c>
      <c r="W3240" t="s">
        <v>437</v>
      </c>
      <c r="Y3240" t="str">
        <f>VLOOKUP(Q3240,'Lista spp'!A:H,8,FALSE)</f>
        <v>scrp</v>
      </c>
    </row>
    <row r="3241" spans="1:25" x14ac:dyDescent="0.25">
      <c r="A3241" t="s">
        <v>259</v>
      </c>
      <c r="B3241" t="s">
        <v>1039</v>
      </c>
      <c r="C3241" t="s">
        <v>231</v>
      </c>
      <c r="D3241" t="s">
        <v>253</v>
      </c>
      <c r="E3241" t="s">
        <v>253</v>
      </c>
      <c r="F3241" t="s">
        <v>1046</v>
      </c>
      <c r="G3241" t="s">
        <v>255</v>
      </c>
      <c r="H3241" t="s">
        <v>25</v>
      </c>
      <c r="I3241">
        <v>4</v>
      </c>
      <c r="J3241">
        <v>279</v>
      </c>
      <c r="K3241">
        <v>170917</v>
      </c>
      <c r="L3241">
        <v>17</v>
      </c>
      <c r="M3241">
        <v>9</v>
      </c>
      <c r="N3241">
        <v>2017</v>
      </c>
      <c r="O3241" t="s">
        <v>260</v>
      </c>
      <c r="P3241">
        <v>27</v>
      </c>
      <c r="Q3241" t="s">
        <v>456</v>
      </c>
      <c r="R3241">
        <v>1</v>
      </c>
      <c r="S3241">
        <v>22</v>
      </c>
      <c r="T3241">
        <v>2.0400000000000001E-2</v>
      </c>
      <c r="U3241">
        <v>3.1</v>
      </c>
      <c r="V3241">
        <f t="shared" si="50"/>
        <v>295.89694273931093</v>
      </c>
      <c r="W3241" t="s">
        <v>437</v>
      </c>
      <c r="Y3241" t="str">
        <f>VLOOKUP(Q3241,'Lista spp'!A:H,8,FALSE)</f>
        <v>scrp</v>
      </c>
    </row>
    <row r="3242" spans="1:25" x14ac:dyDescent="0.25">
      <c r="A3242" t="s">
        <v>259</v>
      </c>
      <c r="B3242" t="s">
        <v>1039</v>
      </c>
      <c r="C3242" t="s">
        <v>231</v>
      </c>
      <c r="D3242" t="s">
        <v>253</v>
      </c>
      <c r="E3242" t="s">
        <v>253</v>
      </c>
      <c r="F3242" t="s">
        <v>1046</v>
      </c>
      <c r="G3242" t="s">
        <v>255</v>
      </c>
      <c r="H3242" t="s">
        <v>25</v>
      </c>
      <c r="I3242">
        <v>4</v>
      </c>
      <c r="J3242">
        <v>279</v>
      </c>
      <c r="K3242">
        <v>170917</v>
      </c>
      <c r="L3242">
        <v>17</v>
      </c>
      <c r="M3242">
        <v>9</v>
      </c>
      <c r="N3242">
        <v>2017</v>
      </c>
      <c r="O3242" t="s">
        <v>260</v>
      </c>
      <c r="P3242">
        <v>27</v>
      </c>
      <c r="Q3242" t="s">
        <v>456</v>
      </c>
      <c r="R3242">
        <v>1</v>
      </c>
      <c r="S3242">
        <v>45</v>
      </c>
      <c r="T3242">
        <v>2.0400000000000001E-2</v>
      </c>
      <c r="U3242">
        <v>3.1</v>
      </c>
      <c r="V3242">
        <f t="shared" si="50"/>
        <v>2720.1256148559501</v>
      </c>
      <c r="W3242" t="s">
        <v>396</v>
      </c>
      <c r="Y3242" t="str">
        <f>VLOOKUP(Q3242,'Lista spp'!A:H,8,FALSE)</f>
        <v>scrp</v>
      </c>
    </row>
    <row r="3243" spans="1:25" x14ac:dyDescent="0.25">
      <c r="A3243" t="s">
        <v>259</v>
      </c>
      <c r="B3243" t="s">
        <v>1039</v>
      </c>
      <c r="C3243" t="s">
        <v>231</v>
      </c>
      <c r="D3243" t="s">
        <v>253</v>
      </c>
      <c r="E3243" t="s">
        <v>253</v>
      </c>
      <c r="F3243" t="s">
        <v>1046</v>
      </c>
      <c r="G3243" t="s">
        <v>255</v>
      </c>
      <c r="H3243" t="s">
        <v>25</v>
      </c>
      <c r="I3243">
        <v>4</v>
      </c>
      <c r="J3243">
        <v>279</v>
      </c>
      <c r="K3243">
        <v>170917</v>
      </c>
      <c r="L3243">
        <v>17</v>
      </c>
      <c r="M3243">
        <v>9</v>
      </c>
      <c r="N3243">
        <v>2017</v>
      </c>
      <c r="O3243" t="s">
        <v>260</v>
      </c>
      <c r="P3243">
        <v>27</v>
      </c>
      <c r="Q3243" t="s">
        <v>469</v>
      </c>
      <c r="R3243">
        <v>1</v>
      </c>
      <c r="S3243">
        <v>24</v>
      </c>
      <c r="T3243">
        <v>2.1999999999999999E-2</v>
      </c>
      <c r="U3243">
        <v>2.95</v>
      </c>
      <c r="V3243">
        <f t="shared" si="50"/>
        <v>259.44532166283722</v>
      </c>
      <c r="W3243" t="s">
        <v>437</v>
      </c>
      <c r="Y3243" t="str">
        <f>VLOOKUP(Q3243,'Lista spp'!A:H,8,FALSE)</f>
        <v>scrp</v>
      </c>
    </row>
    <row r="3244" spans="1:25" x14ac:dyDescent="0.25">
      <c r="A3244" t="s">
        <v>259</v>
      </c>
      <c r="B3244" t="s">
        <v>1039</v>
      </c>
      <c r="C3244" t="s">
        <v>231</v>
      </c>
      <c r="D3244" t="s">
        <v>253</v>
      </c>
      <c r="E3244" t="s">
        <v>253</v>
      </c>
      <c r="F3244" t="s">
        <v>1046</v>
      </c>
      <c r="G3244" t="s">
        <v>255</v>
      </c>
      <c r="H3244" t="s">
        <v>25</v>
      </c>
      <c r="I3244">
        <v>4</v>
      </c>
      <c r="J3244">
        <v>279</v>
      </c>
      <c r="K3244">
        <v>170917</v>
      </c>
      <c r="L3244">
        <v>17</v>
      </c>
      <c r="M3244">
        <v>9</v>
      </c>
      <c r="N3244">
        <v>2017</v>
      </c>
      <c r="O3244" t="s">
        <v>260</v>
      </c>
      <c r="P3244">
        <v>27</v>
      </c>
      <c r="Q3244" t="s">
        <v>623</v>
      </c>
      <c r="R3244">
        <v>1</v>
      </c>
      <c r="S3244">
        <v>20</v>
      </c>
      <c r="T3244">
        <v>4.2799999999999998E-2</v>
      </c>
      <c r="U3244">
        <v>2.8580000000000001</v>
      </c>
      <c r="V3244">
        <f t="shared" si="50"/>
        <v>223.76259843462438</v>
      </c>
      <c r="Y3244" t="str">
        <f>VLOOKUP(Q3244,'Lista spp'!A:H,8,FALSE)</f>
        <v>omni</v>
      </c>
    </row>
    <row r="3245" spans="1:25" x14ac:dyDescent="0.25">
      <c r="A3245" t="s">
        <v>259</v>
      </c>
      <c r="B3245" t="s">
        <v>1039</v>
      </c>
      <c r="C3245" t="s">
        <v>231</v>
      </c>
      <c r="D3245" t="s">
        <v>253</v>
      </c>
      <c r="E3245" t="s">
        <v>253</v>
      </c>
      <c r="F3245" t="s">
        <v>1046</v>
      </c>
      <c r="G3245" t="s">
        <v>255</v>
      </c>
      <c r="H3245" t="s">
        <v>25</v>
      </c>
      <c r="I3245">
        <v>4</v>
      </c>
      <c r="J3245">
        <v>279</v>
      </c>
      <c r="K3245">
        <v>170917</v>
      </c>
      <c r="L3245">
        <v>17</v>
      </c>
      <c r="M3245">
        <v>9</v>
      </c>
      <c r="N3245">
        <v>2017</v>
      </c>
      <c r="O3245" t="s">
        <v>260</v>
      </c>
      <c r="P3245">
        <v>27</v>
      </c>
      <c r="Q3245" t="s">
        <v>627</v>
      </c>
      <c r="R3245">
        <v>2</v>
      </c>
      <c r="S3245">
        <v>6</v>
      </c>
      <c r="T3245">
        <v>1.9300000000000001E-2</v>
      </c>
      <c r="U3245">
        <v>2.96</v>
      </c>
      <c r="V3245">
        <f t="shared" si="50"/>
        <v>7.760952149947947</v>
      </c>
      <c r="Y3245" t="str">
        <f>VLOOKUP(Q3245,'Lista spp'!A:H,8,FALSE)</f>
        <v>dpla</v>
      </c>
    </row>
    <row r="3246" spans="1:25" x14ac:dyDescent="0.25">
      <c r="A3246" t="s">
        <v>259</v>
      </c>
      <c r="B3246" t="s">
        <v>1039</v>
      </c>
      <c r="C3246" t="s">
        <v>231</v>
      </c>
      <c r="D3246" t="s">
        <v>253</v>
      </c>
      <c r="E3246" t="s">
        <v>253</v>
      </c>
      <c r="F3246" t="s">
        <v>1046</v>
      </c>
      <c r="G3246" t="s">
        <v>255</v>
      </c>
      <c r="H3246" t="s">
        <v>25</v>
      </c>
      <c r="I3246">
        <v>4</v>
      </c>
      <c r="J3246">
        <v>279</v>
      </c>
      <c r="K3246">
        <v>170917</v>
      </c>
      <c r="L3246">
        <v>17</v>
      </c>
      <c r="M3246">
        <v>9</v>
      </c>
      <c r="N3246">
        <v>2017</v>
      </c>
      <c r="O3246" t="s">
        <v>260</v>
      </c>
      <c r="P3246">
        <v>27</v>
      </c>
      <c r="Q3246" t="s">
        <v>627</v>
      </c>
      <c r="R3246">
        <v>20</v>
      </c>
      <c r="S3246">
        <v>7</v>
      </c>
      <c r="T3246">
        <v>1.9300000000000001E-2</v>
      </c>
      <c r="U3246">
        <v>2.96</v>
      </c>
      <c r="V3246">
        <f t="shared" si="50"/>
        <v>122.48347607300063</v>
      </c>
      <c r="Y3246" t="str">
        <f>VLOOKUP(Q3246,'Lista spp'!A:H,8,FALSE)</f>
        <v>dpla</v>
      </c>
    </row>
    <row r="3247" spans="1:25" x14ac:dyDescent="0.25">
      <c r="A3247" t="s">
        <v>261</v>
      </c>
      <c r="B3247" t="s">
        <v>1039</v>
      </c>
      <c r="C3247" t="s">
        <v>231</v>
      </c>
      <c r="D3247" t="s">
        <v>253</v>
      </c>
      <c r="E3247" t="s">
        <v>253</v>
      </c>
      <c r="F3247" t="s">
        <v>1046</v>
      </c>
      <c r="G3247" t="s">
        <v>255</v>
      </c>
      <c r="H3247" t="s">
        <v>25</v>
      </c>
      <c r="I3247">
        <v>5</v>
      </c>
      <c r="J3247">
        <v>280</v>
      </c>
      <c r="K3247">
        <v>170917</v>
      </c>
      <c r="L3247">
        <v>17</v>
      </c>
      <c r="M3247">
        <v>9</v>
      </c>
      <c r="N3247">
        <v>2017</v>
      </c>
      <c r="O3247" t="s">
        <v>260</v>
      </c>
      <c r="P3247">
        <v>27</v>
      </c>
      <c r="Q3247" t="s">
        <v>61</v>
      </c>
      <c r="R3247">
        <v>2</v>
      </c>
      <c r="S3247">
        <v>18</v>
      </c>
      <c r="T3247">
        <v>1.8800000000000001E-2</v>
      </c>
      <c r="U3247">
        <v>2.9729999999999999</v>
      </c>
      <c r="V3247">
        <f t="shared" si="50"/>
        <v>202.82103873619499</v>
      </c>
      <c r="Y3247" t="str">
        <f>VLOOKUP(Q3247,'Lista spp'!A:H,8,FALSE)</f>
        <v>mcar</v>
      </c>
    </row>
    <row r="3248" spans="1:25" x14ac:dyDescent="0.25">
      <c r="A3248" t="s">
        <v>261</v>
      </c>
      <c r="B3248" t="s">
        <v>1039</v>
      </c>
      <c r="C3248" t="s">
        <v>231</v>
      </c>
      <c r="D3248" t="s">
        <v>253</v>
      </c>
      <c r="E3248" t="s">
        <v>253</v>
      </c>
      <c r="F3248" t="s">
        <v>1046</v>
      </c>
      <c r="G3248" t="s">
        <v>255</v>
      </c>
      <c r="H3248" t="s">
        <v>25</v>
      </c>
      <c r="I3248">
        <v>5</v>
      </c>
      <c r="J3248">
        <v>280</v>
      </c>
      <c r="K3248">
        <v>170917</v>
      </c>
      <c r="L3248">
        <v>17</v>
      </c>
      <c r="M3248">
        <v>9</v>
      </c>
      <c r="N3248">
        <v>2017</v>
      </c>
      <c r="O3248" t="s">
        <v>260</v>
      </c>
      <c r="P3248">
        <v>27</v>
      </c>
      <c r="Q3248" t="s">
        <v>305</v>
      </c>
      <c r="R3248">
        <v>1</v>
      </c>
      <c r="S3248">
        <v>16</v>
      </c>
      <c r="T3248">
        <v>1.4800000000000001E-2</v>
      </c>
      <c r="U3248">
        <v>3.1669999999999998</v>
      </c>
      <c r="V3248">
        <f t="shared" si="50"/>
        <v>96.318497762691877</v>
      </c>
      <c r="Y3248" t="str">
        <f>VLOOKUP(Q3248,'Lista spp'!A:H,8,FALSE)</f>
        <v>minv</v>
      </c>
    </row>
    <row r="3249" spans="1:25" x14ac:dyDescent="0.25">
      <c r="A3249" t="s">
        <v>261</v>
      </c>
      <c r="B3249" t="s">
        <v>1039</v>
      </c>
      <c r="C3249" t="s">
        <v>231</v>
      </c>
      <c r="D3249" t="s">
        <v>253</v>
      </c>
      <c r="E3249" t="s">
        <v>253</v>
      </c>
      <c r="F3249" t="s">
        <v>1046</v>
      </c>
      <c r="G3249" t="s">
        <v>255</v>
      </c>
      <c r="H3249" t="s">
        <v>25</v>
      </c>
      <c r="I3249">
        <v>5</v>
      </c>
      <c r="J3249">
        <v>280</v>
      </c>
      <c r="K3249">
        <v>170917</v>
      </c>
      <c r="L3249">
        <v>17</v>
      </c>
      <c r="M3249">
        <v>9</v>
      </c>
      <c r="N3249">
        <v>2017</v>
      </c>
      <c r="O3249" t="s">
        <v>260</v>
      </c>
      <c r="P3249">
        <v>27</v>
      </c>
      <c r="Q3249" t="s">
        <v>301</v>
      </c>
      <c r="R3249">
        <v>5</v>
      </c>
      <c r="S3249">
        <v>15</v>
      </c>
      <c r="T3249">
        <v>1.95E-2</v>
      </c>
      <c r="U3249">
        <v>3.11</v>
      </c>
      <c r="V3249">
        <f t="shared" si="50"/>
        <v>443.24968063637129</v>
      </c>
      <c r="Y3249" t="str">
        <f>VLOOKUP(Q3249,'Lista spp'!A:H,8,FALSE)</f>
        <v>minv</v>
      </c>
    </row>
    <row r="3250" spans="1:25" x14ac:dyDescent="0.25">
      <c r="A3250" t="s">
        <v>261</v>
      </c>
      <c r="B3250" t="s">
        <v>1039</v>
      </c>
      <c r="C3250" t="s">
        <v>231</v>
      </c>
      <c r="D3250" t="s">
        <v>253</v>
      </c>
      <c r="E3250" t="s">
        <v>253</v>
      </c>
      <c r="F3250" t="s">
        <v>1046</v>
      </c>
      <c r="G3250" t="s">
        <v>255</v>
      </c>
      <c r="H3250" t="s">
        <v>25</v>
      </c>
      <c r="I3250">
        <v>5</v>
      </c>
      <c r="J3250">
        <v>280</v>
      </c>
      <c r="K3250">
        <v>170917</v>
      </c>
      <c r="L3250">
        <v>17</v>
      </c>
      <c r="M3250">
        <v>9</v>
      </c>
      <c r="N3250">
        <v>2017</v>
      </c>
      <c r="O3250" t="s">
        <v>260</v>
      </c>
      <c r="P3250">
        <v>27</v>
      </c>
      <c r="Q3250" t="s">
        <v>301</v>
      </c>
      <c r="R3250">
        <v>1</v>
      </c>
      <c r="S3250">
        <v>12</v>
      </c>
      <c r="T3250">
        <v>1.95E-2</v>
      </c>
      <c r="U3250">
        <v>3.11</v>
      </c>
      <c r="V3250">
        <f t="shared" si="50"/>
        <v>44.28822619857214</v>
      </c>
      <c r="Y3250" t="str">
        <f>VLOOKUP(Q3250,'Lista spp'!A:H,8,FALSE)</f>
        <v>minv</v>
      </c>
    </row>
    <row r="3251" spans="1:25" x14ac:dyDescent="0.25">
      <c r="A3251" t="s">
        <v>261</v>
      </c>
      <c r="B3251" t="s">
        <v>1039</v>
      </c>
      <c r="C3251" t="s">
        <v>231</v>
      </c>
      <c r="D3251" t="s">
        <v>253</v>
      </c>
      <c r="E3251" t="s">
        <v>253</v>
      </c>
      <c r="F3251" t="s">
        <v>1046</v>
      </c>
      <c r="G3251" t="s">
        <v>255</v>
      </c>
      <c r="H3251" t="s">
        <v>25</v>
      </c>
      <c r="I3251">
        <v>5</v>
      </c>
      <c r="J3251">
        <v>280</v>
      </c>
      <c r="K3251">
        <v>170917</v>
      </c>
      <c r="L3251">
        <v>17</v>
      </c>
      <c r="M3251">
        <v>9</v>
      </c>
      <c r="N3251">
        <v>2017</v>
      </c>
      <c r="O3251" t="s">
        <v>260</v>
      </c>
      <c r="P3251">
        <v>27</v>
      </c>
      <c r="Q3251" t="s">
        <v>301</v>
      </c>
      <c r="R3251">
        <v>1</v>
      </c>
      <c r="S3251">
        <v>14</v>
      </c>
      <c r="T3251">
        <v>1.95E-2</v>
      </c>
      <c r="U3251">
        <v>3.11</v>
      </c>
      <c r="V3251">
        <f t="shared" si="50"/>
        <v>71.530753899466831</v>
      </c>
      <c r="Y3251" t="str">
        <f>VLOOKUP(Q3251,'Lista spp'!A:H,8,FALSE)</f>
        <v>minv</v>
      </c>
    </row>
    <row r="3252" spans="1:25" x14ac:dyDescent="0.25">
      <c r="A3252" t="s">
        <v>261</v>
      </c>
      <c r="B3252" t="s">
        <v>1039</v>
      </c>
      <c r="C3252" t="s">
        <v>231</v>
      </c>
      <c r="D3252" t="s">
        <v>253</v>
      </c>
      <c r="E3252" t="s">
        <v>253</v>
      </c>
      <c r="F3252" t="s">
        <v>1046</v>
      </c>
      <c r="G3252" t="s">
        <v>255</v>
      </c>
      <c r="H3252" t="s">
        <v>25</v>
      </c>
      <c r="I3252">
        <v>5</v>
      </c>
      <c r="J3252">
        <v>280</v>
      </c>
      <c r="K3252">
        <v>170917</v>
      </c>
      <c r="L3252">
        <v>17</v>
      </c>
      <c r="M3252">
        <v>9</v>
      </c>
      <c r="N3252">
        <v>2017</v>
      </c>
      <c r="O3252" t="s">
        <v>260</v>
      </c>
      <c r="P3252">
        <v>27</v>
      </c>
      <c r="Q3252" t="s">
        <v>315</v>
      </c>
      <c r="R3252">
        <v>4</v>
      </c>
      <c r="S3252">
        <v>18</v>
      </c>
      <c r="T3252">
        <v>8.6999999999999994E-3</v>
      </c>
      <c r="U3252">
        <v>3.1440000000000001</v>
      </c>
      <c r="V3252">
        <f t="shared" si="50"/>
        <v>307.72019572016734</v>
      </c>
      <c r="Y3252" t="str">
        <f>VLOOKUP(Q3252,'Lista spp'!A:H,8,FALSE)</f>
        <v>minv</v>
      </c>
    </row>
    <row r="3253" spans="1:25" x14ac:dyDescent="0.25">
      <c r="A3253" t="s">
        <v>261</v>
      </c>
      <c r="B3253" t="s">
        <v>1039</v>
      </c>
      <c r="C3253" t="s">
        <v>231</v>
      </c>
      <c r="D3253" t="s">
        <v>253</v>
      </c>
      <c r="E3253" t="s">
        <v>253</v>
      </c>
      <c r="F3253" t="s">
        <v>1046</v>
      </c>
      <c r="G3253" t="s">
        <v>255</v>
      </c>
      <c r="H3253" t="s">
        <v>25</v>
      </c>
      <c r="I3253">
        <v>5</v>
      </c>
      <c r="J3253">
        <v>280</v>
      </c>
      <c r="K3253">
        <v>170917</v>
      </c>
      <c r="L3253">
        <v>17</v>
      </c>
      <c r="M3253">
        <v>9</v>
      </c>
      <c r="N3253">
        <v>2017</v>
      </c>
      <c r="O3253" t="s">
        <v>260</v>
      </c>
      <c r="P3253">
        <v>27</v>
      </c>
      <c r="Q3253" t="s">
        <v>399</v>
      </c>
      <c r="R3253">
        <v>1</v>
      </c>
      <c r="S3253">
        <v>70</v>
      </c>
      <c r="T3253">
        <v>7.3899999999999993E-2</v>
      </c>
      <c r="U3253">
        <v>2.81</v>
      </c>
      <c r="V3253">
        <f t="shared" si="50"/>
        <v>11307.586816816171</v>
      </c>
      <c r="Y3253" t="str">
        <f>VLOOKUP(Q3253,'Lista spp'!A:H,8,FALSE)</f>
        <v>minv</v>
      </c>
    </row>
    <row r="3254" spans="1:25" x14ac:dyDescent="0.25">
      <c r="A3254" t="s">
        <v>261</v>
      </c>
      <c r="B3254" t="s">
        <v>1039</v>
      </c>
      <c r="C3254" t="s">
        <v>231</v>
      </c>
      <c r="D3254" t="s">
        <v>253</v>
      </c>
      <c r="E3254" t="s">
        <v>253</v>
      </c>
      <c r="F3254" t="s">
        <v>1046</v>
      </c>
      <c r="G3254" t="s">
        <v>255</v>
      </c>
      <c r="H3254" t="s">
        <v>25</v>
      </c>
      <c r="I3254">
        <v>5</v>
      </c>
      <c r="J3254">
        <v>280</v>
      </c>
      <c r="K3254">
        <v>170917</v>
      </c>
      <c r="L3254">
        <v>17</v>
      </c>
      <c r="M3254">
        <v>9</v>
      </c>
      <c r="N3254">
        <v>2017</v>
      </c>
      <c r="O3254" t="s">
        <v>260</v>
      </c>
      <c r="P3254">
        <v>27</v>
      </c>
      <c r="Q3254" t="s">
        <v>431</v>
      </c>
      <c r="R3254">
        <v>10</v>
      </c>
      <c r="S3254">
        <v>5</v>
      </c>
      <c r="T3254">
        <v>1.66E-2</v>
      </c>
      <c r="U3254">
        <v>3.07</v>
      </c>
      <c r="V3254">
        <f t="shared" si="50"/>
        <v>23.224480133869431</v>
      </c>
      <c r="W3254" t="s">
        <v>437</v>
      </c>
      <c r="Y3254" t="str">
        <f>VLOOKUP(Q3254,'Lista spp'!A:H,8,FALSE)</f>
        <v>dpla</v>
      </c>
    </row>
    <row r="3255" spans="1:25" x14ac:dyDescent="0.25">
      <c r="A3255" t="s">
        <v>261</v>
      </c>
      <c r="B3255" t="s">
        <v>1039</v>
      </c>
      <c r="C3255" t="s">
        <v>231</v>
      </c>
      <c r="D3255" t="s">
        <v>253</v>
      </c>
      <c r="E3255" t="s">
        <v>253</v>
      </c>
      <c r="F3255" t="s">
        <v>1046</v>
      </c>
      <c r="G3255" t="s">
        <v>255</v>
      </c>
      <c r="H3255" t="s">
        <v>25</v>
      </c>
      <c r="I3255">
        <v>5</v>
      </c>
      <c r="J3255">
        <v>280</v>
      </c>
      <c r="K3255">
        <v>170917</v>
      </c>
      <c r="L3255">
        <v>17</v>
      </c>
      <c r="M3255">
        <v>9</v>
      </c>
      <c r="N3255">
        <v>2017</v>
      </c>
      <c r="O3255" t="s">
        <v>260</v>
      </c>
      <c r="P3255">
        <v>27</v>
      </c>
      <c r="Q3255" t="s">
        <v>431</v>
      </c>
      <c r="R3255">
        <v>5</v>
      </c>
      <c r="S3255">
        <v>12</v>
      </c>
      <c r="T3255">
        <v>1.66E-2</v>
      </c>
      <c r="U3255">
        <v>3.07</v>
      </c>
      <c r="V3255">
        <f t="shared" si="50"/>
        <v>170.67288029098276</v>
      </c>
      <c r="W3255" t="s">
        <v>437</v>
      </c>
      <c r="Y3255" t="str">
        <f>VLOOKUP(Q3255,'Lista spp'!A:H,8,FALSE)</f>
        <v>dpla</v>
      </c>
    </row>
    <row r="3256" spans="1:25" x14ac:dyDescent="0.25">
      <c r="A3256" t="s">
        <v>261</v>
      </c>
      <c r="B3256" t="s">
        <v>1039</v>
      </c>
      <c r="C3256" t="s">
        <v>231</v>
      </c>
      <c r="D3256" t="s">
        <v>253</v>
      </c>
      <c r="E3256" t="s">
        <v>253</v>
      </c>
      <c r="F3256" t="s">
        <v>1046</v>
      </c>
      <c r="G3256" t="s">
        <v>255</v>
      </c>
      <c r="H3256" t="s">
        <v>25</v>
      </c>
      <c r="I3256">
        <v>5</v>
      </c>
      <c r="J3256">
        <v>280</v>
      </c>
      <c r="K3256">
        <v>170917</v>
      </c>
      <c r="L3256">
        <v>17</v>
      </c>
      <c r="M3256">
        <v>9</v>
      </c>
      <c r="N3256">
        <v>2017</v>
      </c>
      <c r="O3256" t="s">
        <v>260</v>
      </c>
      <c r="P3256">
        <v>27</v>
      </c>
      <c r="Q3256" t="s">
        <v>438</v>
      </c>
      <c r="R3256">
        <v>1</v>
      </c>
      <c r="S3256">
        <v>12</v>
      </c>
      <c r="T3256">
        <v>1.4200000000000001E-2</v>
      </c>
      <c r="U3256">
        <v>3.0579999999999998</v>
      </c>
      <c r="V3256">
        <f t="shared" si="50"/>
        <v>28.341615040997063</v>
      </c>
      <c r="Y3256" t="str">
        <f>VLOOKUP(Q3256,'Lista spp'!A:H,8,FALSE)</f>
        <v>dpla</v>
      </c>
    </row>
    <row r="3257" spans="1:25" x14ac:dyDescent="0.25">
      <c r="A3257" t="s">
        <v>261</v>
      </c>
      <c r="B3257" t="s">
        <v>1039</v>
      </c>
      <c r="C3257" t="s">
        <v>231</v>
      </c>
      <c r="D3257" t="s">
        <v>253</v>
      </c>
      <c r="E3257" t="s">
        <v>253</v>
      </c>
      <c r="F3257" t="s">
        <v>1046</v>
      </c>
      <c r="G3257" t="s">
        <v>255</v>
      </c>
      <c r="H3257" t="s">
        <v>25</v>
      </c>
      <c r="I3257">
        <v>5</v>
      </c>
      <c r="J3257">
        <v>280</v>
      </c>
      <c r="K3257">
        <v>170917</v>
      </c>
      <c r="L3257">
        <v>17</v>
      </c>
      <c r="M3257">
        <v>9</v>
      </c>
      <c r="N3257">
        <v>2017</v>
      </c>
      <c r="O3257" t="s">
        <v>260</v>
      </c>
      <c r="P3257">
        <v>27</v>
      </c>
      <c r="Q3257" t="s">
        <v>515</v>
      </c>
      <c r="R3257">
        <v>1</v>
      </c>
      <c r="S3257">
        <v>18</v>
      </c>
      <c r="T3257">
        <v>2.4E-2</v>
      </c>
      <c r="U3257">
        <v>2.93</v>
      </c>
      <c r="V3257">
        <f t="shared" si="50"/>
        <v>114.32986262660718</v>
      </c>
      <c r="Y3257" t="str">
        <f>VLOOKUP(Q3257,'Lista spp'!A:H,8,FALSE)</f>
        <v>scrp</v>
      </c>
    </row>
    <row r="3258" spans="1:25" x14ac:dyDescent="0.25">
      <c r="A3258" t="s">
        <v>261</v>
      </c>
      <c r="B3258" t="s">
        <v>1039</v>
      </c>
      <c r="C3258" t="s">
        <v>231</v>
      </c>
      <c r="D3258" t="s">
        <v>253</v>
      </c>
      <c r="E3258" t="s">
        <v>253</v>
      </c>
      <c r="F3258" t="s">
        <v>1046</v>
      </c>
      <c r="G3258" t="s">
        <v>255</v>
      </c>
      <c r="H3258" t="s">
        <v>25</v>
      </c>
      <c r="I3258">
        <v>5</v>
      </c>
      <c r="J3258">
        <v>280</v>
      </c>
      <c r="K3258">
        <v>170917</v>
      </c>
      <c r="L3258">
        <v>17</v>
      </c>
      <c r="M3258">
        <v>9</v>
      </c>
      <c r="N3258">
        <v>2017</v>
      </c>
      <c r="O3258" t="s">
        <v>260</v>
      </c>
      <c r="P3258">
        <v>27</v>
      </c>
      <c r="Q3258" t="s">
        <v>515</v>
      </c>
      <c r="R3258">
        <v>1</v>
      </c>
      <c r="S3258">
        <v>15</v>
      </c>
      <c r="T3258">
        <v>2.4E-2</v>
      </c>
      <c r="U3258">
        <v>2.93</v>
      </c>
      <c r="V3258">
        <f t="shared" si="50"/>
        <v>67.012933668885353</v>
      </c>
      <c r="Y3258" t="str">
        <f>VLOOKUP(Q3258,'Lista spp'!A:H,8,FALSE)</f>
        <v>scrp</v>
      </c>
    </row>
    <row r="3259" spans="1:25" x14ac:dyDescent="0.25">
      <c r="A3259" t="s">
        <v>261</v>
      </c>
      <c r="B3259" t="s">
        <v>1039</v>
      </c>
      <c r="C3259" t="s">
        <v>231</v>
      </c>
      <c r="D3259" t="s">
        <v>253</v>
      </c>
      <c r="E3259" t="s">
        <v>253</v>
      </c>
      <c r="F3259" t="s">
        <v>1046</v>
      </c>
      <c r="G3259" t="s">
        <v>255</v>
      </c>
      <c r="H3259" t="s">
        <v>25</v>
      </c>
      <c r="I3259">
        <v>5</v>
      </c>
      <c r="J3259">
        <v>280</v>
      </c>
      <c r="K3259">
        <v>170917</v>
      </c>
      <c r="L3259">
        <v>17</v>
      </c>
      <c r="M3259">
        <v>9</v>
      </c>
      <c r="N3259">
        <v>2017</v>
      </c>
      <c r="O3259" t="s">
        <v>260</v>
      </c>
      <c r="P3259">
        <v>27</v>
      </c>
      <c r="Q3259" t="s">
        <v>515</v>
      </c>
      <c r="R3259">
        <v>1</v>
      </c>
      <c r="S3259">
        <v>20</v>
      </c>
      <c r="T3259">
        <v>2.4E-2</v>
      </c>
      <c r="U3259">
        <v>2.93</v>
      </c>
      <c r="V3259">
        <f t="shared" si="50"/>
        <v>155.67867586025395</v>
      </c>
      <c r="Y3259" t="str">
        <f>VLOOKUP(Q3259,'Lista spp'!A:H,8,FALSE)</f>
        <v>scrp</v>
      </c>
    </row>
    <row r="3260" spans="1:25" x14ac:dyDescent="0.25">
      <c r="A3260" t="s">
        <v>261</v>
      </c>
      <c r="B3260" t="s">
        <v>1039</v>
      </c>
      <c r="C3260" t="s">
        <v>231</v>
      </c>
      <c r="D3260" t="s">
        <v>253</v>
      </c>
      <c r="E3260" t="s">
        <v>253</v>
      </c>
      <c r="F3260" t="s">
        <v>1046</v>
      </c>
      <c r="G3260" t="s">
        <v>255</v>
      </c>
      <c r="H3260" t="s">
        <v>25</v>
      </c>
      <c r="I3260">
        <v>5</v>
      </c>
      <c r="J3260">
        <v>280</v>
      </c>
      <c r="K3260">
        <v>170917</v>
      </c>
      <c r="L3260">
        <v>17</v>
      </c>
      <c r="M3260">
        <v>9</v>
      </c>
      <c r="N3260">
        <v>2017</v>
      </c>
      <c r="O3260" t="s">
        <v>260</v>
      </c>
      <c r="P3260">
        <v>27</v>
      </c>
      <c r="Q3260" t="s">
        <v>448</v>
      </c>
      <c r="R3260">
        <v>1</v>
      </c>
      <c r="S3260">
        <v>12</v>
      </c>
      <c r="T3260">
        <v>1.7100000000000001E-2</v>
      </c>
      <c r="U3260">
        <v>3.2</v>
      </c>
      <c r="V3260">
        <f t="shared" si="50"/>
        <v>48.570894060038619</v>
      </c>
      <c r="W3260" t="s">
        <v>437</v>
      </c>
      <c r="Y3260" t="str">
        <f>VLOOKUP(Q3260,'Lista spp'!A:H,8,FALSE)</f>
        <v>scrp</v>
      </c>
    </row>
    <row r="3261" spans="1:25" x14ac:dyDescent="0.25">
      <c r="A3261" t="s">
        <v>261</v>
      </c>
      <c r="B3261" t="s">
        <v>1039</v>
      </c>
      <c r="C3261" t="s">
        <v>231</v>
      </c>
      <c r="D3261" t="s">
        <v>253</v>
      </c>
      <c r="E3261" t="s">
        <v>253</v>
      </c>
      <c r="F3261" t="s">
        <v>1046</v>
      </c>
      <c r="G3261" t="s">
        <v>255</v>
      </c>
      <c r="H3261" t="s">
        <v>25</v>
      </c>
      <c r="I3261">
        <v>5</v>
      </c>
      <c r="J3261">
        <v>280</v>
      </c>
      <c r="K3261">
        <v>170917</v>
      </c>
      <c r="L3261">
        <v>17</v>
      </c>
      <c r="M3261">
        <v>9</v>
      </c>
      <c r="N3261">
        <v>2017</v>
      </c>
      <c r="O3261" t="s">
        <v>260</v>
      </c>
      <c r="P3261">
        <v>27</v>
      </c>
      <c r="Q3261" t="s">
        <v>456</v>
      </c>
      <c r="R3261">
        <v>1</v>
      </c>
      <c r="S3261">
        <v>40</v>
      </c>
      <c r="T3261">
        <v>2.0400000000000001E-2</v>
      </c>
      <c r="U3261">
        <v>3.1</v>
      </c>
      <c r="V3261">
        <f t="shared" si="50"/>
        <v>1888.0615175472158</v>
      </c>
      <c r="W3261" t="s">
        <v>396</v>
      </c>
      <c r="Y3261" t="str">
        <f>VLOOKUP(Q3261,'Lista spp'!A:H,8,FALSE)</f>
        <v>scrp</v>
      </c>
    </row>
    <row r="3262" spans="1:25" x14ac:dyDescent="0.25">
      <c r="A3262" t="s">
        <v>261</v>
      </c>
      <c r="B3262" t="s">
        <v>1039</v>
      </c>
      <c r="C3262" t="s">
        <v>231</v>
      </c>
      <c r="D3262" t="s">
        <v>253</v>
      </c>
      <c r="E3262" t="s">
        <v>253</v>
      </c>
      <c r="F3262" t="s">
        <v>1046</v>
      </c>
      <c r="G3262" t="s">
        <v>255</v>
      </c>
      <c r="H3262" t="s">
        <v>25</v>
      </c>
      <c r="I3262">
        <v>5</v>
      </c>
      <c r="J3262">
        <v>280</v>
      </c>
      <c r="K3262">
        <v>170917</v>
      </c>
      <c r="L3262">
        <v>17</v>
      </c>
      <c r="M3262">
        <v>9</v>
      </c>
      <c r="N3262">
        <v>2017</v>
      </c>
      <c r="O3262" t="s">
        <v>260</v>
      </c>
      <c r="P3262">
        <v>27</v>
      </c>
      <c r="Q3262" t="s">
        <v>627</v>
      </c>
      <c r="R3262">
        <v>20</v>
      </c>
      <c r="S3262">
        <v>7</v>
      </c>
      <c r="T3262">
        <v>1.9300000000000001E-2</v>
      </c>
      <c r="U3262">
        <v>2.96</v>
      </c>
      <c r="V3262">
        <f t="shared" si="50"/>
        <v>122.48347607300063</v>
      </c>
      <c r="Y3262" t="str">
        <f>VLOOKUP(Q3262,'Lista spp'!A:H,8,FALSE)</f>
        <v>dpla</v>
      </c>
    </row>
    <row r="3263" spans="1:25" x14ac:dyDescent="0.25">
      <c r="A3263" t="s">
        <v>261</v>
      </c>
      <c r="B3263" t="s">
        <v>1039</v>
      </c>
      <c r="C3263" t="s">
        <v>231</v>
      </c>
      <c r="D3263" t="s">
        <v>253</v>
      </c>
      <c r="E3263" t="s">
        <v>253</v>
      </c>
      <c r="F3263" t="s">
        <v>1046</v>
      </c>
      <c r="G3263" t="s">
        <v>255</v>
      </c>
      <c r="H3263" t="s">
        <v>25</v>
      </c>
      <c r="I3263">
        <v>5</v>
      </c>
      <c r="J3263">
        <v>280</v>
      </c>
      <c r="K3263">
        <v>170917</v>
      </c>
      <c r="L3263">
        <v>17</v>
      </c>
      <c r="M3263">
        <v>9</v>
      </c>
      <c r="N3263">
        <v>2017</v>
      </c>
      <c r="O3263" t="s">
        <v>260</v>
      </c>
      <c r="P3263">
        <v>27</v>
      </c>
      <c r="Q3263" t="s">
        <v>627</v>
      </c>
      <c r="R3263">
        <v>4</v>
      </c>
      <c r="S3263">
        <v>5</v>
      </c>
      <c r="T3263">
        <v>1.9300000000000001E-2</v>
      </c>
      <c r="U3263">
        <v>2.96</v>
      </c>
      <c r="V3263">
        <f t="shared" si="50"/>
        <v>9.0483317061194519</v>
      </c>
      <c r="Y3263" t="str">
        <f>VLOOKUP(Q3263,'Lista spp'!A:H,8,FALSE)</f>
        <v>dpla</v>
      </c>
    </row>
    <row r="3264" spans="1:25" x14ac:dyDescent="0.25">
      <c r="A3264" t="s">
        <v>262</v>
      </c>
      <c r="B3264" t="s">
        <v>1039</v>
      </c>
      <c r="C3264" t="s">
        <v>231</v>
      </c>
      <c r="D3264" t="s">
        <v>253</v>
      </c>
      <c r="E3264" t="s">
        <v>253</v>
      </c>
      <c r="F3264" t="s">
        <v>1046</v>
      </c>
      <c r="G3264" t="s">
        <v>255</v>
      </c>
      <c r="H3264" t="s">
        <v>29</v>
      </c>
      <c r="I3264">
        <v>6</v>
      </c>
      <c r="J3264">
        <v>281</v>
      </c>
      <c r="K3264">
        <v>170917</v>
      </c>
      <c r="L3264">
        <v>17</v>
      </c>
      <c r="M3264">
        <v>9</v>
      </c>
      <c r="N3264">
        <v>2017</v>
      </c>
      <c r="O3264" t="s">
        <v>260</v>
      </c>
      <c r="P3264">
        <v>27</v>
      </c>
      <c r="Q3264" t="s">
        <v>75</v>
      </c>
      <c r="R3264">
        <v>1</v>
      </c>
      <c r="S3264">
        <v>40</v>
      </c>
      <c r="T3264">
        <v>2.8199999999999999E-2</v>
      </c>
      <c r="U3264">
        <v>2.89</v>
      </c>
      <c r="V3264">
        <f t="shared" si="50"/>
        <v>1202.825102982815</v>
      </c>
      <c r="Y3264" t="str">
        <f>VLOOKUP(Q3264,'Lista spp'!A:H,8,FALSE)</f>
        <v>mcar</v>
      </c>
    </row>
    <row r="3265" spans="1:25" x14ac:dyDescent="0.25">
      <c r="A3265" t="s">
        <v>262</v>
      </c>
      <c r="B3265" t="s">
        <v>1039</v>
      </c>
      <c r="C3265" t="s">
        <v>231</v>
      </c>
      <c r="D3265" t="s">
        <v>253</v>
      </c>
      <c r="E3265" t="s">
        <v>253</v>
      </c>
      <c r="F3265" t="s">
        <v>1046</v>
      </c>
      <c r="G3265" t="s">
        <v>255</v>
      </c>
      <c r="H3265" t="s">
        <v>29</v>
      </c>
      <c r="I3265">
        <v>6</v>
      </c>
      <c r="J3265">
        <v>281</v>
      </c>
      <c r="K3265">
        <v>170917</v>
      </c>
      <c r="L3265">
        <v>17</v>
      </c>
      <c r="M3265">
        <v>9</v>
      </c>
      <c r="N3265">
        <v>2017</v>
      </c>
      <c r="O3265" t="s">
        <v>260</v>
      </c>
      <c r="P3265">
        <v>27</v>
      </c>
      <c r="Q3265" t="s">
        <v>117</v>
      </c>
      <c r="R3265">
        <v>1</v>
      </c>
      <c r="S3265">
        <v>18</v>
      </c>
      <c r="T3265">
        <v>3.2800000000000003E-2</v>
      </c>
      <c r="U3265">
        <v>2.8119999999999998</v>
      </c>
      <c r="V3265">
        <f t="shared" si="50"/>
        <v>111.09643629872281</v>
      </c>
      <c r="Y3265" t="str">
        <f>VLOOKUP(Q3265,'Lista spp'!A:H,8,FALSE)</f>
        <v>mcar</v>
      </c>
    </row>
    <row r="3266" spans="1:25" x14ac:dyDescent="0.25">
      <c r="A3266" t="s">
        <v>262</v>
      </c>
      <c r="B3266" t="s">
        <v>1039</v>
      </c>
      <c r="C3266" t="s">
        <v>231</v>
      </c>
      <c r="D3266" t="s">
        <v>253</v>
      </c>
      <c r="E3266" t="s">
        <v>253</v>
      </c>
      <c r="F3266" t="s">
        <v>1046</v>
      </c>
      <c r="G3266" t="s">
        <v>255</v>
      </c>
      <c r="H3266" t="s">
        <v>29</v>
      </c>
      <c r="I3266">
        <v>6</v>
      </c>
      <c r="J3266">
        <v>281</v>
      </c>
      <c r="K3266">
        <v>170917</v>
      </c>
      <c r="L3266">
        <v>17</v>
      </c>
      <c r="M3266">
        <v>9</v>
      </c>
      <c r="N3266">
        <v>2017</v>
      </c>
      <c r="O3266" t="s">
        <v>260</v>
      </c>
      <c r="P3266">
        <v>27</v>
      </c>
      <c r="Q3266" t="s">
        <v>61</v>
      </c>
      <c r="R3266">
        <v>6</v>
      </c>
      <c r="S3266">
        <v>12</v>
      </c>
      <c r="T3266">
        <v>1.8800000000000001E-2</v>
      </c>
      <c r="U3266">
        <v>2.9729999999999999</v>
      </c>
      <c r="V3266">
        <f t="shared" ref="V3266:V3329" si="51">T3266*(S3266^U3266)*R3266</f>
        <v>182.26989531593566</v>
      </c>
      <c r="Y3266" t="str">
        <f>VLOOKUP(Q3266,'Lista spp'!A:H,8,FALSE)</f>
        <v>mcar</v>
      </c>
    </row>
    <row r="3267" spans="1:25" x14ac:dyDescent="0.25">
      <c r="A3267" t="s">
        <v>262</v>
      </c>
      <c r="B3267" t="s">
        <v>1039</v>
      </c>
      <c r="C3267" t="s">
        <v>231</v>
      </c>
      <c r="D3267" t="s">
        <v>253</v>
      </c>
      <c r="E3267" t="s">
        <v>253</v>
      </c>
      <c r="F3267" t="s">
        <v>1046</v>
      </c>
      <c r="G3267" t="s">
        <v>255</v>
      </c>
      <c r="H3267" t="s">
        <v>29</v>
      </c>
      <c r="I3267">
        <v>6</v>
      </c>
      <c r="J3267">
        <v>281</v>
      </c>
      <c r="K3267">
        <v>170917</v>
      </c>
      <c r="L3267">
        <v>17</v>
      </c>
      <c r="M3267">
        <v>9</v>
      </c>
      <c r="N3267">
        <v>2017</v>
      </c>
      <c r="O3267" t="s">
        <v>260</v>
      </c>
      <c r="P3267">
        <v>27</v>
      </c>
      <c r="Q3267" t="s">
        <v>61</v>
      </c>
      <c r="R3267">
        <v>1</v>
      </c>
      <c r="S3267">
        <v>17</v>
      </c>
      <c r="T3267">
        <v>1.8800000000000001E-2</v>
      </c>
      <c r="U3267">
        <v>2.9729999999999999</v>
      </c>
      <c r="V3267">
        <f t="shared" si="51"/>
        <v>85.562308313196581</v>
      </c>
      <c r="Y3267" t="str">
        <f>VLOOKUP(Q3267,'Lista spp'!A:H,8,FALSE)</f>
        <v>mcar</v>
      </c>
    </row>
    <row r="3268" spans="1:25" x14ac:dyDescent="0.25">
      <c r="A3268" t="s">
        <v>262</v>
      </c>
      <c r="B3268" t="s">
        <v>1039</v>
      </c>
      <c r="C3268" t="s">
        <v>231</v>
      </c>
      <c r="D3268" t="s">
        <v>253</v>
      </c>
      <c r="E3268" t="s">
        <v>253</v>
      </c>
      <c r="F3268" t="s">
        <v>1046</v>
      </c>
      <c r="G3268" t="s">
        <v>255</v>
      </c>
      <c r="H3268" t="s">
        <v>29</v>
      </c>
      <c r="I3268">
        <v>6</v>
      </c>
      <c r="J3268">
        <v>281</v>
      </c>
      <c r="K3268">
        <v>170917</v>
      </c>
      <c r="L3268">
        <v>17</v>
      </c>
      <c r="M3268">
        <v>9</v>
      </c>
      <c r="N3268">
        <v>2017</v>
      </c>
      <c r="O3268" t="s">
        <v>260</v>
      </c>
      <c r="P3268">
        <v>27</v>
      </c>
      <c r="Q3268" t="s">
        <v>301</v>
      </c>
      <c r="R3268">
        <v>1</v>
      </c>
      <c r="S3268">
        <v>8</v>
      </c>
      <c r="T3268">
        <v>1.95E-2</v>
      </c>
      <c r="U3268">
        <v>3.11</v>
      </c>
      <c r="V3268">
        <f t="shared" si="51"/>
        <v>12.550021531225921</v>
      </c>
      <c r="Y3268" t="str">
        <f>VLOOKUP(Q3268,'Lista spp'!A:H,8,FALSE)</f>
        <v>minv</v>
      </c>
    </row>
    <row r="3269" spans="1:25" x14ac:dyDescent="0.25">
      <c r="A3269" t="s">
        <v>262</v>
      </c>
      <c r="B3269" t="s">
        <v>1039</v>
      </c>
      <c r="C3269" t="s">
        <v>231</v>
      </c>
      <c r="D3269" t="s">
        <v>253</v>
      </c>
      <c r="E3269" t="s">
        <v>253</v>
      </c>
      <c r="F3269" t="s">
        <v>1046</v>
      </c>
      <c r="G3269" t="s">
        <v>255</v>
      </c>
      <c r="H3269" t="s">
        <v>29</v>
      </c>
      <c r="I3269">
        <v>6</v>
      </c>
      <c r="J3269">
        <v>281</v>
      </c>
      <c r="K3269">
        <v>170917</v>
      </c>
      <c r="L3269">
        <v>17</v>
      </c>
      <c r="M3269">
        <v>9</v>
      </c>
      <c r="N3269">
        <v>2017</v>
      </c>
      <c r="O3269" t="s">
        <v>260</v>
      </c>
      <c r="P3269">
        <v>27</v>
      </c>
      <c r="Q3269" t="s">
        <v>315</v>
      </c>
      <c r="R3269">
        <v>30</v>
      </c>
      <c r="S3269">
        <v>15</v>
      </c>
      <c r="T3269">
        <v>8.6999999999999994E-3</v>
      </c>
      <c r="U3269">
        <v>3.1440000000000001</v>
      </c>
      <c r="V3269">
        <f t="shared" si="51"/>
        <v>1300.9824133223817</v>
      </c>
      <c r="Y3269" t="str">
        <f>VLOOKUP(Q3269,'Lista spp'!A:H,8,FALSE)</f>
        <v>minv</v>
      </c>
    </row>
    <row r="3270" spans="1:25" x14ac:dyDescent="0.25">
      <c r="A3270" t="s">
        <v>262</v>
      </c>
      <c r="B3270" t="s">
        <v>1039</v>
      </c>
      <c r="C3270" t="s">
        <v>231</v>
      </c>
      <c r="D3270" t="s">
        <v>253</v>
      </c>
      <c r="E3270" t="s">
        <v>253</v>
      </c>
      <c r="F3270" t="s">
        <v>1046</v>
      </c>
      <c r="G3270" t="s">
        <v>255</v>
      </c>
      <c r="H3270" t="s">
        <v>29</v>
      </c>
      <c r="I3270">
        <v>6</v>
      </c>
      <c r="J3270">
        <v>281</v>
      </c>
      <c r="K3270">
        <v>170917</v>
      </c>
      <c r="L3270">
        <v>17</v>
      </c>
      <c r="M3270">
        <v>9</v>
      </c>
      <c r="N3270">
        <v>2017</v>
      </c>
      <c r="O3270" t="s">
        <v>260</v>
      </c>
      <c r="P3270">
        <v>27</v>
      </c>
      <c r="Q3270" t="s">
        <v>301</v>
      </c>
      <c r="R3270">
        <v>1</v>
      </c>
      <c r="S3270">
        <v>4</v>
      </c>
      <c r="T3270">
        <v>1.95E-2</v>
      </c>
      <c r="U3270">
        <v>3.11</v>
      </c>
      <c r="V3270">
        <f t="shared" si="51"/>
        <v>1.4535875159126317</v>
      </c>
      <c r="Y3270" t="str">
        <f>VLOOKUP(Q3270,'Lista spp'!A:H,8,FALSE)</f>
        <v>minv</v>
      </c>
    </row>
    <row r="3271" spans="1:25" x14ac:dyDescent="0.25">
      <c r="A3271" t="s">
        <v>262</v>
      </c>
      <c r="B3271" t="s">
        <v>1039</v>
      </c>
      <c r="C3271" t="s">
        <v>231</v>
      </c>
      <c r="D3271" t="s">
        <v>253</v>
      </c>
      <c r="E3271" t="s">
        <v>253</v>
      </c>
      <c r="F3271" t="s">
        <v>1046</v>
      </c>
      <c r="G3271" t="s">
        <v>255</v>
      </c>
      <c r="H3271" t="s">
        <v>29</v>
      </c>
      <c r="I3271">
        <v>6</v>
      </c>
      <c r="J3271">
        <v>281</v>
      </c>
      <c r="K3271">
        <v>170917</v>
      </c>
      <c r="L3271">
        <v>17</v>
      </c>
      <c r="M3271">
        <v>9</v>
      </c>
      <c r="N3271">
        <v>2017</v>
      </c>
      <c r="O3271" t="s">
        <v>260</v>
      </c>
      <c r="P3271">
        <v>27</v>
      </c>
      <c r="Q3271" t="s">
        <v>301</v>
      </c>
      <c r="R3271">
        <v>1</v>
      </c>
      <c r="S3271">
        <v>18</v>
      </c>
      <c r="T3271">
        <v>1.95E-2</v>
      </c>
      <c r="U3271">
        <v>3.11</v>
      </c>
      <c r="V3271">
        <f t="shared" si="51"/>
        <v>156.29032786402641</v>
      </c>
      <c r="Y3271" t="str">
        <f>VLOOKUP(Q3271,'Lista spp'!A:H,8,FALSE)</f>
        <v>minv</v>
      </c>
    </row>
    <row r="3272" spans="1:25" x14ac:dyDescent="0.25">
      <c r="A3272" t="s">
        <v>262</v>
      </c>
      <c r="B3272" t="s">
        <v>1039</v>
      </c>
      <c r="C3272" t="s">
        <v>231</v>
      </c>
      <c r="D3272" t="s">
        <v>253</v>
      </c>
      <c r="E3272" t="s">
        <v>253</v>
      </c>
      <c r="F3272" t="s">
        <v>1046</v>
      </c>
      <c r="G3272" t="s">
        <v>255</v>
      </c>
      <c r="H3272" t="s">
        <v>29</v>
      </c>
      <c r="I3272">
        <v>6</v>
      </c>
      <c r="J3272">
        <v>281</v>
      </c>
      <c r="K3272">
        <v>170917</v>
      </c>
      <c r="L3272">
        <v>17</v>
      </c>
      <c r="M3272">
        <v>9</v>
      </c>
      <c r="N3272">
        <v>2017</v>
      </c>
      <c r="O3272" t="s">
        <v>260</v>
      </c>
      <c r="P3272">
        <v>27</v>
      </c>
      <c r="Q3272" t="s">
        <v>305</v>
      </c>
      <c r="R3272">
        <v>1</v>
      </c>
      <c r="S3272">
        <v>18</v>
      </c>
      <c r="T3272">
        <v>1.4800000000000001E-2</v>
      </c>
      <c r="U3272">
        <v>3.1669999999999998</v>
      </c>
      <c r="V3272">
        <f t="shared" si="51"/>
        <v>139.86522201804928</v>
      </c>
      <c r="Y3272" t="str">
        <f>VLOOKUP(Q3272,'Lista spp'!A:H,8,FALSE)</f>
        <v>minv</v>
      </c>
    </row>
    <row r="3273" spans="1:25" x14ac:dyDescent="0.25">
      <c r="A3273" t="s">
        <v>262</v>
      </c>
      <c r="B3273" t="s">
        <v>1039</v>
      </c>
      <c r="C3273" t="s">
        <v>231</v>
      </c>
      <c r="D3273" t="s">
        <v>253</v>
      </c>
      <c r="E3273" t="s">
        <v>253</v>
      </c>
      <c r="F3273" t="s">
        <v>1046</v>
      </c>
      <c r="G3273" t="s">
        <v>255</v>
      </c>
      <c r="H3273" t="s">
        <v>29</v>
      </c>
      <c r="I3273">
        <v>6</v>
      </c>
      <c r="J3273">
        <v>281</v>
      </c>
      <c r="K3273">
        <v>170917</v>
      </c>
      <c r="L3273">
        <v>17</v>
      </c>
      <c r="M3273">
        <v>9</v>
      </c>
      <c r="N3273">
        <v>2017</v>
      </c>
      <c r="O3273" t="s">
        <v>260</v>
      </c>
      <c r="P3273">
        <v>27</v>
      </c>
      <c r="Q3273" t="s">
        <v>438</v>
      </c>
      <c r="R3273">
        <v>4</v>
      </c>
      <c r="S3273">
        <v>10</v>
      </c>
      <c r="T3273">
        <v>1.4200000000000001E-2</v>
      </c>
      <c r="U3273">
        <v>3.0579999999999998</v>
      </c>
      <c r="V3273">
        <f t="shared" si="51"/>
        <v>64.91548941605906</v>
      </c>
      <c r="Y3273" t="str">
        <f>VLOOKUP(Q3273,'Lista spp'!A:H,8,FALSE)</f>
        <v>dpla</v>
      </c>
    </row>
    <row r="3274" spans="1:25" x14ac:dyDescent="0.25">
      <c r="A3274" t="s">
        <v>262</v>
      </c>
      <c r="B3274" t="s">
        <v>1039</v>
      </c>
      <c r="C3274" t="s">
        <v>231</v>
      </c>
      <c r="D3274" t="s">
        <v>253</v>
      </c>
      <c r="E3274" t="s">
        <v>253</v>
      </c>
      <c r="F3274" t="s">
        <v>1046</v>
      </c>
      <c r="G3274" t="s">
        <v>255</v>
      </c>
      <c r="H3274" t="s">
        <v>29</v>
      </c>
      <c r="I3274">
        <v>6</v>
      </c>
      <c r="J3274">
        <v>281</v>
      </c>
      <c r="K3274">
        <v>170917</v>
      </c>
      <c r="L3274">
        <v>17</v>
      </c>
      <c r="M3274">
        <v>9</v>
      </c>
      <c r="N3274">
        <v>2017</v>
      </c>
      <c r="O3274" t="s">
        <v>260</v>
      </c>
      <c r="P3274">
        <v>27</v>
      </c>
      <c r="Q3274" t="s">
        <v>438</v>
      </c>
      <c r="R3274">
        <v>3</v>
      </c>
      <c r="S3274">
        <v>6</v>
      </c>
      <c r="T3274">
        <v>1.4200000000000001E-2</v>
      </c>
      <c r="U3274">
        <v>3.0579999999999998</v>
      </c>
      <c r="V3274">
        <f t="shared" si="51"/>
        <v>10.209303691698139</v>
      </c>
      <c r="Y3274" t="str">
        <f>VLOOKUP(Q3274,'Lista spp'!A:H,8,FALSE)</f>
        <v>dpla</v>
      </c>
    </row>
    <row r="3275" spans="1:25" x14ac:dyDescent="0.25">
      <c r="A3275" t="s">
        <v>262</v>
      </c>
      <c r="B3275" t="s">
        <v>1039</v>
      </c>
      <c r="C3275" t="s">
        <v>231</v>
      </c>
      <c r="D3275" t="s">
        <v>253</v>
      </c>
      <c r="E3275" t="s">
        <v>253</v>
      </c>
      <c r="F3275" t="s">
        <v>1046</v>
      </c>
      <c r="G3275" t="s">
        <v>255</v>
      </c>
      <c r="H3275" t="s">
        <v>29</v>
      </c>
      <c r="I3275">
        <v>6</v>
      </c>
      <c r="J3275">
        <v>281</v>
      </c>
      <c r="K3275">
        <v>170917</v>
      </c>
      <c r="L3275">
        <v>17</v>
      </c>
      <c r="M3275">
        <v>9</v>
      </c>
      <c r="N3275">
        <v>2017</v>
      </c>
      <c r="O3275" t="s">
        <v>260</v>
      </c>
      <c r="P3275">
        <v>27</v>
      </c>
      <c r="Q3275" t="s">
        <v>438</v>
      </c>
      <c r="R3275">
        <v>2</v>
      </c>
      <c r="S3275">
        <v>3</v>
      </c>
      <c r="T3275">
        <v>1.4200000000000001E-2</v>
      </c>
      <c r="U3275">
        <v>3.0579999999999998</v>
      </c>
      <c r="V3275">
        <f t="shared" si="51"/>
        <v>0.81725039089887552</v>
      </c>
      <c r="Y3275" t="str">
        <f>VLOOKUP(Q3275,'Lista spp'!A:H,8,FALSE)</f>
        <v>dpla</v>
      </c>
    </row>
    <row r="3276" spans="1:25" x14ac:dyDescent="0.25">
      <c r="A3276" t="s">
        <v>262</v>
      </c>
      <c r="B3276" t="s">
        <v>1039</v>
      </c>
      <c r="C3276" t="s">
        <v>231</v>
      </c>
      <c r="D3276" t="s">
        <v>253</v>
      </c>
      <c r="E3276" t="s">
        <v>253</v>
      </c>
      <c r="F3276" t="s">
        <v>1046</v>
      </c>
      <c r="G3276" t="s">
        <v>255</v>
      </c>
      <c r="H3276" t="s">
        <v>29</v>
      </c>
      <c r="I3276">
        <v>6</v>
      </c>
      <c r="J3276">
        <v>281</v>
      </c>
      <c r="K3276">
        <v>170917</v>
      </c>
      <c r="L3276">
        <v>17</v>
      </c>
      <c r="M3276">
        <v>9</v>
      </c>
      <c r="N3276">
        <v>2017</v>
      </c>
      <c r="O3276" t="s">
        <v>260</v>
      </c>
      <c r="P3276">
        <v>27</v>
      </c>
      <c r="Q3276" t="s">
        <v>428</v>
      </c>
      <c r="R3276">
        <v>2</v>
      </c>
      <c r="S3276">
        <v>5</v>
      </c>
      <c r="T3276">
        <v>5.1999999999999998E-3</v>
      </c>
      <c r="U3276">
        <v>3.4165999999999999</v>
      </c>
      <c r="V3276">
        <f t="shared" si="51"/>
        <v>2.5417583334318206</v>
      </c>
      <c r="Y3276" t="str">
        <f>VLOOKUP(Q3276,'Lista spp'!A:H,8,FALSE)</f>
        <v>dpla</v>
      </c>
    </row>
    <row r="3277" spans="1:25" x14ac:dyDescent="0.25">
      <c r="A3277" t="s">
        <v>262</v>
      </c>
      <c r="B3277" t="s">
        <v>1039</v>
      </c>
      <c r="C3277" t="s">
        <v>231</v>
      </c>
      <c r="D3277" t="s">
        <v>253</v>
      </c>
      <c r="E3277" t="s">
        <v>253</v>
      </c>
      <c r="F3277" t="s">
        <v>1046</v>
      </c>
      <c r="G3277" t="s">
        <v>255</v>
      </c>
      <c r="H3277" t="s">
        <v>29</v>
      </c>
      <c r="I3277">
        <v>6</v>
      </c>
      <c r="J3277">
        <v>281</v>
      </c>
      <c r="K3277">
        <v>170917</v>
      </c>
      <c r="L3277">
        <v>17</v>
      </c>
      <c r="M3277">
        <v>9</v>
      </c>
      <c r="N3277">
        <v>2017</v>
      </c>
      <c r="O3277" t="s">
        <v>260</v>
      </c>
      <c r="P3277">
        <v>27</v>
      </c>
      <c r="Q3277" t="s">
        <v>515</v>
      </c>
      <c r="R3277">
        <v>1</v>
      </c>
      <c r="S3277">
        <v>12</v>
      </c>
      <c r="T3277">
        <v>2.4E-2</v>
      </c>
      <c r="U3277">
        <v>2.93</v>
      </c>
      <c r="V3277">
        <f t="shared" si="51"/>
        <v>34.850763154984143</v>
      </c>
      <c r="Y3277" t="str">
        <f>VLOOKUP(Q3277,'Lista spp'!A:H,8,FALSE)</f>
        <v>scrp</v>
      </c>
    </row>
    <row r="3278" spans="1:25" x14ac:dyDescent="0.25">
      <c r="A3278" t="s">
        <v>262</v>
      </c>
      <c r="B3278" t="s">
        <v>1039</v>
      </c>
      <c r="C3278" t="s">
        <v>231</v>
      </c>
      <c r="D3278" t="s">
        <v>253</v>
      </c>
      <c r="E3278" t="s">
        <v>253</v>
      </c>
      <c r="F3278" t="s">
        <v>1046</v>
      </c>
      <c r="G3278" t="s">
        <v>255</v>
      </c>
      <c r="H3278" t="s">
        <v>29</v>
      </c>
      <c r="I3278">
        <v>6</v>
      </c>
      <c r="J3278">
        <v>281</v>
      </c>
      <c r="K3278">
        <v>170917</v>
      </c>
      <c r="L3278">
        <v>17</v>
      </c>
      <c r="M3278">
        <v>9</v>
      </c>
      <c r="N3278">
        <v>2017</v>
      </c>
      <c r="O3278" t="s">
        <v>260</v>
      </c>
      <c r="P3278">
        <v>27</v>
      </c>
      <c r="Q3278" t="s">
        <v>469</v>
      </c>
      <c r="R3278">
        <v>1</v>
      </c>
      <c r="S3278">
        <v>16</v>
      </c>
      <c r="T3278">
        <v>2.1999999999999999E-2</v>
      </c>
      <c r="U3278">
        <v>2.95</v>
      </c>
      <c r="V3278">
        <f t="shared" si="51"/>
        <v>78.447052359740411</v>
      </c>
      <c r="W3278" t="s">
        <v>437</v>
      </c>
      <c r="Y3278" t="str">
        <f>VLOOKUP(Q3278,'Lista spp'!A:H,8,FALSE)</f>
        <v>scrp</v>
      </c>
    </row>
    <row r="3279" spans="1:25" x14ac:dyDescent="0.25">
      <c r="A3279" t="s">
        <v>262</v>
      </c>
      <c r="B3279" t="s">
        <v>1039</v>
      </c>
      <c r="C3279" t="s">
        <v>231</v>
      </c>
      <c r="D3279" t="s">
        <v>253</v>
      </c>
      <c r="E3279" t="s">
        <v>253</v>
      </c>
      <c r="F3279" t="s">
        <v>1046</v>
      </c>
      <c r="G3279" t="s">
        <v>255</v>
      </c>
      <c r="H3279" t="s">
        <v>29</v>
      </c>
      <c r="I3279">
        <v>6</v>
      </c>
      <c r="J3279">
        <v>281</v>
      </c>
      <c r="K3279">
        <v>170917</v>
      </c>
      <c r="L3279">
        <v>17</v>
      </c>
      <c r="M3279">
        <v>9</v>
      </c>
      <c r="N3279">
        <v>2017</v>
      </c>
      <c r="O3279" t="s">
        <v>260</v>
      </c>
      <c r="P3279">
        <v>27</v>
      </c>
      <c r="Q3279" t="s">
        <v>469</v>
      </c>
      <c r="R3279">
        <v>1</v>
      </c>
      <c r="S3279">
        <v>18</v>
      </c>
      <c r="T3279">
        <v>2.1999999999999999E-2</v>
      </c>
      <c r="U3279">
        <v>2.95</v>
      </c>
      <c r="V3279">
        <f t="shared" si="51"/>
        <v>111.03926307564394</v>
      </c>
      <c r="W3279" t="s">
        <v>437</v>
      </c>
      <c r="Y3279" t="str">
        <f>VLOOKUP(Q3279,'Lista spp'!A:H,8,FALSE)</f>
        <v>scrp</v>
      </c>
    </row>
    <row r="3280" spans="1:25" x14ac:dyDescent="0.25">
      <c r="A3280" t="s">
        <v>262</v>
      </c>
      <c r="B3280" t="s">
        <v>1039</v>
      </c>
      <c r="C3280" t="s">
        <v>231</v>
      </c>
      <c r="D3280" t="s">
        <v>253</v>
      </c>
      <c r="E3280" t="s">
        <v>253</v>
      </c>
      <c r="F3280" t="s">
        <v>1046</v>
      </c>
      <c r="G3280" t="s">
        <v>255</v>
      </c>
      <c r="H3280" t="s">
        <v>29</v>
      </c>
      <c r="I3280">
        <v>6</v>
      </c>
      <c r="J3280">
        <v>281</v>
      </c>
      <c r="K3280">
        <v>170917</v>
      </c>
      <c r="L3280">
        <v>17</v>
      </c>
      <c r="M3280">
        <v>9</v>
      </c>
      <c r="N3280">
        <v>2017</v>
      </c>
      <c r="O3280" t="s">
        <v>260</v>
      </c>
      <c r="P3280">
        <v>27</v>
      </c>
      <c r="Q3280" t="s">
        <v>456</v>
      </c>
      <c r="R3280">
        <v>1</v>
      </c>
      <c r="S3280">
        <v>22</v>
      </c>
      <c r="T3280">
        <v>2.0400000000000001E-2</v>
      </c>
      <c r="U3280">
        <v>3.1</v>
      </c>
      <c r="V3280">
        <f t="shared" si="51"/>
        <v>295.89694273931093</v>
      </c>
      <c r="Y3280" t="str">
        <f>VLOOKUP(Q3280,'Lista spp'!A:H,8,FALSE)</f>
        <v>scrp</v>
      </c>
    </row>
    <row r="3281" spans="1:25" x14ac:dyDescent="0.25">
      <c r="A3281" t="s">
        <v>262</v>
      </c>
      <c r="B3281" t="s">
        <v>1039</v>
      </c>
      <c r="C3281" t="s">
        <v>231</v>
      </c>
      <c r="D3281" t="s">
        <v>253</v>
      </c>
      <c r="E3281" t="s">
        <v>253</v>
      </c>
      <c r="F3281" t="s">
        <v>1046</v>
      </c>
      <c r="G3281" t="s">
        <v>255</v>
      </c>
      <c r="H3281" t="s">
        <v>29</v>
      </c>
      <c r="I3281">
        <v>6</v>
      </c>
      <c r="J3281">
        <v>281</v>
      </c>
      <c r="K3281">
        <v>170917</v>
      </c>
      <c r="L3281">
        <v>17</v>
      </c>
      <c r="M3281">
        <v>9</v>
      </c>
      <c r="N3281">
        <v>2017</v>
      </c>
      <c r="O3281" t="s">
        <v>260</v>
      </c>
      <c r="P3281">
        <v>27</v>
      </c>
      <c r="Q3281" t="s">
        <v>620</v>
      </c>
      <c r="R3281">
        <v>1</v>
      </c>
      <c r="S3281">
        <v>10</v>
      </c>
      <c r="T3281">
        <v>3.1800000000000002E-2</v>
      </c>
      <c r="U3281">
        <v>2.984</v>
      </c>
      <c r="V3281">
        <f t="shared" si="51"/>
        <v>30.649762951242295</v>
      </c>
      <c r="Y3281" t="str">
        <f>VLOOKUP(Q3281,'Lista spp'!A:H,8,FALSE)</f>
        <v>sinv</v>
      </c>
    </row>
    <row r="3282" spans="1:25" x14ac:dyDescent="0.25">
      <c r="A3282" t="s">
        <v>262</v>
      </c>
      <c r="B3282" t="s">
        <v>1039</v>
      </c>
      <c r="C3282" t="s">
        <v>231</v>
      </c>
      <c r="D3282" t="s">
        <v>253</v>
      </c>
      <c r="E3282" t="s">
        <v>253</v>
      </c>
      <c r="F3282" t="s">
        <v>1046</v>
      </c>
      <c r="G3282" t="s">
        <v>255</v>
      </c>
      <c r="H3282" t="s">
        <v>29</v>
      </c>
      <c r="I3282">
        <v>6</v>
      </c>
      <c r="J3282">
        <v>281</v>
      </c>
      <c r="K3282">
        <v>170917</v>
      </c>
      <c r="L3282">
        <v>17</v>
      </c>
      <c r="M3282">
        <v>9</v>
      </c>
      <c r="N3282">
        <v>2017</v>
      </c>
      <c r="O3282" t="s">
        <v>260</v>
      </c>
      <c r="P3282">
        <v>27</v>
      </c>
      <c r="Q3282" t="s">
        <v>623</v>
      </c>
      <c r="R3282">
        <v>1</v>
      </c>
      <c r="S3282">
        <v>16</v>
      </c>
      <c r="T3282">
        <v>4.2799999999999998E-2</v>
      </c>
      <c r="U3282">
        <v>2.8580000000000001</v>
      </c>
      <c r="V3282">
        <f t="shared" si="51"/>
        <v>118.25477318602566</v>
      </c>
      <c r="Y3282" t="str">
        <f>VLOOKUP(Q3282,'Lista spp'!A:H,8,FALSE)</f>
        <v>omni</v>
      </c>
    </row>
    <row r="3283" spans="1:25" x14ac:dyDescent="0.25">
      <c r="A3283" t="s">
        <v>262</v>
      </c>
      <c r="B3283" t="s">
        <v>1039</v>
      </c>
      <c r="C3283" t="s">
        <v>231</v>
      </c>
      <c r="D3283" t="s">
        <v>253</v>
      </c>
      <c r="E3283" t="s">
        <v>253</v>
      </c>
      <c r="F3283" t="s">
        <v>1046</v>
      </c>
      <c r="G3283" t="s">
        <v>255</v>
      </c>
      <c r="H3283" t="s">
        <v>29</v>
      </c>
      <c r="I3283">
        <v>6</v>
      </c>
      <c r="J3283">
        <v>281</v>
      </c>
      <c r="K3283">
        <v>170917</v>
      </c>
      <c r="L3283">
        <v>17</v>
      </c>
      <c r="M3283">
        <v>9</v>
      </c>
      <c r="N3283">
        <v>2017</v>
      </c>
      <c r="O3283" t="s">
        <v>260</v>
      </c>
      <c r="P3283">
        <v>27</v>
      </c>
      <c r="Q3283" t="s">
        <v>627</v>
      </c>
      <c r="R3283">
        <v>8</v>
      </c>
      <c r="S3283">
        <v>8</v>
      </c>
      <c r="T3283">
        <v>1.9300000000000001E-2</v>
      </c>
      <c r="U3283">
        <v>2.96</v>
      </c>
      <c r="V3283">
        <f t="shared" si="51"/>
        <v>72.743410307318086</v>
      </c>
      <c r="Y3283" t="str">
        <f>VLOOKUP(Q3283,'Lista spp'!A:H,8,FALSE)</f>
        <v>dpla</v>
      </c>
    </row>
    <row r="3284" spans="1:25" x14ac:dyDescent="0.25">
      <c r="A3284" t="s">
        <v>262</v>
      </c>
      <c r="B3284" t="s">
        <v>1039</v>
      </c>
      <c r="C3284" t="s">
        <v>231</v>
      </c>
      <c r="D3284" t="s">
        <v>253</v>
      </c>
      <c r="E3284" t="s">
        <v>253</v>
      </c>
      <c r="F3284" t="s">
        <v>1046</v>
      </c>
      <c r="G3284" t="s">
        <v>255</v>
      </c>
      <c r="H3284" t="s">
        <v>29</v>
      </c>
      <c r="I3284">
        <v>6</v>
      </c>
      <c r="J3284">
        <v>281</v>
      </c>
      <c r="K3284">
        <v>170917</v>
      </c>
      <c r="L3284">
        <v>17</v>
      </c>
      <c r="M3284">
        <v>9</v>
      </c>
      <c r="N3284">
        <v>2017</v>
      </c>
      <c r="O3284" t="s">
        <v>260</v>
      </c>
      <c r="P3284">
        <v>27</v>
      </c>
      <c r="Q3284" t="s">
        <v>630</v>
      </c>
      <c r="R3284">
        <v>1</v>
      </c>
      <c r="S3284">
        <v>10</v>
      </c>
      <c r="T3284">
        <v>3.2300000000000002E-2</v>
      </c>
      <c r="U3284">
        <v>2.9533</v>
      </c>
      <c r="V3284">
        <f t="shared" si="51"/>
        <v>29.006980455561919</v>
      </c>
      <c r="Y3284" t="str">
        <f>VLOOKUP(Q3284,'Lista spp'!A:H,8,FALSE)</f>
        <v>sinv</v>
      </c>
    </row>
    <row r="3285" spans="1:25" x14ac:dyDescent="0.25">
      <c r="A3285" t="s">
        <v>262</v>
      </c>
      <c r="B3285" t="s">
        <v>1039</v>
      </c>
      <c r="C3285" t="s">
        <v>231</v>
      </c>
      <c r="D3285" t="s">
        <v>253</v>
      </c>
      <c r="E3285" t="s">
        <v>253</v>
      </c>
      <c r="F3285" t="s">
        <v>1046</v>
      </c>
      <c r="G3285" t="s">
        <v>255</v>
      </c>
      <c r="H3285" t="s">
        <v>29</v>
      </c>
      <c r="I3285">
        <v>6</v>
      </c>
      <c r="J3285">
        <v>281</v>
      </c>
      <c r="K3285">
        <v>170917</v>
      </c>
      <c r="L3285">
        <v>17</v>
      </c>
      <c r="M3285">
        <v>9</v>
      </c>
      <c r="N3285">
        <v>2017</v>
      </c>
      <c r="O3285" t="s">
        <v>260</v>
      </c>
      <c r="P3285">
        <v>27</v>
      </c>
      <c r="Q3285" t="s">
        <v>630</v>
      </c>
      <c r="R3285">
        <v>1</v>
      </c>
      <c r="S3285">
        <v>6</v>
      </c>
      <c r="T3285">
        <v>3.2300000000000002E-2</v>
      </c>
      <c r="U3285">
        <v>2.9533</v>
      </c>
      <c r="V3285">
        <f t="shared" si="51"/>
        <v>6.4167720269653534</v>
      </c>
      <c r="Y3285" t="str">
        <f>VLOOKUP(Q3285,'Lista spp'!A:H,8,FALSE)</f>
        <v>sinv</v>
      </c>
    </row>
    <row r="3286" spans="1:25" x14ac:dyDescent="0.25">
      <c r="A3286" t="s">
        <v>263</v>
      </c>
      <c r="B3286" t="s">
        <v>1039</v>
      </c>
      <c r="C3286" t="s">
        <v>231</v>
      </c>
      <c r="D3286" t="s">
        <v>253</v>
      </c>
      <c r="E3286" t="s">
        <v>253</v>
      </c>
      <c r="F3286" t="s">
        <v>1046</v>
      </c>
      <c r="G3286" t="s">
        <v>255</v>
      </c>
      <c r="H3286" t="s">
        <v>29</v>
      </c>
      <c r="I3286">
        <v>7</v>
      </c>
      <c r="J3286">
        <v>282</v>
      </c>
      <c r="K3286">
        <v>170917</v>
      </c>
      <c r="L3286">
        <v>17</v>
      </c>
      <c r="M3286">
        <v>9</v>
      </c>
      <c r="N3286">
        <v>2017</v>
      </c>
      <c r="O3286" t="s">
        <v>260</v>
      </c>
      <c r="P3286">
        <v>27</v>
      </c>
      <c r="Q3286" t="s">
        <v>117</v>
      </c>
      <c r="R3286">
        <v>3</v>
      </c>
      <c r="S3286">
        <v>18</v>
      </c>
      <c r="T3286">
        <v>3.2800000000000003E-2</v>
      </c>
      <c r="U3286">
        <v>2.8119999999999998</v>
      </c>
      <c r="V3286">
        <f t="shared" si="51"/>
        <v>333.28930889616845</v>
      </c>
      <c r="Y3286" t="str">
        <f>VLOOKUP(Q3286,'Lista spp'!A:H,8,FALSE)</f>
        <v>mcar</v>
      </c>
    </row>
    <row r="3287" spans="1:25" x14ac:dyDescent="0.25">
      <c r="A3287" t="s">
        <v>263</v>
      </c>
      <c r="B3287" t="s">
        <v>1039</v>
      </c>
      <c r="C3287" t="s">
        <v>231</v>
      </c>
      <c r="D3287" t="s">
        <v>253</v>
      </c>
      <c r="E3287" t="s">
        <v>253</v>
      </c>
      <c r="F3287" t="s">
        <v>1046</v>
      </c>
      <c r="G3287" t="s">
        <v>255</v>
      </c>
      <c r="H3287" t="s">
        <v>29</v>
      </c>
      <c r="I3287">
        <v>7</v>
      </c>
      <c r="J3287">
        <v>282</v>
      </c>
      <c r="K3287">
        <v>170917</v>
      </c>
      <c r="L3287">
        <v>17</v>
      </c>
      <c r="M3287">
        <v>9</v>
      </c>
      <c r="N3287">
        <v>2017</v>
      </c>
      <c r="O3287" t="s">
        <v>260</v>
      </c>
      <c r="P3287">
        <v>27</v>
      </c>
      <c r="Q3287" t="s">
        <v>117</v>
      </c>
      <c r="R3287">
        <v>3</v>
      </c>
      <c r="S3287">
        <v>10</v>
      </c>
      <c r="T3287">
        <v>3.2800000000000003E-2</v>
      </c>
      <c r="U3287">
        <v>2.8119999999999998</v>
      </c>
      <c r="V3287">
        <f t="shared" si="51"/>
        <v>63.82562826114669</v>
      </c>
      <c r="Y3287" t="str">
        <f>VLOOKUP(Q3287,'Lista spp'!A:H,8,FALSE)</f>
        <v>mcar</v>
      </c>
    </row>
    <row r="3288" spans="1:25" x14ac:dyDescent="0.25">
      <c r="A3288" t="s">
        <v>263</v>
      </c>
      <c r="B3288" t="s">
        <v>1039</v>
      </c>
      <c r="C3288" t="s">
        <v>231</v>
      </c>
      <c r="D3288" t="s">
        <v>253</v>
      </c>
      <c r="E3288" t="s">
        <v>253</v>
      </c>
      <c r="F3288" t="s">
        <v>1046</v>
      </c>
      <c r="G3288" t="s">
        <v>255</v>
      </c>
      <c r="H3288" t="s">
        <v>29</v>
      </c>
      <c r="I3288">
        <v>7</v>
      </c>
      <c r="J3288">
        <v>282</v>
      </c>
      <c r="K3288">
        <v>170917</v>
      </c>
      <c r="L3288">
        <v>17</v>
      </c>
      <c r="M3288">
        <v>9</v>
      </c>
      <c r="N3288">
        <v>2017</v>
      </c>
      <c r="O3288" t="s">
        <v>260</v>
      </c>
      <c r="P3288">
        <v>27</v>
      </c>
      <c r="Q3288" t="s">
        <v>301</v>
      </c>
      <c r="R3288">
        <v>1</v>
      </c>
      <c r="S3288">
        <v>8</v>
      </c>
      <c r="T3288">
        <v>1.95E-2</v>
      </c>
      <c r="U3288">
        <v>3.11</v>
      </c>
      <c r="V3288">
        <f t="shared" si="51"/>
        <v>12.550021531225921</v>
      </c>
      <c r="Y3288" t="str">
        <f>VLOOKUP(Q3288,'Lista spp'!A:H,8,FALSE)</f>
        <v>minv</v>
      </c>
    </row>
    <row r="3289" spans="1:25" x14ac:dyDescent="0.25">
      <c r="A3289" t="s">
        <v>263</v>
      </c>
      <c r="B3289" t="s">
        <v>1039</v>
      </c>
      <c r="C3289" t="s">
        <v>231</v>
      </c>
      <c r="D3289" t="s">
        <v>253</v>
      </c>
      <c r="E3289" t="s">
        <v>253</v>
      </c>
      <c r="F3289" t="s">
        <v>1046</v>
      </c>
      <c r="G3289" t="s">
        <v>255</v>
      </c>
      <c r="H3289" t="s">
        <v>29</v>
      </c>
      <c r="I3289">
        <v>7</v>
      </c>
      <c r="J3289">
        <v>282</v>
      </c>
      <c r="K3289">
        <v>170917</v>
      </c>
      <c r="L3289">
        <v>17</v>
      </c>
      <c r="M3289">
        <v>9</v>
      </c>
      <c r="N3289">
        <v>2017</v>
      </c>
      <c r="O3289" t="s">
        <v>260</v>
      </c>
      <c r="P3289">
        <v>27</v>
      </c>
      <c r="Q3289" t="s">
        <v>315</v>
      </c>
      <c r="R3289">
        <v>15</v>
      </c>
      <c r="S3289">
        <v>15</v>
      </c>
      <c r="T3289">
        <v>8.6999999999999994E-3</v>
      </c>
      <c r="U3289">
        <v>3.1440000000000001</v>
      </c>
      <c r="V3289">
        <f t="shared" si="51"/>
        <v>650.49120666119086</v>
      </c>
      <c r="Y3289" t="str">
        <f>VLOOKUP(Q3289,'Lista spp'!A:H,8,FALSE)</f>
        <v>minv</v>
      </c>
    </row>
    <row r="3290" spans="1:25" x14ac:dyDescent="0.25">
      <c r="A3290" t="s">
        <v>263</v>
      </c>
      <c r="B3290" t="s">
        <v>1039</v>
      </c>
      <c r="C3290" t="s">
        <v>231</v>
      </c>
      <c r="D3290" t="s">
        <v>253</v>
      </c>
      <c r="E3290" t="s">
        <v>253</v>
      </c>
      <c r="F3290" t="s">
        <v>1046</v>
      </c>
      <c r="G3290" t="s">
        <v>255</v>
      </c>
      <c r="H3290" t="s">
        <v>29</v>
      </c>
      <c r="I3290">
        <v>7</v>
      </c>
      <c r="J3290">
        <v>282</v>
      </c>
      <c r="K3290">
        <v>170917</v>
      </c>
      <c r="L3290">
        <v>17</v>
      </c>
      <c r="M3290">
        <v>9</v>
      </c>
      <c r="N3290">
        <v>2017</v>
      </c>
      <c r="O3290" t="s">
        <v>260</v>
      </c>
      <c r="P3290">
        <v>27</v>
      </c>
      <c r="Q3290" t="s">
        <v>301</v>
      </c>
      <c r="R3290">
        <v>3</v>
      </c>
      <c r="S3290">
        <v>10</v>
      </c>
      <c r="T3290">
        <v>1.95E-2</v>
      </c>
      <c r="U3290">
        <v>3.11</v>
      </c>
      <c r="V3290">
        <f t="shared" si="51"/>
        <v>75.362598774048379</v>
      </c>
      <c r="Y3290" t="str">
        <f>VLOOKUP(Q3290,'Lista spp'!A:H,8,FALSE)</f>
        <v>minv</v>
      </c>
    </row>
    <row r="3291" spans="1:25" x14ac:dyDescent="0.25">
      <c r="A3291" t="s">
        <v>263</v>
      </c>
      <c r="B3291" t="s">
        <v>1039</v>
      </c>
      <c r="C3291" t="s">
        <v>231</v>
      </c>
      <c r="D3291" t="s">
        <v>253</v>
      </c>
      <c r="E3291" t="s">
        <v>253</v>
      </c>
      <c r="F3291" t="s">
        <v>1046</v>
      </c>
      <c r="G3291" t="s">
        <v>255</v>
      </c>
      <c r="H3291" t="s">
        <v>29</v>
      </c>
      <c r="I3291">
        <v>7</v>
      </c>
      <c r="J3291">
        <v>282</v>
      </c>
      <c r="K3291">
        <v>170917</v>
      </c>
      <c r="L3291">
        <v>17</v>
      </c>
      <c r="M3291">
        <v>9</v>
      </c>
      <c r="N3291">
        <v>2017</v>
      </c>
      <c r="O3291" t="s">
        <v>260</v>
      </c>
      <c r="P3291">
        <v>27</v>
      </c>
      <c r="Q3291" t="s">
        <v>315</v>
      </c>
      <c r="R3291">
        <v>25</v>
      </c>
      <c r="S3291">
        <v>10</v>
      </c>
      <c r="T3291">
        <v>8.6999999999999994E-3</v>
      </c>
      <c r="U3291">
        <v>3.1440000000000001</v>
      </c>
      <c r="V3291">
        <f t="shared" si="51"/>
        <v>303.01160464060376</v>
      </c>
      <c r="Y3291" t="str">
        <f>VLOOKUP(Q3291,'Lista spp'!A:H,8,FALSE)</f>
        <v>minv</v>
      </c>
    </row>
    <row r="3292" spans="1:25" x14ac:dyDescent="0.25">
      <c r="A3292" t="s">
        <v>263</v>
      </c>
      <c r="B3292" t="s">
        <v>1039</v>
      </c>
      <c r="C3292" t="s">
        <v>231</v>
      </c>
      <c r="D3292" t="s">
        <v>253</v>
      </c>
      <c r="E3292" t="s">
        <v>253</v>
      </c>
      <c r="F3292" t="s">
        <v>1046</v>
      </c>
      <c r="G3292" t="s">
        <v>255</v>
      </c>
      <c r="H3292" t="s">
        <v>29</v>
      </c>
      <c r="I3292">
        <v>7</v>
      </c>
      <c r="J3292">
        <v>282</v>
      </c>
      <c r="K3292">
        <v>170917</v>
      </c>
      <c r="L3292">
        <v>17</v>
      </c>
      <c r="M3292">
        <v>9</v>
      </c>
      <c r="N3292">
        <v>2017</v>
      </c>
      <c r="O3292" t="s">
        <v>260</v>
      </c>
      <c r="P3292">
        <v>27</v>
      </c>
      <c r="Q3292" t="s">
        <v>301</v>
      </c>
      <c r="R3292">
        <v>1</v>
      </c>
      <c r="S3292">
        <v>18</v>
      </c>
      <c r="T3292">
        <v>1.95E-2</v>
      </c>
      <c r="U3292">
        <v>3.11</v>
      </c>
      <c r="V3292">
        <f t="shared" si="51"/>
        <v>156.29032786402641</v>
      </c>
      <c r="Y3292" t="str">
        <f>VLOOKUP(Q3292,'Lista spp'!A:H,8,FALSE)</f>
        <v>minv</v>
      </c>
    </row>
    <row r="3293" spans="1:25" x14ac:dyDescent="0.25">
      <c r="A3293" t="s">
        <v>263</v>
      </c>
      <c r="B3293" t="s">
        <v>1039</v>
      </c>
      <c r="C3293" t="s">
        <v>231</v>
      </c>
      <c r="D3293" t="s">
        <v>253</v>
      </c>
      <c r="E3293" t="s">
        <v>253</v>
      </c>
      <c r="F3293" t="s">
        <v>1046</v>
      </c>
      <c r="G3293" t="s">
        <v>255</v>
      </c>
      <c r="H3293" t="s">
        <v>29</v>
      </c>
      <c r="I3293">
        <v>7</v>
      </c>
      <c r="J3293">
        <v>282</v>
      </c>
      <c r="K3293">
        <v>170917</v>
      </c>
      <c r="L3293">
        <v>17</v>
      </c>
      <c r="M3293">
        <v>9</v>
      </c>
      <c r="N3293">
        <v>2017</v>
      </c>
      <c r="O3293" t="s">
        <v>260</v>
      </c>
      <c r="P3293">
        <v>27</v>
      </c>
      <c r="Q3293" t="s">
        <v>358</v>
      </c>
      <c r="R3293">
        <v>1</v>
      </c>
      <c r="S3293">
        <v>4</v>
      </c>
      <c r="T3293">
        <v>2.5699999999999998E-3</v>
      </c>
      <c r="U3293">
        <v>3.427</v>
      </c>
      <c r="V3293">
        <f t="shared" si="51"/>
        <v>0.29729849699203703</v>
      </c>
      <c r="Y3293" t="str">
        <f>VLOOKUP(Q3293,'Lista spp'!A:H,8,FALSE)</f>
        <v>binv</v>
      </c>
    </row>
    <row r="3294" spans="1:25" x14ac:dyDescent="0.25">
      <c r="A3294" t="s">
        <v>263</v>
      </c>
      <c r="B3294" t="s">
        <v>1039</v>
      </c>
      <c r="C3294" t="s">
        <v>231</v>
      </c>
      <c r="D3294" t="s">
        <v>253</v>
      </c>
      <c r="E3294" t="s">
        <v>253</v>
      </c>
      <c r="F3294" t="s">
        <v>1046</v>
      </c>
      <c r="G3294" t="s">
        <v>255</v>
      </c>
      <c r="H3294" t="s">
        <v>29</v>
      </c>
      <c r="I3294">
        <v>7</v>
      </c>
      <c r="J3294">
        <v>282</v>
      </c>
      <c r="K3294">
        <v>170917</v>
      </c>
      <c r="L3294">
        <v>17</v>
      </c>
      <c r="M3294">
        <v>9</v>
      </c>
      <c r="N3294">
        <v>2017</v>
      </c>
      <c r="O3294" t="s">
        <v>260</v>
      </c>
      <c r="P3294">
        <v>27</v>
      </c>
      <c r="Q3294" t="s">
        <v>427</v>
      </c>
      <c r="R3294">
        <v>1</v>
      </c>
      <c r="S3294">
        <v>15</v>
      </c>
      <c r="T3294">
        <v>8.3999999999999995E-3</v>
      </c>
      <c r="U3294">
        <v>3.0670000000000002</v>
      </c>
      <c r="V3294">
        <f t="shared" si="51"/>
        <v>33.99000101764652</v>
      </c>
      <c r="Y3294" t="str">
        <f>VLOOKUP(Q3294,'Lista spp'!A:H,8,FALSE)</f>
        <v>mcar</v>
      </c>
    </row>
    <row r="3295" spans="1:25" x14ac:dyDescent="0.25">
      <c r="A3295" t="s">
        <v>263</v>
      </c>
      <c r="B3295" t="s">
        <v>1039</v>
      </c>
      <c r="C3295" t="s">
        <v>231</v>
      </c>
      <c r="D3295" t="s">
        <v>253</v>
      </c>
      <c r="E3295" t="s">
        <v>253</v>
      </c>
      <c r="F3295" t="s">
        <v>1046</v>
      </c>
      <c r="G3295" t="s">
        <v>255</v>
      </c>
      <c r="H3295" t="s">
        <v>29</v>
      </c>
      <c r="I3295">
        <v>7</v>
      </c>
      <c r="J3295">
        <v>282</v>
      </c>
      <c r="K3295">
        <v>170917</v>
      </c>
      <c r="L3295">
        <v>17</v>
      </c>
      <c r="M3295">
        <v>9</v>
      </c>
      <c r="N3295">
        <v>2017</v>
      </c>
      <c r="O3295" t="s">
        <v>260</v>
      </c>
      <c r="P3295">
        <v>27</v>
      </c>
      <c r="Q3295" t="s">
        <v>431</v>
      </c>
      <c r="R3295">
        <v>1</v>
      </c>
      <c r="S3295">
        <v>15</v>
      </c>
      <c r="T3295">
        <v>1.66E-2</v>
      </c>
      <c r="U3295">
        <v>3.07</v>
      </c>
      <c r="V3295">
        <f t="shared" si="51"/>
        <v>67.718644022102225</v>
      </c>
      <c r="W3295" t="s">
        <v>396</v>
      </c>
      <c r="Y3295" t="str">
        <f>VLOOKUP(Q3295,'Lista spp'!A:H,8,FALSE)</f>
        <v>dpla</v>
      </c>
    </row>
    <row r="3296" spans="1:25" x14ac:dyDescent="0.25">
      <c r="A3296" t="s">
        <v>263</v>
      </c>
      <c r="B3296" t="s">
        <v>1039</v>
      </c>
      <c r="C3296" t="s">
        <v>231</v>
      </c>
      <c r="D3296" t="s">
        <v>253</v>
      </c>
      <c r="E3296" t="s">
        <v>253</v>
      </c>
      <c r="F3296" t="s">
        <v>1046</v>
      </c>
      <c r="G3296" t="s">
        <v>255</v>
      </c>
      <c r="H3296" t="s">
        <v>29</v>
      </c>
      <c r="I3296">
        <v>7</v>
      </c>
      <c r="J3296">
        <v>282</v>
      </c>
      <c r="K3296">
        <v>170917</v>
      </c>
      <c r="L3296">
        <v>17</v>
      </c>
      <c r="M3296">
        <v>9</v>
      </c>
      <c r="N3296">
        <v>2017</v>
      </c>
      <c r="O3296" t="s">
        <v>260</v>
      </c>
      <c r="P3296">
        <v>27</v>
      </c>
      <c r="Q3296" t="s">
        <v>438</v>
      </c>
      <c r="R3296">
        <v>8</v>
      </c>
      <c r="S3296">
        <v>8</v>
      </c>
      <c r="T3296">
        <v>1.4200000000000001E-2</v>
      </c>
      <c r="U3296">
        <v>3.0579999999999998</v>
      </c>
      <c r="V3296">
        <f t="shared" si="51"/>
        <v>65.61868329731054</v>
      </c>
      <c r="Y3296" t="str">
        <f>VLOOKUP(Q3296,'Lista spp'!A:H,8,FALSE)</f>
        <v>dpla</v>
      </c>
    </row>
    <row r="3297" spans="1:25" x14ac:dyDescent="0.25">
      <c r="A3297" t="s">
        <v>263</v>
      </c>
      <c r="B3297" t="s">
        <v>1039</v>
      </c>
      <c r="C3297" t="s">
        <v>231</v>
      </c>
      <c r="D3297" t="s">
        <v>253</v>
      </c>
      <c r="E3297" t="s">
        <v>253</v>
      </c>
      <c r="F3297" t="s">
        <v>1046</v>
      </c>
      <c r="G3297" t="s">
        <v>255</v>
      </c>
      <c r="H3297" t="s">
        <v>29</v>
      </c>
      <c r="I3297">
        <v>7</v>
      </c>
      <c r="J3297">
        <v>282</v>
      </c>
      <c r="K3297">
        <v>170917</v>
      </c>
      <c r="L3297">
        <v>17</v>
      </c>
      <c r="M3297">
        <v>9</v>
      </c>
      <c r="N3297">
        <v>2017</v>
      </c>
      <c r="O3297" t="s">
        <v>260</v>
      </c>
      <c r="P3297">
        <v>27</v>
      </c>
      <c r="Q3297" t="s">
        <v>428</v>
      </c>
      <c r="R3297">
        <v>8</v>
      </c>
      <c r="S3297">
        <v>12</v>
      </c>
      <c r="T3297">
        <v>5.1999999999999998E-3</v>
      </c>
      <c r="U3297">
        <v>3.4165999999999999</v>
      </c>
      <c r="V3297">
        <f t="shared" si="51"/>
        <v>202.40627663010056</v>
      </c>
      <c r="Y3297" t="str">
        <f>VLOOKUP(Q3297,'Lista spp'!A:H,8,FALSE)</f>
        <v>dpla</v>
      </c>
    </row>
    <row r="3298" spans="1:25" x14ac:dyDescent="0.25">
      <c r="A3298" t="s">
        <v>263</v>
      </c>
      <c r="B3298" t="s">
        <v>1039</v>
      </c>
      <c r="C3298" t="s">
        <v>231</v>
      </c>
      <c r="D3298" t="s">
        <v>253</v>
      </c>
      <c r="E3298" t="s">
        <v>253</v>
      </c>
      <c r="F3298" t="s">
        <v>1046</v>
      </c>
      <c r="G3298" t="s">
        <v>255</v>
      </c>
      <c r="H3298" t="s">
        <v>29</v>
      </c>
      <c r="I3298">
        <v>7</v>
      </c>
      <c r="J3298">
        <v>282</v>
      </c>
      <c r="K3298">
        <v>170917</v>
      </c>
      <c r="L3298">
        <v>17</v>
      </c>
      <c r="M3298">
        <v>9</v>
      </c>
      <c r="N3298">
        <v>2017</v>
      </c>
      <c r="O3298" t="s">
        <v>260</v>
      </c>
      <c r="P3298">
        <v>27</v>
      </c>
      <c r="Q3298" t="s">
        <v>431</v>
      </c>
      <c r="R3298">
        <v>1</v>
      </c>
      <c r="S3298">
        <v>4</v>
      </c>
      <c r="T3298">
        <v>1.66E-2</v>
      </c>
      <c r="U3298">
        <v>3.07</v>
      </c>
      <c r="V3298">
        <f t="shared" si="51"/>
        <v>1.170663995107311</v>
      </c>
      <c r="W3298" t="s">
        <v>437</v>
      </c>
      <c r="Y3298" t="str">
        <f>VLOOKUP(Q3298,'Lista spp'!A:H,8,FALSE)</f>
        <v>dpla</v>
      </c>
    </row>
    <row r="3299" spans="1:25" x14ac:dyDescent="0.25">
      <c r="A3299" t="s">
        <v>263</v>
      </c>
      <c r="B3299" t="s">
        <v>1039</v>
      </c>
      <c r="C3299" t="s">
        <v>231</v>
      </c>
      <c r="D3299" t="s">
        <v>253</v>
      </c>
      <c r="E3299" t="s">
        <v>253</v>
      </c>
      <c r="F3299" t="s">
        <v>1046</v>
      </c>
      <c r="G3299" t="s">
        <v>255</v>
      </c>
      <c r="H3299" t="s">
        <v>29</v>
      </c>
      <c r="I3299">
        <v>7</v>
      </c>
      <c r="J3299">
        <v>282</v>
      </c>
      <c r="K3299">
        <v>170917</v>
      </c>
      <c r="L3299">
        <v>17</v>
      </c>
      <c r="M3299">
        <v>9</v>
      </c>
      <c r="N3299">
        <v>2017</v>
      </c>
      <c r="O3299" t="s">
        <v>260</v>
      </c>
      <c r="P3299">
        <v>27</v>
      </c>
      <c r="Q3299" t="s">
        <v>431</v>
      </c>
      <c r="R3299">
        <v>15</v>
      </c>
      <c r="S3299">
        <v>3</v>
      </c>
      <c r="T3299">
        <v>1.66E-2</v>
      </c>
      <c r="U3299">
        <v>3.07</v>
      </c>
      <c r="V3299">
        <f t="shared" si="51"/>
        <v>7.2604175698696691</v>
      </c>
      <c r="W3299" t="s">
        <v>437</v>
      </c>
      <c r="Y3299" t="str">
        <f>VLOOKUP(Q3299,'Lista spp'!A:H,8,FALSE)</f>
        <v>dpla</v>
      </c>
    </row>
    <row r="3300" spans="1:25" x14ac:dyDescent="0.25">
      <c r="A3300" t="s">
        <v>263</v>
      </c>
      <c r="B3300" t="s">
        <v>1039</v>
      </c>
      <c r="C3300" t="s">
        <v>231</v>
      </c>
      <c r="D3300" t="s">
        <v>253</v>
      </c>
      <c r="E3300" t="s">
        <v>253</v>
      </c>
      <c r="F3300" t="s">
        <v>1046</v>
      </c>
      <c r="G3300" t="s">
        <v>255</v>
      </c>
      <c r="H3300" t="s">
        <v>29</v>
      </c>
      <c r="I3300">
        <v>7</v>
      </c>
      <c r="J3300">
        <v>282</v>
      </c>
      <c r="K3300">
        <v>170917</v>
      </c>
      <c r="L3300">
        <v>17</v>
      </c>
      <c r="M3300">
        <v>9</v>
      </c>
      <c r="N3300">
        <v>2017</v>
      </c>
      <c r="O3300" t="s">
        <v>260</v>
      </c>
      <c r="P3300">
        <v>27</v>
      </c>
      <c r="Q3300" t="s">
        <v>429</v>
      </c>
      <c r="R3300">
        <v>1</v>
      </c>
      <c r="S3300">
        <v>15</v>
      </c>
      <c r="T3300">
        <v>1.4760000000000001E-2</v>
      </c>
      <c r="U3300">
        <v>3.056</v>
      </c>
      <c r="V3300">
        <f t="shared" si="51"/>
        <v>57.9723953355047</v>
      </c>
      <c r="Y3300" t="str">
        <f>VLOOKUP(Q3300,'Lista spp'!A:H,8,FALSE)</f>
        <v>npla</v>
      </c>
    </row>
    <row r="3301" spans="1:25" x14ac:dyDescent="0.25">
      <c r="A3301" t="s">
        <v>263</v>
      </c>
      <c r="B3301" t="s">
        <v>1039</v>
      </c>
      <c r="C3301" t="s">
        <v>231</v>
      </c>
      <c r="D3301" t="s">
        <v>253</v>
      </c>
      <c r="E3301" t="s">
        <v>253</v>
      </c>
      <c r="F3301" t="s">
        <v>1046</v>
      </c>
      <c r="G3301" t="s">
        <v>255</v>
      </c>
      <c r="H3301" t="s">
        <v>29</v>
      </c>
      <c r="I3301">
        <v>7</v>
      </c>
      <c r="J3301">
        <v>282</v>
      </c>
      <c r="K3301">
        <v>170917</v>
      </c>
      <c r="L3301">
        <v>17</v>
      </c>
      <c r="M3301">
        <v>9</v>
      </c>
      <c r="N3301">
        <v>2017</v>
      </c>
      <c r="O3301" t="s">
        <v>260</v>
      </c>
      <c r="P3301">
        <v>27</v>
      </c>
      <c r="Q3301" t="s">
        <v>456</v>
      </c>
      <c r="R3301">
        <v>1</v>
      </c>
      <c r="S3301">
        <v>40</v>
      </c>
      <c r="T3301">
        <v>2.0400000000000001E-2</v>
      </c>
      <c r="U3301">
        <v>3.1</v>
      </c>
      <c r="V3301">
        <f t="shared" si="51"/>
        <v>1888.0615175472158</v>
      </c>
      <c r="W3301" t="s">
        <v>396</v>
      </c>
      <c r="Y3301" t="str">
        <f>VLOOKUP(Q3301,'Lista spp'!A:H,8,FALSE)</f>
        <v>scrp</v>
      </c>
    </row>
    <row r="3302" spans="1:25" x14ac:dyDescent="0.25">
      <c r="A3302" t="s">
        <v>263</v>
      </c>
      <c r="B3302" t="s">
        <v>1039</v>
      </c>
      <c r="C3302" t="s">
        <v>231</v>
      </c>
      <c r="D3302" t="s">
        <v>253</v>
      </c>
      <c r="E3302" t="s">
        <v>253</v>
      </c>
      <c r="F3302" t="s">
        <v>1046</v>
      </c>
      <c r="G3302" t="s">
        <v>255</v>
      </c>
      <c r="H3302" t="s">
        <v>29</v>
      </c>
      <c r="I3302">
        <v>7</v>
      </c>
      <c r="J3302">
        <v>282</v>
      </c>
      <c r="K3302">
        <v>170917</v>
      </c>
      <c r="L3302">
        <v>17</v>
      </c>
      <c r="M3302">
        <v>9</v>
      </c>
      <c r="N3302">
        <v>2017</v>
      </c>
      <c r="O3302" t="s">
        <v>260</v>
      </c>
      <c r="P3302">
        <v>27</v>
      </c>
      <c r="Q3302" t="s">
        <v>469</v>
      </c>
      <c r="R3302">
        <v>1</v>
      </c>
      <c r="S3302">
        <v>22</v>
      </c>
      <c r="T3302">
        <v>2.1999999999999999E-2</v>
      </c>
      <c r="U3302">
        <v>2.95</v>
      </c>
      <c r="V3302">
        <f t="shared" si="51"/>
        <v>200.71026726798425</v>
      </c>
      <c r="W3302" t="s">
        <v>437</v>
      </c>
      <c r="Y3302" t="str">
        <f>VLOOKUP(Q3302,'Lista spp'!A:H,8,FALSE)</f>
        <v>scrp</v>
      </c>
    </row>
    <row r="3303" spans="1:25" x14ac:dyDescent="0.25">
      <c r="A3303" t="s">
        <v>263</v>
      </c>
      <c r="B3303" t="s">
        <v>1039</v>
      </c>
      <c r="C3303" t="s">
        <v>231</v>
      </c>
      <c r="D3303" t="s">
        <v>253</v>
      </c>
      <c r="E3303" t="s">
        <v>253</v>
      </c>
      <c r="F3303" t="s">
        <v>1046</v>
      </c>
      <c r="G3303" t="s">
        <v>255</v>
      </c>
      <c r="H3303" t="s">
        <v>29</v>
      </c>
      <c r="I3303">
        <v>7</v>
      </c>
      <c r="J3303">
        <v>282</v>
      </c>
      <c r="K3303">
        <v>170917</v>
      </c>
      <c r="L3303">
        <v>17</v>
      </c>
      <c r="M3303">
        <v>9</v>
      </c>
      <c r="N3303">
        <v>2017</v>
      </c>
      <c r="O3303" t="s">
        <v>260</v>
      </c>
      <c r="P3303">
        <v>27</v>
      </c>
      <c r="Q3303" t="s">
        <v>469</v>
      </c>
      <c r="R3303">
        <v>1</v>
      </c>
      <c r="S3303">
        <v>15</v>
      </c>
      <c r="T3303">
        <v>2.1999999999999999E-2</v>
      </c>
      <c r="U3303">
        <v>2.95</v>
      </c>
      <c r="V3303">
        <f t="shared" si="51"/>
        <v>64.847299498940288</v>
      </c>
      <c r="W3303" t="s">
        <v>437</v>
      </c>
      <c r="Y3303" t="str">
        <f>VLOOKUP(Q3303,'Lista spp'!A:H,8,FALSE)</f>
        <v>scrp</v>
      </c>
    </row>
    <row r="3304" spans="1:25" x14ac:dyDescent="0.25">
      <c r="A3304" t="s">
        <v>263</v>
      </c>
      <c r="B3304" t="s">
        <v>1039</v>
      </c>
      <c r="C3304" t="s">
        <v>231</v>
      </c>
      <c r="D3304" t="s">
        <v>253</v>
      </c>
      <c r="E3304" t="s">
        <v>253</v>
      </c>
      <c r="F3304" t="s">
        <v>1046</v>
      </c>
      <c r="G3304" t="s">
        <v>255</v>
      </c>
      <c r="H3304" t="s">
        <v>29</v>
      </c>
      <c r="I3304">
        <v>7</v>
      </c>
      <c r="J3304">
        <v>282</v>
      </c>
      <c r="K3304">
        <v>170917</v>
      </c>
      <c r="L3304">
        <v>17</v>
      </c>
      <c r="M3304">
        <v>9</v>
      </c>
      <c r="N3304">
        <v>2017</v>
      </c>
      <c r="O3304" t="s">
        <v>260</v>
      </c>
      <c r="P3304">
        <v>27</v>
      </c>
      <c r="Q3304" t="s">
        <v>515</v>
      </c>
      <c r="R3304">
        <v>2</v>
      </c>
      <c r="S3304">
        <v>15</v>
      </c>
      <c r="T3304">
        <v>2.4E-2</v>
      </c>
      <c r="U3304">
        <v>2.93</v>
      </c>
      <c r="V3304">
        <f t="shared" si="51"/>
        <v>134.02586733777071</v>
      </c>
      <c r="Y3304" t="str">
        <f>VLOOKUP(Q3304,'Lista spp'!A:H,8,FALSE)</f>
        <v>scrp</v>
      </c>
    </row>
    <row r="3305" spans="1:25" x14ac:dyDescent="0.25">
      <c r="A3305" t="s">
        <v>263</v>
      </c>
      <c r="B3305" t="s">
        <v>1039</v>
      </c>
      <c r="C3305" t="s">
        <v>231</v>
      </c>
      <c r="D3305" t="s">
        <v>253</v>
      </c>
      <c r="E3305" t="s">
        <v>253</v>
      </c>
      <c r="F3305" t="s">
        <v>1046</v>
      </c>
      <c r="G3305" t="s">
        <v>255</v>
      </c>
      <c r="H3305" t="s">
        <v>29</v>
      </c>
      <c r="I3305">
        <v>7</v>
      </c>
      <c r="J3305">
        <v>282</v>
      </c>
      <c r="K3305">
        <v>170917</v>
      </c>
      <c r="L3305">
        <v>17</v>
      </c>
      <c r="M3305">
        <v>9</v>
      </c>
      <c r="N3305">
        <v>2017</v>
      </c>
      <c r="O3305" t="s">
        <v>260</v>
      </c>
      <c r="P3305">
        <v>27</v>
      </c>
      <c r="Q3305" t="s">
        <v>469</v>
      </c>
      <c r="R3305">
        <v>1</v>
      </c>
      <c r="S3305">
        <v>12</v>
      </c>
      <c r="T3305">
        <v>2.1999999999999999E-2</v>
      </c>
      <c r="U3305">
        <v>2.95</v>
      </c>
      <c r="V3305">
        <f t="shared" si="51"/>
        <v>33.574330146534869</v>
      </c>
      <c r="W3305" t="s">
        <v>437</v>
      </c>
      <c r="Y3305" t="str">
        <f>VLOOKUP(Q3305,'Lista spp'!A:H,8,FALSE)</f>
        <v>scrp</v>
      </c>
    </row>
    <row r="3306" spans="1:25" x14ac:dyDescent="0.25">
      <c r="A3306" t="s">
        <v>263</v>
      </c>
      <c r="B3306" t="s">
        <v>1039</v>
      </c>
      <c r="C3306" t="s">
        <v>231</v>
      </c>
      <c r="D3306" t="s">
        <v>253</v>
      </c>
      <c r="E3306" t="s">
        <v>253</v>
      </c>
      <c r="F3306" t="s">
        <v>1046</v>
      </c>
      <c r="G3306" t="s">
        <v>255</v>
      </c>
      <c r="H3306" t="s">
        <v>29</v>
      </c>
      <c r="I3306">
        <v>7</v>
      </c>
      <c r="J3306">
        <v>282</v>
      </c>
      <c r="K3306">
        <v>170917</v>
      </c>
      <c r="L3306">
        <v>17</v>
      </c>
      <c r="M3306">
        <v>9</v>
      </c>
      <c r="N3306">
        <v>2017</v>
      </c>
      <c r="O3306" t="s">
        <v>260</v>
      </c>
      <c r="P3306">
        <v>27</v>
      </c>
      <c r="Q3306" t="s">
        <v>515</v>
      </c>
      <c r="R3306">
        <v>2</v>
      </c>
      <c r="S3306">
        <v>12</v>
      </c>
      <c r="T3306">
        <v>2.4E-2</v>
      </c>
      <c r="U3306">
        <v>2.93</v>
      </c>
      <c r="V3306">
        <f t="shared" si="51"/>
        <v>69.701526309968287</v>
      </c>
      <c r="Y3306" t="str">
        <f>VLOOKUP(Q3306,'Lista spp'!A:H,8,FALSE)</f>
        <v>scrp</v>
      </c>
    </row>
    <row r="3307" spans="1:25" x14ac:dyDescent="0.25">
      <c r="A3307" t="s">
        <v>263</v>
      </c>
      <c r="B3307" t="s">
        <v>1039</v>
      </c>
      <c r="C3307" t="s">
        <v>231</v>
      </c>
      <c r="D3307" t="s">
        <v>253</v>
      </c>
      <c r="E3307" t="s">
        <v>253</v>
      </c>
      <c r="F3307" t="s">
        <v>1046</v>
      </c>
      <c r="G3307" t="s">
        <v>255</v>
      </c>
      <c r="H3307" t="s">
        <v>29</v>
      </c>
      <c r="I3307">
        <v>7</v>
      </c>
      <c r="J3307">
        <v>282</v>
      </c>
      <c r="K3307">
        <v>170917</v>
      </c>
      <c r="L3307">
        <v>17</v>
      </c>
      <c r="M3307">
        <v>9</v>
      </c>
      <c r="N3307">
        <v>2017</v>
      </c>
      <c r="O3307" t="s">
        <v>260</v>
      </c>
      <c r="P3307">
        <v>27</v>
      </c>
      <c r="Q3307" t="s">
        <v>623</v>
      </c>
      <c r="R3307">
        <v>1</v>
      </c>
      <c r="S3307">
        <v>20</v>
      </c>
      <c r="T3307">
        <v>4.2799999999999998E-2</v>
      </c>
      <c r="U3307">
        <v>2.8580000000000001</v>
      </c>
      <c r="V3307">
        <f t="shared" si="51"/>
        <v>223.76259843462438</v>
      </c>
      <c r="Y3307" t="str">
        <f>VLOOKUP(Q3307,'Lista spp'!A:H,8,FALSE)</f>
        <v>omni</v>
      </c>
    </row>
    <row r="3308" spans="1:25" x14ac:dyDescent="0.25">
      <c r="A3308" t="s">
        <v>263</v>
      </c>
      <c r="B3308" t="s">
        <v>1039</v>
      </c>
      <c r="C3308" t="s">
        <v>231</v>
      </c>
      <c r="D3308" t="s">
        <v>253</v>
      </c>
      <c r="E3308" t="s">
        <v>253</v>
      </c>
      <c r="F3308" t="s">
        <v>1046</v>
      </c>
      <c r="G3308" t="s">
        <v>255</v>
      </c>
      <c r="H3308" t="s">
        <v>29</v>
      </c>
      <c r="I3308">
        <v>7</v>
      </c>
      <c r="J3308">
        <v>282</v>
      </c>
      <c r="K3308">
        <v>170917</v>
      </c>
      <c r="L3308">
        <v>17</v>
      </c>
      <c r="M3308">
        <v>9</v>
      </c>
      <c r="N3308">
        <v>2017</v>
      </c>
      <c r="O3308" t="s">
        <v>260</v>
      </c>
      <c r="P3308">
        <v>27</v>
      </c>
      <c r="Q3308" t="s">
        <v>622</v>
      </c>
      <c r="R3308">
        <v>1</v>
      </c>
      <c r="S3308">
        <v>15</v>
      </c>
      <c r="T3308">
        <v>2.0299999999999999E-2</v>
      </c>
      <c r="U3308">
        <v>3.1259999999999999</v>
      </c>
      <c r="V3308">
        <f t="shared" si="51"/>
        <v>96.373429469183648</v>
      </c>
      <c r="Y3308" t="str">
        <f>VLOOKUP(Q3308,'Lista spp'!A:H,8,FALSE)</f>
        <v>omni</v>
      </c>
    </row>
    <row r="3309" spans="1:25" x14ac:dyDescent="0.25">
      <c r="A3309" t="s">
        <v>263</v>
      </c>
      <c r="B3309" t="s">
        <v>1039</v>
      </c>
      <c r="C3309" t="s">
        <v>231</v>
      </c>
      <c r="D3309" t="s">
        <v>253</v>
      </c>
      <c r="E3309" t="s">
        <v>253</v>
      </c>
      <c r="F3309" t="s">
        <v>1046</v>
      </c>
      <c r="G3309" t="s">
        <v>255</v>
      </c>
      <c r="H3309" t="s">
        <v>29</v>
      </c>
      <c r="I3309">
        <v>7</v>
      </c>
      <c r="J3309">
        <v>282</v>
      </c>
      <c r="K3309">
        <v>170917</v>
      </c>
      <c r="L3309">
        <v>17</v>
      </c>
      <c r="M3309">
        <v>9</v>
      </c>
      <c r="N3309">
        <v>2017</v>
      </c>
      <c r="O3309" t="s">
        <v>260</v>
      </c>
      <c r="P3309">
        <v>27</v>
      </c>
      <c r="Q3309" t="s">
        <v>627</v>
      </c>
      <c r="R3309">
        <v>18</v>
      </c>
      <c r="S3309">
        <v>6</v>
      </c>
      <c r="T3309">
        <v>1.9300000000000001E-2</v>
      </c>
      <c r="U3309">
        <v>2.96</v>
      </c>
      <c r="V3309">
        <f t="shared" si="51"/>
        <v>69.848569349531516</v>
      </c>
      <c r="Y3309" t="str">
        <f>VLOOKUP(Q3309,'Lista spp'!A:H,8,FALSE)</f>
        <v>dpla</v>
      </c>
    </row>
    <row r="3310" spans="1:25" x14ac:dyDescent="0.25">
      <c r="A3310" t="s">
        <v>264</v>
      </c>
      <c r="B3310" t="s">
        <v>1039</v>
      </c>
      <c r="C3310" t="s">
        <v>231</v>
      </c>
      <c r="D3310" t="s">
        <v>253</v>
      </c>
      <c r="E3310" t="s">
        <v>253</v>
      </c>
      <c r="F3310" t="s">
        <v>1046</v>
      </c>
      <c r="G3310" t="s">
        <v>255</v>
      </c>
      <c r="H3310" t="s">
        <v>29</v>
      </c>
      <c r="I3310">
        <v>8</v>
      </c>
      <c r="J3310">
        <v>283</v>
      </c>
      <c r="K3310">
        <v>170917</v>
      </c>
      <c r="L3310">
        <v>17</v>
      </c>
      <c r="M3310">
        <v>9</v>
      </c>
      <c r="N3310">
        <v>2017</v>
      </c>
      <c r="O3310" t="s">
        <v>265</v>
      </c>
      <c r="P3310">
        <v>27</v>
      </c>
      <c r="Q3310" t="s">
        <v>61</v>
      </c>
      <c r="R3310">
        <v>1</v>
      </c>
      <c r="S3310">
        <v>18</v>
      </c>
      <c r="T3310">
        <v>1.8800000000000001E-2</v>
      </c>
      <c r="U3310">
        <v>2.9729999999999999</v>
      </c>
      <c r="V3310">
        <f t="shared" si="51"/>
        <v>101.4105193680975</v>
      </c>
      <c r="Y3310" t="str">
        <f>VLOOKUP(Q3310,'Lista spp'!A:H,8,FALSE)</f>
        <v>mcar</v>
      </c>
    </row>
    <row r="3311" spans="1:25" x14ac:dyDescent="0.25">
      <c r="A3311" t="s">
        <v>264</v>
      </c>
      <c r="B3311" t="s">
        <v>1039</v>
      </c>
      <c r="C3311" t="s">
        <v>231</v>
      </c>
      <c r="D3311" t="s">
        <v>253</v>
      </c>
      <c r="E3311" t="s">
        <v>253</v>
      </c>
      <c r="F3311" t="s">
        <v>1046</v>
      </c>
      <c r="G3311" t="s">
        <v>255</v>
      </c>
      <c r="H3311" t="s">
        <v>29</v>
      </c>
      <c r="I3311">
        <v>8</v>
      </c>
      <c r="J3311">
        <v>283</v>
      </c>
      <c r="K3311">
        <v>170917</v>
      </c>
      <c r="L3311">
        <v>17</v>
      </c>
      <c r="M3311">
        <v>9</v>
      </c>
      <c r="N3311">
        <v>2017</v>
      </c>
      <c r="O3311" t="s">
        <v>265</v>
      </c>
      <c r="P3311">
        <v>27</v>
      </c>
      <c r="Q3311" t="s">
        <v>61</v>
      </c>
      <c r="R3311">
        <v>1</v>
      </c>
      <c r="S3311">
        <v>18</v>
      </c>
      <c r="T3311">
        <v>1.8800000000000001E-2</v>
      </c>
      <c r="U3311">
        <v>2.9729999999999999</v>
      </c>
      <c r="V3311">
        <f t="shared" si="51"/>
        <v>101.4105193680975</v>
      </c>
      <c r="Y3311" t="str">
        <f>VLOOKUP(Q3311,'Lista spp'!A:H,8,FALSE)</f>
        <v>mcar</v>
      </c>
    </row>
    <row r="3312" spans="1:25" x14ac:dyDescent="0.25">
      <c r="A3312" t="s">
        <v>264</v>
      </c>
      <c r="B3312" t="s">
        <v>1039</v>
      </c>
      <c r="C3312" t="s">
        <v>231</v>
      </c>
      <c r="D3312" t="s">
        <v>253</v>
      </c>
      <c r="E3312" t="s">
        <v>253</v>
      </c>
      <c r="F3312" t="s">
        <v>1046</v>
      </c>
      <c r="G3312" t="s">
        <v>255</v>
      </c>
      <c r="H3312" t="s">
        <v>29</v>
      </c>
      <c r="I3312">
        <v>8</v>
      </c>
      <c r="J3312">
        <v>283</v>
      </c>
      <c r="K3312">
        <v>170917</v>
      </c>
      <c r="L3312">
        <v>17</v>
      </c>
      <c r="M3312">
        <v>9</v>
      </c>
      <c r="N3312">
        <v>2017</v>
      </c>
      <c r="O3312" t="s">
        <v>265</v>
      </c>
      <c r="P3312">
        <v>27</v>
      </c>
      <c r="Q3312" t="s">
        <v>301</v>
      </c>
      <c r="R3312">
        <v>2</v>
      </c>
      <c r="S3312">
        <v>12</v>
      </c>
      <c r="T3312">
        <v>1.95E-2</v>
      </c>
      <c r="U3312">
        <v>3.11</v>
      </c>
      <c r="V3312">
        <f t="shared" si="51"/>
        <v>88.57645239714428</v>
      </c>
      <c r="Y3312" t="str">
        <f>VLOOKUP(Q3312,'Lista spp'!A:H,8,FALSE)</f>
        <v>minv</v>
      </c>
    </row>
    <row r="3313" spans="1:25" x14ac:dyDescent="0.25">
      <c r="A3313" t="s">
        <v>264</v>
      </c>
      <c r="B3313" t="s">
        <v>1039</v>
      </c>
      <c r="C3313" t="s">
        <v>231</v>
      </c>
      <c r="D3313" t="s">
        <v>253</v>
      </c>
      <c r="E3313" t="s">
        <v>253</v>
      </c>
      <c r="F3313" t="s">
        <v>1046</v>
      </c>
      <c r="G3313" t="s">
        <v>255</v>
      </c>
      <c r="H3313" t="s">
        <v>29</v>
      </c>
      <c r="I3313">
        <v>8</v>
      </c>
      <c r="J3313">
        <v>283</v>
      </c>
      <c r="K3313">
        <v>170917</v>
      </c>
      <c r="L3313">
        <v>17</v>
      </c>
      <c r="M3313">
        <v>9</v>
      </c>
      <c r="N3313">
        <v>2017</v>
      </c>
      <c r="O3313" t="s">
        <v>265</v>
      </c>
      <c r="P3313">
        <v>27</v>
      </c>
      <c r="Q3313" t="s">
        <v>301</v>
      </c>
      <c r="R3313">
        <v>2</v>
      </c>
      <c r="S3313">
        <v>14</v>
      </c>
      <c r="T3313">
        <v>1.95E-2</v>
      </c>
      <c r="U3313">
        <v>3.11</v>
      </c>
      <c r="V3313">
        <f t="shared" si="51"/>
        <v>143.06150779893366</v>
      </c>
      <c r="Y3313" t="str">
        <f>VLOOKUP(Q3313,'Lista spp'!A:H,8,FALSE)</f>
        <v>minv</v>
      </c>
    </row>
    <row r="3314" spans="1:25" x14ac:dyDescent="0.25">
      <c r="A3314" t="s">
        <v>264</v>
      </c>
      <c r="B3314" t="s">
        <v>1039</v>
      </c>
      <c r="C3314" t="s">
        <v>231</v>
      </c>
      <c r="D3314" t="s">
        <v>253</v>
      </c>
      <c r="E3314" t="s">
        <v>253</v>
      </c>
      <c r="F3314" t="s">
        <v>1046</v>
      </c>
      <c r="G3314" t="s">
        <v>255</v>
      </c>
      <c r="H3314" t="s">
        <v>29</v>
      </c>
      <c r="I3314">
        <v>8</v>
      </c>
      <c r="J3314">
        <v>283</v>
      </c>
      <c r="K3314">
        <v>170917</v>
      </c>
      <c r="L3314">
        <v>17</v>
      </c>
      <c r="M3314">
        <v>9</v>
      </c>
      <c r="N3314">
        <v>2017</v>
      </c>
      <c r="O3314" t="s">
        <v>265</v>
      </c>
      <c r="P3314">
        <v>27</v>
      </c>
      <c r="Q3314" t="s">
        <v>358</v>
      </c>
      <c r="R3314">
        <v>1</v>
      </c>
      <c r="S3314">
        <v>5</v>
      </c>
      <c r="T3314">
        <v>2.5699999999999998E-3</v>
      </c>
      <c r="U3314">
        <v>3.427</v>
      </c>
      <c r="V3314">
        <f t="shared" si="51"/>
        <v>0.6387094299968844</v>
      </c>
      <c r="Y3314" t="str">
        <f>VLOOKUP(Q3314,'Lista spp'!A:H,8,FALSE)</f>
        <v>binv</v>
      </c>
    </row>
    <row r="3315" spans="1:25" x14ac:dyDescent="0.25">
      <c r="A3315" t="s">
        <v>264</v>
      </c>
      <c r="B3315" t="s">
        <v>1039</v>
      </c>
      <c r="C3315" t="s">
        <v>231</v>
      </c>
      <c r="D3315" t="s">
        <v>253</v>
      </c>
      <c r="E3315" t="s">
        <v>253</v>
      </c>
      <c r="F3315" t="s">
        <v>1046</v>
      </c>
      <c r="G3315" t="s">
        <v>255</v>
      </c>
      <c r="H3315" t="s">
        <v>29</v>
      </c>
      <c r="I3315">
        <v>8</v>
      </c>
      <c r="J3315">
        <v>283</v>
      </c>
      <c r="K3315">
        <v>170917</v>
      </c>
      <c r="L3315">
        <v>17</v>
      </c>
      <c r="M3315">
        <v>9</v>
      </c>
      <c r="N3315">
        <v>2017</v>
      </c>
      <c r="O3315" t="s">
        <v>265</v>
      </c>
      <c r="P3315">
        <v>27</v>
      </c>
      <c r="Q3315" t="s">
        <v>400</v>
      </c>
      <c r="R3315">
        <v>1</v>
      </c>
      <c r="S3315">
        <v>12</v>
      </c>
      <c r="T3315">
        <v>2.7599999999999999E-3</v>
      </c>
      <c r="U3315">
        <v>3.6930000000000001</v>
      </c>
      <c r="V3315">
        <f t="shared" si="51"/>
        <v>26.68857732740338</v>
      </c>
      <c r="Y3315" t="str">
        <f>VLOOKUP(Q3315,'Lista spp'!A:H,8,FALSE)</f>
        <v>minv</v>
      </c>
    </row>
    <row r="3316" spans="1:25" x14ac:dyDescent="0.25">
      <c r="A3316" t="s">
        <v>264</v>
      </c>
      <c r="B3316" t="s">
        <v>1039</v>
      </c>
      <c r="C3316" t="s">
        <v>231</v>
      </c>
      <c r="D3316" t="s">
        <v>253</v>
      </c>
      <c r="E3316" t="s">
        <v>253</v>
      </c>
      <c r="F3316" t="s">
        <v>1046</v>
      </c>
      <c r="G3316" t="s">
        <v>255</v>
      </c>
      <c r="H3316" t="s">
        <v>29</v>
      </c>
      <c r="I3316">
        <v>8</v>
      </c>
      <c r="J3316">
        <v>283</v>
      </c>
      <c r="K3316">
        <v>170917</v>
      </c>
      <c r="L3316">
        <v>17</v>
      </c>
      <c r="M3316">
        <v>9</v>
      </c>
      <c r="N3316">
        <v>2017</v>
      </c>
      <c r="O3316" t="s">
        <v>265</v>
      </c>
      <c r="P3316">
        <v>27</v>
      </c>
      <c r="Q3316" t="s">
        <v>315</v>
      </c>
      <c r="R3316">
        <v>15</v>
      </c>
      <c r="S3316">
        <v>15</v>
      </c>
      <c r="T3316">
        <v>8.6999999999999994E-3</v>
      </c>
      <c r="U3316">
        <v>3.1440000000000001</v>
      </c>
      <c r="V3316">
        <f t="shared" si="51"/>
        <v>650.49120666119086</v>
      </c>
      <c r="Y3316" t="str">
        <f>VLOOKUP(Q3316,'Lista spp'!A:H,8,FALSE)</f>
        <v>minv</v>
      </c>
    </row>
    <row r="3317" spans="1:25" x14ac:dyDescent="0.25">
      <c r="A3317" t="s">
        <v>264</v>
      </c>
      <c r="B3317" t="s">
        <v>1039</v>
      </c>
      <c r="C3317" t="s">
        <v>231</v>
      </c>
      <c r="D3317" t="s">
        <v>253</v>
      </c>
      <c r="E3317" t="s">
        <v>253</v>
      </c>
      <c r="F3317" t="s">
        <v>1046</v>
      </c>
      <c r="G3317" t="s">
        <v>255</v>
      </c>
      <c r="H3317" t="s">
        <v>29</v>
      </c>
      <c r="I3317">
        <v>8</v>
      </c>
      <c r="J3317">
        <v>283</v>
      </c>
      <c r="K3317">
        <v>170917</v>
      </c>
      <c r="L3317">
        <v>17</v>
      </c>
      <c r="M3317">
        <v>9</v>
      </c>
      <c r="N3317">
        <v>2017</v>
      </c>
      <c r="O3317" t="s">
        <v>265</v>
      </c>
      <c r="P3317">
        <v>27</v>
      </c>
      <c r="Q3317" t="s">
        <v>301</v>
      </c>
      <c r="R3317">
        <v>3</v>
      </c>
      <c r="S3317">
        <v>5</v>
      </c>
      <c r="T3317">
        <v>1.95E-2</v>
      </c>
      <c r="U3317">
        <v>3.11</v>
      </c>
      <c r="V3317">
        <f t="shared" si="51"/>
        <v>8.7287605421333847</v>
      </c>
      <c r="Y3317" t="str">
        <f>VLOOKUP(Q3317,'Lista spp'!A:H,8,FALSE)</f>
        <v>minv</v>
      </c>
    </row>
    <row r="3318" spans="1:25" x14ac:dyDescent="0.25">
      <c r="A3318" t="s">
        <v>264</v>
      </c>
      <c r="B3318" t="s">
        <v>1039</v>
      </c>
      <c r="C3318" t="s">
        <v>231</v>
      </c>
      <c r="D3318" t="s">
        <v>253</v>
      </c>
      <c r="E3318" t="s">
        <v>253</v>
      </c>
      <c r="F3318" t="s">
        <v>1046</v>
      </c>
      <c r="G3318" t="s">
        <v>255</v>
      </c>
      <c r="H3318" t="s">
        <v>29</v>
      </c>
      <c r="I3318">
        <v>8</v>
      </c>
      <c r="J3318">
        <v>283</v>
      </c>
      <c r="K3318">
        <v>170917</v>
      </c>
      <c r="L3318">
        <v>17</v>
      </c>
      <c r="M3318">
        <v>9</v>
      </c>
      <c r="N3318">
        <v>2017</v>
      </c>
      <c r="O3318" t="s">
        <v>265</v>
      </c>
      <c r="P3318">
        <v>27</v>
      </c>
      <c r="Q3318" t="s">
        <v>429</v>
      </c>
      <c r="R3318">
        <v>1</v>
      </c>
      <c r="S3318">
        <v>12</v>
      </c>
      <c r="T3318">
        <v>1.4760000000000001E-2</v>
      </c>
      <c r="U3318">
        <v>3.056</v>
      </c>
      <c r="V3318">
        <f t="shared" si="51"/>
        <v>29.313268458829064</v>
      </c>
      <c r="Y3318" t="str">
        <f>VLOOKUP(Q3318,'Lista spp'!A:H,8,FALSE)</f>
        <v>npla</v>
      </c>
    </row>
    <row r="3319" spans="1:25" x14ac:dyDescent="0.25">
      <c r="A3319" t="s">
        <v>264</v>
      </c>
      <c r="B3319" t="s">
        <v>1039</v>
      </c>
      <c r="C3319" t="s">
        <v>231</v>
      </c>
      <c r="D3319" t="s">
        <v>253</v>
      </c>
      <c r="E3319" t="s">
        <v>253</v>
      </c>
      <c r="F3319" t="s">
        <v>1046</v>
      </c>
      <c r="G3319" t="s">
        <v>255</v>
      </c>
      <c r="H3319" t="s">
        <v>29</v>
      </c>
      <c r="I3319">
        <v>8</v>
      </c>
      <c r="J3319">
        <v>283</v>
      </c>
      <c r="K3319">
        <v>170917</v>
      </c>
      <c r="L3319">
        <v>17</v>
      </c>
      <c r="M3319">
        <v>9</v>
      </c>
      <c r="N3319">
        <v>2017</v>
      </c>
      <c r="O3319" t="s">
        <v>265</v>
      </c>
      <c r="P3319">
        <v>27</v>
      </c>
      <c r="Q3319" t="s">
        <v>428</v>
      </c>
      <c r="R3319">
        <v>5</v>
      </c>
      <c r="S3319">
        <v>8</v>
      </c>
      <c r="T3319">
        <v>5.1999999999999998E-3</v>
      </c>
      <c r="U3319">
        <v>3.4165999999999999</v>
      </c>
      <c r="V3319">
        <f t="shared" si="51"/>
        <v>31.657061325063282</v>
      </c>
      <c r="Y3319" t="str">
        <f>VLOOKUP(Q3319,'Lista spp'!A:H,8,FALSE)</f>
        <v>dpla</v>
      </c>
    </row>
    <row r="3320" spans="1:25" x14ac:dyDescent="0.25">
      <c r="A3320" t="s">
        <v>264</v>
      </c>
      <c r="B3320" t="s">
        <v>1039</v>
      </c>
      <c r="C3320" t="s">
        <v>231</v>
      </c>
      <c r="D3320" t="s">
        <v>253</v>
      </c>
      <c r="E3320" t="s">
        <v>253</v>
      </c>
      <c r="F3320" t="s">
        <v>1046</v>
      </c>
      <c r="G3320" t="s">
        <v>255</v>
      </c>
      <c r="H3320" t="s">
        <v>29</v>
      </c>
      <c r="I3320">
        <v>8</v>
      </c>
      <c r="J3320">
        <v>283</v>
      </c>
      <c r="K3320">
        <v>170917</v>
      </c>
      <c r="L3320">
        <v>17</v>
      </c>
      <c r="M3320">
        <v>9</v>
      </c>
      <c r="N3320">
        <v>2017</v>
      </c>
      <c r="O3320" t="s">
        <v>265</v>
      </c>
      <c r="P3320">
        <v>27</v>
      </c>
      <c r="Q3320" t="s">
        <v>431</v>
      </c>
      <c r="R3320">
        <v>10</v>
      </c>
      <c r="S3320">
        <v>5</v>
      </c>
      <c r="T3320">
        <v>1.66E-2</v>
      </c>
      <c r="U3320">
        <v>3.07</v>
      </c>
      <c r="V3320">
        <f t="shared" si="51"/>
        <v>23.224480133869431</v>
      </c>
      <c r="W3320" t="s">
        <v>437</v>
      </c>
      <c r="Y3320" t="str">
        <f>VLOOKUP(Q3320,'Lista spp'!A:H,8,FALSE)</f>
        <v>dpla</v>
      </c>
    </row>
    <row r="3321" spans="1:25" x14ac:dyDescent="0.25">
      <c r="A3321" t="s">
        <v>264</v>
      </c>
      <c r="B3321" t="s">
        <v>1039</v>
      </c>
      <c r="C3321" t="s">
        <v>231</v>
      </c>
      <c r="D3321" t="s">
        <v>253</v>
      </c>
      <c r="E3321" t="s">
        <v>253</v>
      </c>
      <c r="F3321" t="s">
        <v>1046</v>
      </c>
      <c r="G3321" t="s">
        <v>255</v>
      </c>
      <c r="H3321" t="s">
        <v>29</v>
      </c>
      <c r="I3321">
        <v>8</v>
      </c>
      <c r="J3321">
        <v>283</v>
      </c>
      <c r="K3321">
        <v>170917</v>
      </c>
      <c r="L3321">
        <v>17</v>
      </c>
      <c r="M3321">
        <v>9</v>
      </c>
      <c r="N3321">
        <v>2017</v>
      </c>
      <c r="O3321" t="s">
        <v>265</v>
      </c>
      <c r="P3321">
        <v>27</v>
      </c>
      <c r="Q3321" t="s">
        <v>436</v>
      </c>
      <c r="R3321">
        <v>15</v>
      </c>
      <c r="S3321">
        <v>10</v>
      </c>
      <c r="T3321">
        <v>1.6199999999999999E-2</v>
      </c>
      <c r="U3321">
        <v>3.19</v>
      </c>
      <c r="V3321">
        <f t="shared" si="51"/>
        <v>376.36243839573319</v>
      </c>
      <c r="Y3321" t="str">
        <f>VLOOKUP(Q3321,'Lista spp'!A:H,8,FALSE)</f>
        <v>dpla</v>
      </c>
    </row>
    <row r="3322" spans="1:25" x14ac:dyDescent="0.25">
      <c r="A3322" t="s">
        <v>264</v>
      </c>
      <c r="B3322" t="s">
        <v>1039</v>
      </c>
      <c r="C3322" t="s">
        <v>231</v>
      </c>
      <c r="D3322" t="s">
        <v>253</v>
      </c>
      <c r="E3322" t="s">
        <v>253</v>
      </c>
      <c r="F3322" t="s">
        <v>1046</v>
      </c>
      <c r="G3322" t="s">
        <v>255</v>
      </c>
      <c r="H3322" t="s">
        <v>29</v>
      </c>
      <c r="I3322">
        <v>8</v>
      </c>
      <c r="J3322">
        <v>283</v>
      </c>
      <c r="K3322">
        <v>170917</v>
      </c>
      <c r="L3322">
        <v>17</v>
      </c>
      <c r="M3322">
        <v>9</v>
      </c>
      <c r="N3322">
        <v>2017</v>
      </c>
      <c r="O3322" t="s">
        <v>265</v>
      </c>
      <c r="P3322">
        <v>27</v>
      </c>
      <c r="Q3322" t="s">
        <v>429</v>
      </c>
      <c r="R3322">
        <v>1</v>
      </c>
      <c r="S3322">
        <v>10</v>
      </c>
      <c r="T3322">
        <v>1.4760000000000001E-2</v>
      </c>
      <c r="U3322">
        <v>3.056</v>
      </c>
      <c r="V3322">
        <f t="shared" si="51"/>
        <v>16.791378738753853</v>
      </c>
      <c r="Y3322" t="str">
        <f>VLOOKUP(Q3322,'Lista spp'!A:H,8,FALSE)</f>
        <v>npla</v>
      </c>
    </row>
    <row r="3323" spans="1:25" x14ac:dyDescent="0.25">
      <c r="A3323" t="s">
        <v>264</v>
      </c>
      <c r="B3323" t="s">
        <v>1039</v>
      </c>
      <c r="C3323" t="s">
        <v>231</v>
      </c>
      <c r="D3323" t="s">
        <v>253</v>
      </c>
      <c r="E3323" t="s">
        <v>253</v>
      </c>
      <c r="F3323" t="s">
        <v>1046</v>
      </c>
      <c r="G3323" t="s">
        <v>255</v>
      </c>
      <c r="H3323" t="s">
        <v>29</v>
      </c>
      <c r="I3323">
        <v>8</v>
      </c>
      <c r="J3323">
        <v>283</v>
      </c>
      <c r="K3323">
        <v>170917</v>
      </c>
      <c r="L3323">
        <v>17</v>
      </c>
      <c r="M3323">
        <v>9</v>
      </c>
      <c r="N3323">
        <v>2017</v>
      </c>
      <c r="O3323" t="s">
        <v>265</v>
      </c>
      <c r="P3323">
        <v>27</v>
      </c>
      <c r="Q3323" t="s">
        <v>786</v>
      </c>
      <c r="R3323">
        <v>1</v>
      </c>
      <c r="S3323">
        <v>15</v>
      </c>
      <c r="T3323">
        <v>1.35E-2</v>
      </c>
      <c r="U3323">
        <v>3.0430000000000001</v>
      </c>
      <c r="V3323">
        <f t="shared" si="51"/>
        <v>51.189332893542563</v>
      </c>
      <c r="Y3323" t="str">
        <f>VLOOKUP(Q3323,'Lista spp'!A:H,8,FALSE)</f>
        <v>mcar</v>
      </c>
    </row>
    <row r="3324" spans="1:25" x14ac:dyDescent="0.25">
      <c r="A3324" t="s">
        <v>264</v>
      </c>
      <c r="B3324" t="s">
        <v>1039</v>
      </c>
      <c r="C3324" t="s">
        <v>231</v>
      </c>
      <c r="D3324" t="s">
        <v>253</v>
      </c>
      <c r="E3324" t="s">
        <v>253</v>
      </c>
      <c r="F3324" t="s">
        <v>1046</v>
      </c>
      <c r="G3324" t="s">
        <v>255</v>
      </c>
      <c r="H3324" t="s">
        <v>29</v>
      </c>
      <c r="I3324">
        <v>8</v>
      </c>
      <c r="J3324">
        <v>283</v>
      </c>
      <c r="K3324">
        <v>170917</v>
      </c>
      <c r="L3324">
        <v>17</v>
      </c>
      <c r="M3324">
        <v>9</v>
      </c>
      <c r="N3324">
        <v>2017</v>
      </c>
      <c r="O3324" t="s">
        <v>265</v>
      </c>
      <c r="P3324">
        <v>27</v>
      </c>
      <c r="Q3324" t="s">
        <v>456</v>
      </c>
      <c r="R3324">
        <v>1</v>
      </c>
      <c r="S3324">
        <v>18</v>
      </c>
      <c r="T3324">
        <v>2.0400000000000001E-2</v>
      </c>
      <c r="U3324">
        <v>3.1</v>
      </c>
      <c r="V3324">
        <f t="shared" si="51"/>
        <v>158.84550629723617</v>
      </c>
      <c r="W3324" t="s">
        <v>437</v>
      </c>
      <c r="Y3324" t="str">
        <f>VLOOKUP(Q3324,'Lista spp'!A:H,8,FALSE)</f>
        <v>scrp</v>
      </c>
    </row>
    <row r="3325" spans="1:25" x14ac:dyDescent="0.25">
      <c r="A3325" t="s">
        <v>264</v>
      </c>
      <c r="B3325" t="s">
        <v>1039</v>
      </c>
      <c r="C3325" t="s">
        <v>231</v>
      </c>
      <c r="D3325" t="s">
        <v>253</v>
      </c>
      <c r="E3325" t="s">
        <v>253</v>
      </c>
      <c r="F3325" t="s">
        <v>1046</v>
      </c>
      <c r="G3325" t="s">
        <v>255</v>
      </c>
      <c r="H3325" t="s">
        <v>29</v>
      </c>
      <c r="I3325">
        <v>8</v>
      </c>
      <c r="J3325">
        <v>283</v>
      </c>
      <c r="K3325">
        <v>170917</v>
      </c>
      <c r="L3325">
        <v>17</v>
      </c>
      <c r="M3325">
        <v>9</v>
      </c>
      <c r="N3325">
        <v>2017</v>
      </c>
      <c r="O3325" t="s">
        <v>265</v>
      </c>
      <c r="P3325">
        <v>27</v>
      </c>
      <c r="Q3325" t="s">
        <v>469</v>
      </c>
      <c r="R3325">
        <v>1</v>
      </c>
      <c r="S3325">
        <v>12</v>
      </c>
      <c r="T3325">
        <v>2.1999999999999999E-2</v>
      </c>
      <c r="U3325">
        <v>2.95</v>
      </c>
      <c r="V3325">
        <f t="shared" si="51"/>
        <v>33.574330146534869</v>
      </c>
      <c r="W3325" t="s">
        <v>437</v>
      </c>
      <c r="Y3325" t="str">
        <f>VLOOKUP(Q3325,'Lista spp'!A:H,8,FALSE)</f>
        <v>scrp</v>
      </c>
    </row>
    <row r="3326" spans="1:25" x14ac:dyDescent="0.25">
      <c r="A3326" t="s">
        <v>264</v>
      </c>
      <c r="B3326" t="s">
        <v>1039</v>
      </c>
      <c r="C3326" t="s">
        <v>231</v>
      </c>
      <c r="D3326" t="s">
        <v>253</v>
      </c>
      <c r="E3326" t="s">
        <v>253</v>
      </c>
      <c r="F3326" t="s">
        <v>1046</v>
      </c>
      <c r="G3326" t="s">
        <v>255</v>
      </c>
      <c r="H3326" t="s">
        <v>29</v>
      </c>
      <c r="I3326">
        <v>8</v>
      </c>
      <c r="J3326">
        <v>283</v>
      </c>
      <c r="K3326">
        <v>170917</v>
      </c>
      <c r="L3326">
        <v>17</v>
      </c>
      <c r="M3326">
        <v>9</v>
      </c>
      <c r="N3326">
        <v>2017</v>
      </c>
      <c r="O3326" t="s">
        <v>265</v>
      </c>
      <c r="P3326">
        <v>27</v>
      </c>
      <c r="Q3326" t="s">
        <v>456</v>
      </c>
      <c r="R3326">
        <v>1</v>
      </c>
      <c r="S3326">
        <v>16</v>
      </c>
      <c r="T3326">
        <v>2.0400000000000001E-2</v>
      </c>
      <c r="U3326">
        <v>3.1</v>
      </c>
      <c r="V3326">
        <f t="shared" si="51"/>
        <v>110.25596981152573</v>
      </c>
      <c r="W3326" t="s">
        <v>437</v>
      </c>
      <c r="Y3326" t="str">
        <f>VLOOKUP(Q3326,'Lista spp'!A:H,8,FALSE)</f>
        <v>scrp</v>
      </c>
    </row>
    <row r="3327" spans="1:25" x14ac:dyDescent="0.25">
      <c r="A3327" t="s">
        <v>264</v>
      </c>
      <c r="B3327" t="s">
        <v>1039</v>
      </c>
      <c r="C3327" t="s">
        <v>231</v>
      </c>
      <c r="D3327" t="s">
        <v>253</v>
      </c>
      <c r="E3327" t="s">
        <v>253</v>
      </c>
      <c r="F3327" t="s">
        <v>1046</v>
      </c>
      <c r="G3327" t="s">
        <v>255</v>
      </c>
      <c r="H3327" t="s">
        <v>29</v>
      </c>
      <c r="I3327">
        <v>8</v>
      </c>
      <c r="J3327">
        <v>283</v>
      </c>
      <c r="K3327">
        <v>170917</v>
      </c>
      <c r="L3327">
        <v>17</v>
      </c>
      <c r="M3327">
        <v>9</v>
      </c>
      <c r="N3327">
        <v>2017</v>
      </c>
      <c r="O3327" t="s">
        <v>265</v>
      </c>
      <c r="P3327">
        <v>27</v>
      </c>
      <c r="Q3327" t="s">
        <v>456</v>
      </c>
      <c r="R3327">
        <v>1</v>
      </c>
      <c r="S3327">
        <v>20</v>
      </c>
      <c r="T3327">
        <v>2.0400000000000001E-2</v>
      </c>
      <c r="U3327">
        <v>3.1</v>
      </c>
      <c r="V3327">
        <f t="shared" si="51"/>
        <v>220.20296074032555</v>
      </c>
      <c r="W3327" t="s">
        <v>437</v>
      </c>
      <c r="Y3327" t="str">
        <f>VLOOKUP(Q3327,'Lista spp'!A:H,8,FALSE)</f>
        <v>scrp</v>
      </c>
    </row>
    <row r="3328" spans="1:25" x14ac:dyDescent="0.25">
      <c r="A3328" t="s">
        <v>264</v>
      </c>
      <c r="B3328" t="s">
        <v>1039</v>
      </c>
      <c r="C3328" t="s">
        <v>231</v>
      </c>
      <c r="D3328" t="s">
        <v>253</v>
      </c>
      <c r="E3328" t="s">
        <v>253</v>
      </c>
      <c r="F3328" t="s">
        <v>1046</v>
      </c>
      <c r="G3328" t="s">
        <v>255</v>
      </c>
      <c r="H3328" t="s">
        <v>29</v>
      </c>
      <c r="I3328">
        <v>8</v>
      </c>
      <c r="J3328">
        <v>283</v>
      </c>
      <c r="K3328">
        <v>170917</v>
      </c>
      <c r="L3328">
        <v>17</v>
      </c>
      <c r="M3328">
        <v>9</v>
      </c>
      <c r="N3328">
        <v>2017</v>
      </c>
      <c r="O3328" t="s">
        <v>265</v>
      </c>
      <c r="P3328">
        <v>27</v>
      </c>
      <c r="Q3328" t="s">
        <v>515</v>
      </c>
      <c r="R3328">
        <v>1</v>
      </c>
      <c r="S3328">
        <v>15</v>
      </c>
      <c r="T3328">
        <v>2.4E-2</v>
      </c>
      <c r="U3328">
        <v>2.93</v>
      </c>
      <c r="V3328">
        <f t="shared" si="51"/>
        <v>67.012933668885353</v>
      </c>
      <c r="Y3328" t="str">
        <f>VLOOKUP(Q3328,'Lista spp'!A:H,8,FALSE)</f>
        <v>scrp</v>
      </c>
    </row>
    <row r="3329" spans="1:25" x14ac:dyDescent="0.25">
      <c r="A3329" t="s">
        <v>264</v>
      </c>
      <c r="B3329" t="s">
        <v>1039</v>
      </c>
      <c r="C3329" t="s">
        <v>231</v>
      </c>
      <c r="D3329" t="s">
        <v>253</v>
      </c>
      <c r="E3329" t="s">
        <v>253</v>
      </c>
      <c r="F3329" t="s">
        <v>1046</v>
      </c>
      <c r="G3329" t="s">
        <v>255</v>
      </c>
      <c r="H3329" t="s">
        <v>29</v>
      </c>
      <c r="I3329">
        <v>8</v>
      </c>
      <c r="J3329">
        <v>283</v>
      </c>
      <c r="K3329">
        <v>170917</v>
      </c>
      <c r="L3329">
        <v>17</v>
      </c>
      <c r="M3329">
        <v>9</v>
      </c>
      <c r="N3329">
        <v>2017</v>
      </c>
      <c r="O3329" t="s">
        <v>265</v>
      </c>
      <c r="P3329">
        <v>27</v>
      </c>
      <c r="Q3329" t="s">
        <v>469</v>
      </c>
      <c r="R3329">
        <v>1</v>
      </c>
      <c r="S3329">
        <v>18</v>
      </c>
      <c r="T3329">
        <v>2.1999999999999999E-2</v>
      </c>
      <c r="U3329">
        <v>2.95</v>
      </c>
      <c r="V3329">
        <f t="shared" si="51"/>
        <v>111.03926307564394</v>
      </c>
      <c r="W3329" t="s">
        <v>437</v>
      </c>
      <c r="Y3329" t="str">
        <f>VLOOKUP(Q3329,'Lista spp'!A:H,8,FALSE)</f>
        <v>scrp</v>
      </c>
    </row>
    <row r="3330" spans="1:25" x14ac:dyDescent="0.25">
      <c r="A3330" t="s">
        <v>264</v>
      </c>
      <c r="B3330" t="s">
        <v>1039</v>
      </c>
      <c r="C3330" t="s">
        <v>231</v>
      </c>
      <c r="D3330" t="s">
        <v>253</v>
      </c>
      <c r="E3330" t="s">
        <v>253</v>
      </c>
      <c r="F3330" t="s">
        <v>1046</v>
      </c>
      <c r="G3330" t="s">
        <v>255</v>
      </c>
      <c r="H3330" t="s">
        <v>29</v>
      </c>
      <c r="I3330">
        <v>8</v>
      </c>
      <c r="J3330">
        <v>283</v>
      </c>
      <c r="K3330">
        <v>170917</v>
      </c>
      <c r="L3330">
        <v>17</v>
      </c>
      <c r="M3330">
        <v>9</v>
      </c>
      <c r="N3330">
        <v>2017</v>
      </c>
      <c r="O3330" t="s">
        <v>265</v>
      </c>
      <c r="P3330">
        <v>27</v>
      </c>
      <c r="Q3330" t="s">
        <v>627</v>
      </c>
      <c r="R3330">
        <v>20</v>
      </c>
      <c r="S3330">
        <v>8</v>
      </c>
      <c r="T3330">
        <v>1.9300000000000001E-2</v>
      </c>
      <c r="U3330">
        <v>2.96</v>
      </c>
      <c r="V3330">
        <f t="shared" ref="V3330:V3393" si="52">T3330*(S3330^U3330)*R3330</f>
        <v>181.85852576829521</v>
      </c>
      <c r="Y3330" t="str">
        <f>VLOOKUP(Q3330,'Lista spp'!A:H,8,FALSE)</f>
        <v>dpla</v>
      </c>
    </row>
    <row r="3331" spans="1:25" x14ac:dyDescent="0.25">
      <c r="A3331" t="s">
        <v>266</v>
      </c>
      <c r="B3331" t="s">
        <v>1039</v>
      </c>
      <c r="C3331" t="s">
        <v>231</v>
      </c>
      <c r="D3331" t="s">
        <v>253</v>
      </c>
      <c r="E3331" t="s">
        <v>253</v>
      </c>
      <c r="F3331" t="s">
        <v>1046</v>
      </c>
      <c r="G3331" t="s">
        <v>255</v>
      </c>
      <c r="H3331" t="s">
        <v>25</v>
      </c>
      <c r="I3331">
        <v>9</v>
      </c>
      <c r="J3331">
        <v>284</v>
      </c>
      <c r="K3331">
        <v>170917</v>
      </c>
      <c r="L3331">
        <v>17</v>
      </c>
      <c r="M3331">
        <v>9</v>
      </c>
      <c r="N3331">
        <v>2017</v>
      </c>
      <c r="O3331" t="s">
        <v>265</v>
      </c>
      <c r="P3331">
        <v>27</v>
      </c>
      <c r="Q3331" t="s">
        <v>61</v>
      </c>
      <c r="R3331">
        <v>1</v>
      </c>
      <c r="S3331">
        <v>13</v>
      </c>
      <c r="T3331">
        <v>1.8800000000000001E-2</v>
      </c>
      <c r="U3331">
        <v>2.9729999999999999</v>
      </c>
      <c r="V3331">
        <f t="shared" si="52"/>
        <v>38.539975627338464</v>
      </c>
      <c r="Y3331" t="str">
        <f>VLOOKUP(Q3331,'Lista spp'!A:H,8,FALSE)</f>
        <v>mcar</v>
      </c>
    </row>
    <row r="3332" spans="1:25" x14ac:dyDescent="0.25">
      <c r="A3332" t="s">
        <v>266</v>
      </c>
      <c r="B3332" t="s">
        <v>1039</v>
      </c>
      <c r="C3332" t="s">
        <v>231</v>
      </c>
      <c r="D3332" t="s">
        <v>253</v>
      </c>
      <c r="E3332" t="s">
        <v>253</v>
      </c>
      <c r="F3332" t="s">
        <v>1046</v>
      </c>
      <c r="G3332" t="s">
        <v>255</v>
      </c>
      <c r="H3332" t="s">
        <v>25</v>
      </c>
      <c r="I3332">
        <v>9</v>
      </c>
      <c r="J3332">
        <v>284</v>
      </c>
      <c r="K3332">
        <v>170917</v>
      </c>
      <c r="L3332">
        <v>17</v>
      </c>
      <c r="M3332">
        <v>9</v>
      </c>
      <c r="N3332">
        <v>2017</v>
      </c>
      <c r="O3332" t="s">
        <v>265</v>
      </c>
      <c r="P3332">
        <v>27</v>
      </c>
      <c r="Q3332" t="s">
        <v>61</v>
      </c>
      <c r="R3332">
        <v>1</v>
      </c>
      <c r="S3332">
        <v>10</v>
      </c>
      <c r="T3332">
        <v>1.8800000000000001E-2</v>
      </c>
      <c r="U3332">
        <v>2.9729999999999999</v>
      </c>
      <c r="V3332">
        <f t="shared" si="52"/>
        <v>17.666798238615197</v>
      </c>
      <c r="Y3332" t="str">
        <f>VLOOKUP(Q3332,'Lista spp'!A:H,8,FALSE)</f>
        <v>mcar</v>
      </c>
    </row>
    <row r="3333" spans="1:25" x14ac:dyDescent="0.25">
      <c r="A3333" t="s">
        <v>266</v>
      </c>
      <c r="B3333" t="s">
        <v>1039</v>
      </c>
      <c r="C3333" t="s">
        <v>231</v>
      </c>
      <c r="D3333" t="s">
        <v>253</v>
      </c>
      <c r="E3333" t="s">
        <v>253</v>
      </c>
      <c r="F3333" t="s">
        <v>1046</v>
      </c>
      <c r="G3333" t="s">
        <v>255</v>
      </c>
      <c r="H3333" t="s">
        <v>25</v>
      </c>
      <c r="I3333">
        <v>9</v>
      </c>
      <c r="J3333">
        <v>284</v>
      </c>
      <c r="K3333">
        <v>170917</v>
      </c>
      <c r="L3333">
        <v>17</v>
      </c>
      <c r="M3333">
        <v>9</v>
      </c>
      <c r="N3333">
        <v>2017</v>
      </c>
      <c r="O3333" t="s">
        <v>265</v>
      </c>
      <c r="P3333">
        <v>27</v>
      </c>
      <c r="Q3333" t="s">
        <v>61</v>
      </c>
      <c r="R3333">
        <v>1</v>
      </c>
      <c r="S3333">
        <v>12</v>
      </c>
      <c r="T3333">
        <v>1.8800000000000001E-2</v>
      </c>
      <c r="U3333">
        <v>2.9729999999999999</v>
      </c>
      <c r="V3333">
        <f t="shared" si="52"/>
        <v>30.378315885989277</v>
      </c>
      <c r="Y3333" t="str">
        <f>VLOOKUP(Q3333,'Lista spp'!A:H,8,FALSE)</f>
        <v>mcar</v>
      </c>
    </row>
    <row r="3334" spans="1:25" x14ac:dyDescent="0.25">
      <c r="A3334" t="s">
        <v>266</v>
      </c>
      <c r="B3334" t="s">
        <v>1039</v>
      </c>
      <c r="C3334" t="s">
        <v>231</v>
      </c>
      <c r="D3334" t="s">
        <v>253</v>
      </c>
      <c r="E3334" t="s">
        <v>253</v>
      </c>
      <c r="F3334" t="s">
        <v>1046</v>
      </c>
      <c r="G3334" t="s">
        <v>255</v>
      </c>
      <c r="H3334" t="s">
        <v>25</v>
      </c>
      <c r="I3334">
        <v>9</v>
      </c>
      <c r="J3334">
        <v>284</v>
      </c>
      <c r="K3334">
        <v>170917</v>
      </c>
      <c r="L3334">
        <v>17</v>
      </c>
      <c r="M3334">
        <v>9</v>
      </c>
      <c r="N3334">
        <v>2017</v>
      </c>
      <c r="O3334" t="s">
        <v>265</v>
      </c>
      <c r="P3334">
        <v>27</v>
      </c>
      <c r="Q3334" t="s">
        <v>301</v>
      </c>
      <c r="R3334">
        <v>3</v>
      </c>
      <c r="S3334">
        <v>12</v>
      </c>
      <c r="T3334">
        <v>1.95E-2</v>
      </c>
      <c r="U3334">
        <v>3.11</v>
      </c>
      <c r="V3334">
        <f t="shared" si="52"/>
        <v>132.86467859571641</v>
      </c>
      <c r="Y3334" t="str">
        <f>VLOOKUP(Q3334,'Lista spp'!A:H,8,FALSE)</f>
        <v>minv</v>
      </c>
    </row>
    <row r="3335" spans="1:25" x14ac:dyDescent="0.25">
      <c r="A3335" t="s">
        <v>266</v>
      </c>
      <c r="B3335" t="s">
        <v>1039</v>
      </c>
      <c r="C3335" t="s">
        <v>231</v>
      </c>
      <c r="D3335" t="s">
        <v>253</v>
      </c>
      <c r="E3335" t="s">
        <v>253</v>
      </c>
      <c r="F3335" t="s">
        <v>1046</v>
      </c>
      <c r="G3335" t="s">
        <v>255</v>
      </c>
      <c r="H3335" t="s">
        <v>25</v>
      </c>
      <c r="I3335">
        <v>9</v>
      </c>
      <c r="J3335">
        <v>284</v>
      </c>
      <c r="K3335">
        <v>170917</v>
      </c>
      <c r="L3335">
        <v>17</v>
      </c>
      <c r="M3335">
        <v>9</v>
      </c>
      <c r="N3335">
        <v>2017</v>
      </c>
      <c r="O3335" t="s">
        <v>265</v>
      </c>
      <c r="P3335">
        <v>27</v>
      </c>
      <c r="Q3335" t="s">
        <v>301</v>
      </c>
      <c r="R3335">
        <v>1</v>
      </c>
      <c r="S3335">
        <v>5</v>
      </c>
      <c r="T3335">
        <v>1.95E-2</v>
      </c>
      <c r="U3335">
        <v>3.11</v>
      </c>
      <c r="V3335">
        <f t="shared" si="52"/>
        <v>2.909586847377795</v>
      </c>
      <c r="Y3335" t="str">
        <f>VLOOKUP(Q3335,'Lista spp'!A:H,8,FALSE)</f>
        <v>minv</v>
      </c>
    </row>
    <row r="3336" spans="1:25" x14ac:dyDescent="0.25">
      <c r="A3336" t="s">
        <v>266</v>
      </c>
      <c r="B3336" t="s">
        <v>1039</v>
      </c>
      <c r="C3336" t="s">
        <v>231</v>
      </c>
      <c r="D3336" t="s">
        <v>253</v>
      </c>
      <c r="E3336" t="s">
        <v>253</v>
      </c>
      <c r="F3336" t="s">
        <v>1046</v>
      </c>
      <c r="G3336" t="s">
        <v>255</v>
      </c>
      <c r="H3336" t="s">
        <v>25</v>
      </c>
      <c r="I3336">
        <v>9</v>
      </c>
      <c r="J3336">
        <v>284</v>
      </c>
      <c r="K3336">
        <v>170917</v>
      </c>
      <c r="L3336">
        <v>17</v>
      </c>
      <c r="M3336">
        <v>9</v>
      </c>
      <c r="N3336">
        <v>2017</v>
      </c>
      <c r="O3336" t="s">
        <v>265</v>
      </c>
      <c r="P3336">
        <v>27</v>
      </c>
      <c r="Q3336" t="s">
        <v>301</v>
      </c>
      <c r="R3336">
        <v>1</v>
      </c>
      <c r="S3336">
        <v>20</v>
      </c>
      <c r="T3336">
        <v>1.95E-2</v>
      </c>
      <c r="U3336">
        <v>3.11</v>
      </c>
      <c r="V3336">
        <f t="shared" si="52"/>
        <v>216.88918552881822</v>
      </c>
      <c r="Y3336" t="str">
        <f>VLOOKUP(Q3336,'Lista spp'!A:H,8,FALSE)</f>
        <v>minv</v>
      </c>
    </row>
    <row r="3337" spans="1:25" x14ac:dyDescent="0.25">
      <c r="A3337" t="s">
        <v>266</v>
      </c>
      <c r="B3337" t="s">
        <v>1039</v>
      </c>
      <c r="C3337" t="s">
        <v>231</v>
      </c>
      <c r="D3337" t="s">
        <v>253</v>
      </c>
      <c r="E3337" t="s">
        <v>253</v>
      </c>
      <c r="F3337" t="s">
        <v>1046</v>
      </c>
      <c r="G3337" t="s">
        <v>255</v>
      </c>
      <c r="H3337" t="s">
        <v>25</v>
      </c>
      <c r="I3337">
        <v>9</v>
      </c>
      <c r="J3337">
        <v>284</v>
      </c>
      <c r="K3337">
        <v>170917</v>
      </c>
      <c r="L3337">
        <v>17</v>
      </c>
      <c r="M3337">
        <v>9</v>
      </c>
      <c r="N3337">
        <v>2017</v>
      </c>
      <c r="O3337" t="s">
        <v>265</v>
      </c>
      <c r="P3337">
        <v>27</v>
      </c>
      <c r="Q3337" t="s">
        <v>301</v>
      </c>
      <c r="R3337">
        <v>1</v>
      </c>
      <c r="S3337">
        <v>16</v>
      </c>
      <c r="T3337">
        <v>1.95E-2</v>
      </c>
      <c r="U3337">
        <v>3.11</v>
      </c>
      <c r="V3337">
        <f t="shared" si="52"/>
        <v>108.3547008419003</v>
      </c>
      <c r="Y3337" t="str">
        <f>VLOOKUP(Q3337,'Lista spp'!A:H,8,FALSE)</f>
        <v>minv</v>
      </c>
    </row>
    <row r="3338" spans="1:25" x14ac:dyDescent="0.25">
      <c r="A3338" t="s">
        <v>266</v>
      </c>
      <c r="B3338" t="s">
        <v>1039</v>
      </c>
      <c r="C3338" t="s">
        <v>231</v>
      </c>
      <c r="D3338" t="s">
        <v>253</v>
      </c>
      <c r="E3338" t="s">
        <v>253</v>
      </c>
      <c r="F3338" t="s">
        <v>1046</v>
      </c>
      <c r="G3338" t="s">
        <v>255</v>
      </c>
      <c r="H3338" t="s">
        <v>25</v>
      </c>
      <c r="I3338">
        <v>9</v>
      </c>
      <c r="J3338">
        <v>284</v>
      </c>
      <c r="K3338">
        <v>170917</v>
      </c>
      <c r="L3338">
        <v>17</v>
      </c>
      <c r="M3338">
        <v>9</v>
      </c>
      <c r="N3338">
        <v>2017</v>
      </c>
      <c r="O3338" t="s">
        <v>265</v>
      </c>
      <c r="P3338">
        <v>27</v>
      </c>
      <c r="Q3338" t="s">
        <v>295</v>
      </c>
      <c r="R3338">
        <v>1</v>
      </c>
      <c r="S3338">
        <v>10</v>
      </c>
      <c r="T3338">
        <v>9.2800000000000001E-3</v>
      </c>
      <c r="U3338">
        <v>3.07</v>
      </c>
      <c r="V3338">
        <f t="shared" si="52"/>
        <v>10.903049309838835</v>
      </c>
      <c r="Y3338" t="str">
        <f>VLOOKUP(Q3338,'Lista spp'!A:H,8,FALSE)</f>
        <v>minv</v>
      </c>
    </row>
    <row r="3339" spans="1:25" x14ac:dyDescent="0.25">
      <c r="A3339" t="s">
        <v>266</v>
      </c>
      <c r="B3339" t="s">
        <v>1039</v>
      </c>
      <c r="C3339" t="s">
        <v>231</v>
      </c>
      <c r="D3339" t="s">
        <v>253</v>
      </c>
      <c r="E3339" t="s">
        <v>253</v>
      </c>
      <c r="F3339" t="s">
        <v>1046</v>
      </c>
      <c r="G3339" t="s">
        <v>255</v>
      </c>
      <c r="H3339" t="s">
        <v>25</v>
      </c>
      <c r="I3339">
        <v>9</v>
      </c>
      <c r="J3339">
        <v>284</v>
      </c>
      <c r="K3339">
        <v>170917</v>
      </c>
      <c r="L3339">
        <v>17</v>
      </c>
      <c r="M3339">
        <v>9</v>
      </c>
      <c r="N3339">
        <v>2017</v>
      </c>
      <c r="O3339" t="s">
        <v>265</v>
      </c>
      <c r="P3339">
        <v>27</v>
      </c>
      <c r="Q3339" t="s">
        <v>315</v>
      </c>
      <c r="R3339">
        <v>16</v>
      </c>
      <c r="S3339">
        <v>15</v>
      </c>
      <c r="T3339">
        <v>8.6999999999999994E-3</v>
      </c>
      <c r="U3339">
        <v>3.1440000000000001</v>
      </c>
      <c r="V3339">
        <f t="shared" si="52"/>
        <v>693.8572871052703</v>
      </c>
      <c r="Y3339" t="str">
        <f>VLOOKUP(Q3339,'Lista spp'!A:H,8,FALSE)</f>
        <v>minv</v>
      </c>
    </row>
    <row r="3340" spans="1:25" x14ac:dyDescent="0.25">
      <c r="A3340" t="s">
        <v>266</v>
      </c>
      <c r="B3340" t="s">
        <v>1039</v>
      </c>
      <c r="C3340" t="s">
        <v>231</v>
      </c>
      <c r="D3340" t="s">
        <v>253</v>
      </c>
      <c r="E3340" t="s">
        <v>253</v>
      </c>
      <c r="F3340" t="s">
        <v>1046</v>
      </c>
      <c r="G3340" t="s">
        <v>255</v>
      </c>
      <c r="H3340" t="s">
        <v>25</v>
      </c>
      <c r="I3340">
        <v>9</v>
      </c>
      <c r="J3340">
        <v>284</v>
      </c>
      <c r="K3340">
        <v>170917</v>
      </c>
      <c r="L3340">
        <v>17</v>
      </c>
      <c r="M3340">
        <v>9</v>
      </c>
      <c r="N3340">
        <v>2017</v>
      </c>
      <c r="O3340" t="s">
        <v>265</v>
      </c>
      <c r="P3340">
        <v>27</v>
      </c>
      <c r="Q3340" t="s">
        <v>438</v>
      </c>
      <c r="R3340">
        <v>1</v>
      </c>
      <c r="S3340">
        <v>8</v>
      </c>
      <c r="T3340">
        <v>1.4200000000000001E-2</v>
      </c>
      <c r="U3340">
        <v>3.0579999999999998</v>
      </c>
      <c r="V3340">
        <f t="shared" si="52"/>
        <v>8.2023354121638175</v>
      </c>
      <c r="Y3340" t="str">
        <f>VLOOKUP(Q3340,'Lista spp'!A:H,8,FALSE)</f>
        <v>dpla</v>
      </c>
    </row>
    <row r="3341" spans="1:25" x14ac:dyDescent="0.25">
      <c r="A3341" t="s">
        <v>266</v>
      </c>
      <c r="B3341" t="s">
        <v>1039</v>
      </c>
      <c r="C3341" t="s">
        <v>231</v>
      </c>
      <c r="D3341" t="s">
        <v>253</v>
      </c>
      <c r="E3341" t="s">
        <v>253</v>
      </c>
      <c r="F3341" t="s">
        <v>1046</v>
      </c>
      <c r="G3341" t="s">
        <v>255</v>
      </c>
      <c r="H3341" t="s">
        <v>25</v>
      </c>
      <c r="I3341">
        <v>9</v>
      </c>
      <c r="J3341">
        <v>284</v>
      </c>
      <c r="K3341">
        <v>170917</v>
      </c>
      <c r="L3341">
        <v>17</v>
      </c>
      <c r="M3341">
        <v>9</v>
      </c>
      <c r="N3341">
        <v>2017</v>
      </c>
      <c r="O3341" t="s">
        <v>265</v>
      </c>
      <c r="P3341">
        <v>27</v>
      </c>
      <c r="Q3341" t="s">
        <v>438</v>
      </c>
      <c r="R3341">
        <v>1</v>
      </c>
      <c r="S3341">
        <v>10</v>
      </c>
      <c r="T3341">
        <v>1.4200000000000001E-2</v>
      </c>
      <c r="U3341">
        <v>3.0579999999999998</v>
      </c>
      <c r="V3341">
        <f t="shared" si="52"/>
        <v>16.228872354014765</v>
      </c>
      <c r="Y3341" t="str">
        <f>VLOOKUP(Q3341,'Lista spp'!A:H,8,FALSE)</f>
        <v>dpla</v>
      </c>
    </row>
    <row r="3342" spans="1:25" x14ac:dyDescent="0.25">
      <c r="A3342" t="s">
        <v>266</v>
      </c>
      <c r="B3342" t="s">
        <v>1039</v>
      </c>
      <c r="C3342" t="s">
        <v>231</v>
      </c>
      <c r="D3342" t="s">
        <v>253</v>
      </c>
      <c r="E3342" t="s">
        <v>253</v>
      </c>
      <c r="F3342" t="s">
        <v>1046</v>
      </c>
      <c r="G3342" t="s">
        <v>255</v>
      </c>
      <c r="H3342" t="s">
        <v>25</v>
      </c>
      <c r="I3342">
        <v>9</v>
      </c>
      <c r="J3342">
        <v>284</v>
      </c>
      <c r="K3342">
        <v>170917</v>
      </c>
      <c r="L3342">
        <v>17</v>
      </c>
      <c r="M3342">
        <v>9</v>
      </c>
      <c r="N3342">
        <v>2017</v>
      </c>
      <c r="O3342" t="s">
        <v>265</v>
      </c>
      <c r="P3342">
        <v>27</v>
      </c>
      <c r="Q3342" t="s">
        <v>428</v>
      </c>
      <c r="R3342">
        <v>12</v>
      </c>
      <c r="S3342">
        <v>10</v>
      </c>
      <c r="T3342">
        <v>5.1999999999999998E-3</v>
      </c>
      <c r="U3342">
        <v>3.4165999999999999</v>
      </c>
      <c r="V3342">
        <f t="shared" si="52"/>
        <v>162.84881012363471</v>
      </c>
      <c r="Y3342" t="str">
        <f>VLOOKUP(Q3342,'Lista spp'!A:H,8,FALSE)</f>
        <v>dpla</v>
      </c>
    </row>
    <row r="3343" spans="1:25" x14ac:dyDescent="0.25">
      <c r="A3343" t="s">
        <v>266</v>
      </c>
      <c r="B3343" t="s">
        <v>1039</v>
      </c>
      <c r="C3343" t="s">
        <v>231</v>
      </c>
      <c r="D3343" t="s">
        <v>253</v>
      </c>
      <c r="E3343" t="s">
        <v>253</v>
      </c>
      <c r="F3343" t="s">
        <v>1046</v>
      </c>
      <c r="G3343" t="s">
        <v>255</v>
      </c>
      <c r="H3343" t="s">
        <v>25</v>
      </c>
      <c r="I3343">
        <v>9</v>
      </c>
      <c r="J3343">
        <v>284</v>
      </c>
      <c r="K3343">
        <v>170917</v>
      </c>
      <c r="L3343">
        <v>17</v>
      </c>
      <c r="M3343">
        <v>9</v>
      </c>
      <c r="N3343">
        <v>2017</v>
      </c>
      <c r="O3343" t="s">
        <v>265</v>
      </c>
      <c r="P3343">
        <v>27</v>
      </c>
      <c r="Q3343" t="s">
        <v>436</v>
      </c>
      <c r="R3343">
        <v>17</v>
      </c>
      <c r="S3343">
        <v>15</v>
      </c>
      <c r="T3343">
        <v>1.6199999999999999E-2</v>
      </c>
      <c r="U3343">
        <v>3.19</v>
      </c>
      <c r="V3343">
        <f t="shared" si="52"/>
        <v>1554.8734658030105</v>
      </c>
      <c r="Y3343" t="str">
        <f>VLOOKUP(Q3343,'Lista spp'!A:H,8,FALSE)</f>
        <v>dpla</v>
      </c>
    </row>
    <row r="3344" spans="1:25" x14ac:dyDescent="0.25">
      <c r="A3344" t="s">
        <v>266</v>
      </c>
      <c r="B3344" t="s">
        <v>1039</v>
      </c>
      <c r="C3344" t="s">
        <v>231</v>
      </c>
      <c r="D3344" t="s">
        <v>253</v>
      </c>
      <c r="E3344" t="s">
        <v>253</v>
      </c>
      <c r="F3344" t="s">
        <v>1046</v>
      </c>
      <c r="G3344" t="s">
        <v>255</v>
      </c>
      <c r="H3344" t="s">
        <v>25</v>
      </c>
      <c r="I3344">
        <v>9</v>
      </c>
      <c r="J3344">
        <v>284</v>
      </c>
      <c r="K3344">
        <v>170917</v>
      </c>
      <c r="L3344">
        <v>17</v>
      </c>
      <c r="M3344">
        <v>9</v>
      </c>
      <c r="N3344">
        <v>2017</v>
      </c>
      <c r="O3344" t="s">
        <v>265</v>
      </c>
      <c r="P3344">
        <v>27</v>
      </c>
      <c r="Q3344" t="s">
        <v>515</v>
      </c>
      <c r="R3344">
        <v>1</v>
      </c>
      <c r="S3344">
        <v>12</v>
      </c>
      <c r="T3344">
        <v>2.4E-2</v>
      </c>
      <c r="U3344">
        <v>2.93</v>
      </c>
      <c r="V3344">
        <f t="shared" si="52"/>
        <v>34.850763154984143</v>
      </c>
      <c r="Y3344" t="str">
        <f>VLOOKUP(Q3344,'Lista spp'!A:H,8,FALSE)</f>
        <v>scrp</v>
      </c>
    </row>
    <row r="3345" spans="1:25" x14ac:dyDescent="0.25">
      <c r="A3345" t="s">
        <v>266</v>
      </c>
      <c r="B3345" t="s">
        <v>1039</v>
      </c>
      <c r="C3345" t="s">
        <v>231</v>
      </c>
      <c r="D3345" t="s">
        <v>253</v>
      </c>
      <c r="E3345" t="s">
        <v>253</v>
      </c>
      <c r="F3345" t="s">
        <v>1046</v>
      </c>
      <c r="G3345" t="s">
        <v>255</v>
      </c>
      <c r="H3345" t="s">
        <v>25</v>
      </c>
      <c r="I3345">
        <v>9</v>
      </c>
      <c r="J3345">
        <v>284</v>
      </c>
      <c r="K3345">
        <v>170917</v>
      </c>
      <c r="L3345">
        <v>17</v>
      </c>
      <c r="M3345">
        <v>9</v>
      </c>
      <c r="N3345">
        <v>2017</v>
      </c>
      <c r="O3345" t="s">
        <v>265</v>
      </c>
      <c r="P3345">
        <v>27</v>
      </c>
      <c r="Q3345" t="s">
        <v>515</v>
      </c>
      <c r="R3345">
        <v>1</v>
      </c>
      <c r="S3345">
        <v>15</v>
      </c>
      <c r="T3345">
        <v>2.4E-2</v>
      </c>
      <c r="U3345">
        <v>2.93</v>
      </c>
      <c r="V3345">
        <f t="shared" si="52"/>
        <v>67.012933668885353</v>
      </c>
      <c r="Y3345" t="str">
        <f>VLOOKUP(Q3345,'Lista spp'!A:H,8,FALSE)</f>
        <v>scrp</v>
      </c>
    </row>
    <row r="3346" spans="1:25" x14ac:dyDescent="0.25">
      <c r="A3346" t="s">
        <v>266</v>
      </c>
      <c r="B3346" t="s">
        <v>1039</v>
      </c>
      <c r="C3346" t="s">
        <v>231</v>
      </c>
      <c r="D3346" t="s">
        <v>253</v>
      </c>
      <c r="E3346" t="s">
        <v>253</v>
      </c>
      <c r="F3346" t="s">
        <v>1046</v>
      </c>
      <c r="G3346" t="s">
        <v>255</v>
      </c>
      <c r="H3346" t="s">
        <v>25</v>
      </c>
      <c r="I3346">
        <v>9</v>
      </c>
      <c r="J3346">
        <v>284</v>
      </c>
      <c r="K3346">
        <v>170917</v>
      </c>
      <c r="L3346">
        <v>17</v>
      </c>
      <c r="M3346">
        <v>9</v>
      </c>
      <c r="N3346">
        <v>2017</v>
      </c>
      <c r="O3346" t="s">
        <v>265</v>
      </c>
      <c r="P3346">
        <v>27</v>
      </c>
      <c r="Q3346" t="s">
        <v>515</v>
      </c>
      <c r="R3346">
        <v>1</v>
      </c>
      <c r="S3346">
        <v>10</v>
      </c>
      <c r="T3346">
        <v>2.4E-2</v>
      </c>
      <c r="U3346">
        <v>2.93</v>
      </c>
      <c r="V3346">
        <f t="shared" si="52"/>
        <v>20.427312916857062</v>
      </c>
      <c r="Y3346" t="str">
        <f>VLOOKUP(Q3346,'Lista spp'!A:H,8,FALSE)</f>
        <v>scrp</v>
      </c>
    </row>
    <row r="3347" spans="1:25" x14ac:dyDescent="0.25">
      <c r="A3347" t="s">
        <v>266</v>
      </c>
      <c r="B3347" t="s">
        <v>1039</v>
      </c>
      <c r="C3347" t="s">
        <v>231</v>
      </c>
      <c r="D3347" t="s">
        <v>253</v>
      </c>
      <c r="E3347" t="s">
        <v>253</v>
      </c>
      <c r="F3347" t="s">
        <v>1046</v>
      </c>
      <c r="G3347" t="s">
        <v>255</v>
      </c>
      <c r="H3347" t="s">
        <v>25</v>
      </c>
      <c r="I3347">
        <v>9</v>
      </c>
      <c r="J3347">
        <v>284</v>
      </c>
      <c r="K3347">
        <v>170917</v>
      </c>
      <c r="L3347">
        <v>17</v>
      </c>
      <c r="M3347">
        <v>9</v>
      </c>
      <c r="N3347">
        <v>2017</v>
      </c>
      <c r="O3347" t="s">
        <v>265</v>
      </c>
      <c r="P3347">
        <v>27</v>
      </c>
      <c r="Q3347" t="s">
        <v>515</v>
      </c>
      <c r="R3347">
        <v>1</v>
      </c>
      <c r="S3347">
        <v>20</v>
      </c>
      <c r="T3347">
        <v>2.4E-2</v>
      </c>
      <c r="U3347">
        <v>2.93</v>
      </c>
      <c r="V3347">
        <f t="shared" si="52"/>
        <v>155.67867586025395</v>
      </c>
      <c r="Y3347" t="str">
        <f>VLOOKUP(Q3347,'Lista spp'!A:H,8,FALSE)</f>
        <v>scrp</v>
      </c>
    </row>
    <row r="3348" spans="1:25" x14ac:dyDescent="0.25">
      <c r="A3348" t="s">
        <v>266</v>
      </c>
      <c r="B3348" t="s">
        <v>1039</v>
      </c>
      <c r="C3348" t="s">
        <v>231</v>
      </c>
      <c r="D3348" t="s">
        <v>253</v>
      </c>
      <c r="E3348" t="s">
        <v>253</v>
      </c>
      <c r="F3348" t="s">
        <v>1046</v>
      </c>
      <c r="G3348" t="s">
        <v>255</v>
      </c>
      <c r="H3348" t="s">
        <v>25</v>
      </c>
      <c r="I3348">
        <v>9</v>
      </c>
      <c r="J3348">
        <v>284</v>
      </c>
      <c r="K3348">
        <v>170917</v>
      </c>
      <c r="L3348">
        <v>17</v>
      </c>
      <c r="M3348">
        <v>9</v>
      </c>
      <c r="N3348">
        <v>2017</v>
      </c>
      <c r="O3348" t="s">
        <v>265</v>
      </c>
      <c r="P3348">
        <v>27</v>
      </c>
      <c r="Q3348" t="s">
        <v>456</v>
      </c>
      <c r="R3348">
        <v>1</v>
      </c>
      <c r="S3348">
        <v>25</v>
      </c>
      <c r="T3348">
        <v>2.0400000000000001E-2</v>
      </c>
      <c r="U3348">
        <v>3.1</v>
      </c>
      <c r="V3348">
        <f t="shared" si="52"/>
        <v>439.78882959076174</v>
      </c>
      <c r="W3348" t="s">
        <v>437</v>
      </c>
      <c r="Y3348" t="str">
        <f>VLOOKUP(Q3348,'Lista spp'!A:H,8,FALSE)</f>
        <v>scrp</v>
      </c>
    </row>
    <row r="3349" spans="1:25" x14ac:dyDescent="0.25">
      <c r="A3349" t="s">
        <v>266</v>
      </c>
      <c r="B3349" t="s">
        <v>1039</v>
      </c>
      <c r="C3349" t="s">
        <v>231</v>
      </c>
      <c r="D3349" t="s">
        <v>253</v>
      </c>
      <c r="E3349" t="s">
        <v>253</v>
      </c>
      <c r="F3349" t="s">
        <v>1046</v>
      </c>
      <c r="G3349" t="s">
        <v>255</v>
      </c>
      <c r="H3349" t="s">
        <v>25</v>
      </c>
      <c r="I3349">
        <v>9</v>
      </c>
      <c r="J3349">
        <v>284</v>
      </c>
      <c r="K3349">
        <v>170917</v>
      </c>
      <c r="L3349">
        <v>17</v>
      </c>
      <c r="M3349">
        <v>9</v>
      </c>
      <c r="N3349">
        <v>2017</v>
      </c>
      <c r="O3349" t="s">
        <v>265</v>
      </c>
      <c r="P3349">
        <v>27</v>
      </c>
      <c r="Q3349" t="s">
        <v>456</v>
      </c>
      <c r="R3349">
        <v>1</v>
      </c>
      <c r="S3349">
        <v>20</v>
      </c>
      <c r="T3349">
        <v>2.0400000000000001E-2</v>
      </c>
      <c r="U3349">
        <v>3.1</v>
      </c>
      <c r="V3349">
        <f t="shared" si="52"/>
        <v>220.20296074032555</v>
      </c>
      <c r="W3349" t="s">
        <v>437</v>
      </c>
      <c r="Y3349" t="str">
        <f>VLOOKUP(Q3349,'Lista spp'!A:H,8,FALSE)</f>
        <v>scrp</v>
      </c>
    </row>
    <row r="3350" spans="1:25" x14ac:dyDescent="0.25">
      <c r="A3350" t="s">
        <v>266</v>
      </c>
      <c r="B3350" t="s">
        <v>1039</v>
      </c>
      <c r="C3350" t="s">
        <v>231</v>
      </c>
      <c r="D3350" t="s">
        <v>253</v>
      </c>
      <c r="E3350" t="s">
        <v>253</v>
      </c>
      <c r="F3350" t="s">
        <v>1046</v>
      </c>
      <c r="G3350" t="s">
        <v>255</v>
      </c>
      <c r="H3350" t="s">
        <v>25</v>
      </c>
      <c r="I3350">
        <v>9</v>
      </c>
      <c r="J3350">
        <v>284</v>
      </c>
      <c r="K3350">
        <v>170917</v>
      </c>
      <c r="L3350">
        <v>17</v>
      </c>
      <c r="M3350">
        <v>9</v>
      </c>
      <c r="N3350">
        <v>2017</v>
      </c>
      <c r="O3350" t="s">
        <v>265</v>
      </c>
      <c r="P3350">
        <v>27</v>
      </c>
      <c r="Q3350" t="s">
        <v>456</v>
      </c>
      <c r="R3350">
        <v>1</v>
      </c>
      <c r="S3350">
        <v>28</v>
      </c>
      <c r="T3350">
        <v>2.0400000000000001E-2</v>
      </c>
      <c r="U3350">
        <v>3.1</v>
      </c>
      <c r="V3350">
        <f t="shared" si="52"/>
        <v>624.91372700169973</v>
      </c>
      <c r="W3350" t="s">
        <v>437</v>
      </c>
      <c r="Y3350" t="str">
        <f>VLOOKUP(Q3350,'Lista spp'!A:H,8,FALSE)</f>
        <v>scrp</v>
      </c>
    </row>
    <row r="3351" spans="1:25" x14ac:dyDescent="0.25">
      <c r="A3351" t="s">
        <v>266</v>
      </c>
      <c r="B3351" t="s">
        <v>1039</v>
      </c>
      <c r="C3351" t="s">
        <v>231</v>
      </c>
      <c r="D3351" t="s">
        <v>253</v>
      </c>
      <c r="E3351" t="s">
        <v>253</v>
      </c>
      <c r="F3351" t="s">
        <v>1046</v>
      </c>
      <c r="G3351" t="s">
        <v>255</v>
      </c>
      <c r="H3351" t="s">
        <v>25</v>
      </c>
      <c r="I3351">
        <v>9</v>
      </c>
      <c r="J3351">
        <v>284</v>
      </c>
      <c r="K3351">
        <v>170917</v>
      </c>
      <c r="L3351">
        <v>17</v>
      </c>
      <c r="M3351">
        <v>9</v>
      </c>
      <c r="N3351">
        <v>2017</v>
      </c>
      <c r="O3351" t="s">
        <v>265</v>
      </c>
      <c r="P3351">
        <v>27</v>
      </c>
      <c r="Q3351" t="s">
        <v>456</v>
      </c>
      <c r="R3351">
        <v>1</v>
      </c>
      <c r="S3351">
        <v>12</v>
      </c>
      <c r="T3351">
        <v>2.0400000000000001E-2</v>
      </c>
      <c r="U3351">
        <v>3.1</v>
      </c>
      <c r="V3351">
        <f t="shared" si="52"/>
        <v>45.195170609660032</v>
      </c>
      <c r="W3351" t="s">
        <v>437</v>
      </c>
      <c r="Y3351" t="str">
        <f>VLOOKUP(Q3351,'Lista spp'!A:H,8,FALSE)</f>
        <v>scrp</v>
      </c>
    </row>
    <row r="3352" spans="1:25" x14ac:dyDescent="0.25">
      <c r="A3352" t="s">
        <v>266</v>
      </c>
      <c r="B3352" t="s">
        <v>1039</v>
      </c>
      <c r="C3352" t="s">
        <v>231</v>
      </c>
      <c r="D3352" t="s">
        <v>253</v>
      </c>
      <c r="E3352" t="s">
        <v>253</v>
      </c>
      <c r="F3352" t="s">
        <v>1046</v>
      </c>
      <c r="G3352" t="s">
        <v>255</v>
      </c>
      <c r="H3352" t="s">
        <v>25</v>
      </c>
      <c r="I3352">
        <v>9</v>
      </c>
      <c r="J3352">
        <v>284</v>
      </c>
      <c r="K3352">
        <v>170917</v>
      </c>
      <c r="L3352">
        <v>17</v>
      </c>
      <c r="M3352">
        <v>9</v>
      </c>
      <c r="N3352">
        <v>2017</v>
      </c>
      <c r="O3352" t="s">
        <v>265</v>
      </c>
      <c r="P3352">
        <v>27</v>
      </c>
      <c r="Q3352" t="s">
        <v>469</v>
      </c>
      <c r="R3352">
        <v>2</v>
      </c>
      <c r="S3352">
        <v>25</v>
      </c>
      <c r="T3352">
        <v>2.1999999999999999E-2</v>
      </c>
      <c r="U3352">
        <v>2.95</v>
      </c>
      <c r="V3352">
        <f t="shared" si="52"/>
        <v>585.29619673303989</v>
      </c>
      <c r="W3352" t="s">
        <v>437</v>
      </c>
      <c r="Y3352" t="str">
        <f>VLOOKUP(Q3352,'Lista spp'!A:H,8,FALSE)</f>
        <v>scrp</v>
      </c>
    </row>
    <row r="3353" spans="1:25" x14ac:dyDescent="0.25">
      <c r="A3353" t="s">
        <v>266</v>
      </c>
      <c r="B3353" t="s">
        <v>1039</v>
      </c>
      <c r="C3353" t="s">
        <v>231</v>
      </c>
      <c r="D3353" t="s">
        <v>253</v>
      </c>
      <c r="E3353" t="s">
        <v>253</v>
      </c>
      <c r="F3353" t="s">
        <v>1046</v>
      </c>
      <c r="G3353" t="s">
        <v>255</v>
      </c>
      <c r="H3353" t="s">
        <v>25</v>
      </c>
      <c r="I3353">
        <v>9</v>
      </c>
      <c r="J3353">
        <v>284</v>
      </c>
      <c r="K3353">
        <v>170917</v>
      </c>
      <c r="L3353">
        <v>17</v>
      </c>
      <c r="M3353">
        <v>9</v>
      </c>
      <c r="N3353">
        <v>2017</v>
      </c>
      <c r="O3353" t="s">
        <v>265</v>
      </c>
      <c r="P3353">
        <v>27</v>
      </c>
      <c r="Q3353" t="s">
        <v>469</v>
      </c>
      <c r="R3353">
        <v>3</v>
      </c>
      <c r="S3353">
        <v>22</v>
      </c>
      <c r="T3353">
        <v>2.1999999999999999E-2</v>
      </c>
      <c r="U3353">
        <v>2.95</v>
      </c>
      <c r="V3353">
        <f t="shared" si="52"/>
        <v>602.13080180395275</v>
      </c>
      <c r="W3353" t="s">
        <v>437</v>
      </c>
      <c r="Y3353" t="str">
        <f>VLOOKUP(Q3353,'Lista spp'!A:H,8,FALSE)</f>
        <v>scrp</v>
      </c>
    </row>
    <row r="3354" spans="1:25" x14ac:dyDescent="0.25">
      <c r="A3354" t="s">
        <v>266</v>
      </c>
      <c r="B3354" t="s">
        <v>1039</v>
      </c>
      <c r="C3354" t="s">
        <v>231</v>
      </c>
      <c r="D3354" t="s">
        <v>253</v>
      </c>
      <c r="E3354" t="s">
        <v>253</v>
      </c>
      <c r="F3354" t="s">
        <v>1046</v>
      </c>
      <c r="G3354" t="s">
        <v>255</v>
      </c>
      <c r="H3354" t="s">
        <v>25</v>
      </c>
      <c r="I3354">
        <v>9</v>
      </c>
      <c r="J3354">
        <v>284</v>
      </c>
      <c r="K3354">
        <v>170917</v>
      </c>
      <c r="L3354">
        <v>17</v>
      </c>
      <c r="M3354">
        <v>9</v>
      </c>
      <c r="N3354">
        <v>2017</v>
      </c>
      <c r="O3354" t="s">
        <v>265</v>
      </c>
      <c r="P3354">
        <v>27</v>
      </c>
      <c r="Q3354" t="s">
        <v>469</v>
      </c>
      <c r="R3354">
        <v>1</v>
      </c>
      <c r="S3354">
        <v>15</v>
      </c>
      <c r="T3354">
        <v>2.1999999999999999E-2</v>
      </c>
      <c r="U3354">
        <v>2.95</v>
      </c>
      <c r="V3354">
        <f t="shared" si="52"/>
        <v>64.847299498940288</v>
      </c>
      <c r="W3354" t="s">
        <v>437</v>
      </c>
      <c r="Y3354" t="str">
        <f>VLOOKUP(Q3354,'Lista spp'!A:H,8,FALSE)</f>
        <v>scrp</v>
      </c>
    </row>
    <row r="3355" spans="1:25" x14ac:dyDescent="0.25">
      <c r="A3355" t="s">
        <v>266</v>
      </c>
      <c r="B3355" t="s">
        <v>1039</v>
      </c>
      <c r="C3355" t="s">
        <v>231</v>
      </c>
      <c r="D3355" t="s">
        <v>253</v>
      </c>
      <c r="E3355" t="s">
        <v>253</v>
      </c>
      <c r="F3355" t="s">
        <v>1046</v>
      </c>
      <c r="G3355" t="s">
        <v>255</v>
      </c>
      <c r="H3355" t="s">
        <v>25</v>
      </c>
      <c r="I3355">
        <v>9</v>
      </c>
      <c r="J3355">
        <v>284</v>
      </c>
      <c r="K3355">
        <v>170917</v>
      </c>
      <c r="L3355">
        <v>17</v>
      </c>
      <c r="M3355">
        <v>9</v>
      </c>
      <c r="N3355">
        <v>2017</v>
      </c>
      <c r="O3355" t="s">
        <v>265</v>
      </c>
      <c r="P3355">
        <v>27</v>
      </c>
      <c r="Q3355" t="s">
        <v>445</v>
      </c>
      <c r="R3355">
        <v>1</v>
      </c>
      <c r="S3355">
        <v>22</v>
      </c>
      <c r="T3355">
        <v>1.44E-2</v>
      </c>
      <c r="U3355">
        <v>3.1</v>
      </c>
      <c r="V3355">
        <f t="shared" si="52"/>
        <v>208.86843016892536</v>
      </c>
      <c r="W3355" t="s">
        <v>437</v>
      </c>
      <c r="Y3355" t="str">
        <f>VLOOKUP(Q3355,'Lista spp'!A:H,8,FALSE)</f>
        <v>scrp</v>
      </c>
    </row>
    <row r="3356" spans="1:25" x14ac:dyDescent="0.25">
      <c r="A3356" t="s">
        <v>266</v>
      </c>
      <c r="B3356" t="s">
        <v>1039</v>
      </c>
      <c r="C3356" t="s">
        <v>231</v>
      </c>
      <c r="D3356" t="s">
        <v>253</v>
      </c>
      <c r="E3356" t="s">
        <v>253</v>
      </c>
      <c r="F3356" t="s">
        <v>1046</v>
      </c>
      <c r="G3356" t="s">
        <v>255</v>
      </c>
      <c r="H3356" t="s">
        <v>25</v>
      </c>
      <c r="I3356">
        <v>9</v>
      </c>
      <c r="J3356">
        <v>284</v>
      </c>
      <c r="K3356">
        <v>170917</v>
      </c>
      <c r="L3356">
        <v>17</v>
      </c>
      <c r="M3356">
        <v>9</v>
      </c>
      <c r="N3356">
        <v>2017</v>
      </c>
      <c r="O3356" t="s">
        <v>265</v>
      </c>
      <c r="P3356">
        <v>27</v>
      </c>
      <c r="Q3356" t="s">
        <v>623</v>
      </c>
      <c r="R3356">
        <v>1</v>
      </c>
      <c r="S3356">
        <v>15</v>
      </c>
      <c r="T3356">
        <v>4.2799999999999998E-2</v>
      </c>
      <c r="U3356">
        <v>2.8580000000000001</v>
      </c>
      <c r="V3356">
        <f t="shared" si="52"/>
        <v>98.336011053719943</v>
      </c>
      <c r="Y3356" t="str">
        <f>VLOOKUP(Q3356,'Lista spp'!A:H,8,FALSE)</f>
        <v>omni</v>
      </c>
    </row>
    <row r="3357" spans="1:25" x14ac:dyDescent="0.25">
      <c r="A3357" t="s">
        <v>266</v>
      </c>
      <c r="B3357" t="s">
        <v>1039</v>
      </c>
      <c r="C3357" t="s">
        <v>231</v>
      </c>
      <c r="D3357" t="s">
        <v>253</v>
      </c>
      <c r="E3357" t="s">
        <v>253</v>
      </c>
      <c r="F3357" t="s">
        <v>1046</v>
      </c>
      <c r="G3357" t="s">
        <v>255</v>
      </c>
      <c r="H3357" t="s">
        <v>25</v>
      </c>
      <c r="I3357">
        <v>9</v>
      </c>
      <c r="J3357">
        <v>284</v>
      </c>
      <c r="K3357">
        <v>170917</v>
      </c>
      <c r="L3357">
        <v>17</v>
      </c>
      <c r="M3357">
        <v>9</v>
      </c>
      <c r="N3357">
        <v>2017</v>
      </c>
      <c r="O3357" t="s">
        <v>265</v>
      </c>
      <c r="P3357">
        <v>27</v>
      </c>
      <c r="Q3357" t="s">
        <v>627</v>
      </c>
      <c r="R3357">
        <v>10</v>
      </c>
      <c r="S3357">
        <v>7</v>
      </c>
      <c r="T3357">
        <v>1.9300000000000001E-2</v>
      </c>
      <c r="U3357">
        <v>2.96</v>
      </c>
      <c r="V3357">
        <f t="shared" si="52"/>
        <v>61.241738036500315</v>
      </c>
      <c r="Y3357" t="str">
        <f>VLOOKUP(Q3357,'Lista spp'!A:H,8,FALSE)</f>
        <v>dpla</v>
      </c>
    </row>
    <row r="3358" spans="1:25" x14ac:dyDescent="0.25">
      <c r="A3358" t="s">
        <v>266</v>
      </c>
      <c r="B3358" t="s">
        <v>1039</v>
      </c>
      <c r="C3358" t="s">
        <v>231</v>
      </c>
      <c r="D3358" t="s">
        <v>253</v>
      </c>
      <c r="E3358" t="s">
        <v>253</v>
      </c>
      <c r="F3358" t="s">
        <v>1046</v>
      </c>
      <c r="G3358" t="s">
        <v>255</v>
      </c>
      <c r="H3358" t="s">
        <v>25</v>
      </c>
      <c r="I3358">
        <v>9</v>
      </c>
      <c r="J3358">
        <v>284</v>
      </c>
      <c r="K3358">
        <v>170917</v>
      </c>
      <c r="L3358">
        <v>17</v>
      </c>
      <c r="M3358">
        <v>9</v>
      </c>
      <c r="N3358">
        <v>2017</v>
      </c>
      <c r="O3358" t="s">
        <v>265</v>
      </c>
      <c r="P3358">
        <v>27</v>
      </c>
      <c r="Q3358" t="s">
        <v>630</v>
      </c>
      <c r="R3358">
        <v>1</v>
      </c>
      <c r="S3358">
        <v>6</v>
      </c>
      <c r="T3358">
        <v>3.2300000000000002E-2</v>
      </c>
      <c r="U3358">
        <v>2.9533</v>
      </c>
      <c r="V3358">
        <f t="shared" si="52"/>
        <v>6.4167720269653534</v>
      </c>
      <c r="Y3358" t="str">
        <f>VLOOKUP(Q3358,'Lista spp'!A:H,8,FALSE)</f>
        <v>sinv</v>
      </c>
    </row>
    <row r="3359" spans="1:25" x14ac:dyDescent="0.25">
      <c r="A3359" t="s">
        <v>267</v>
      </c>
      <c r="B3359" t="s">
        <v>1039</v>
      </c>
      <c r="C3359" t="s">
        <v>231</v>
      </c>
      <c r="D3359" t="s">
        <v>253</v>
      </c>
      <c r="E3359" t="s">
        <v>253</v>
      </c>
      <c r="F3359" t="s">
        <v>1046</v>
      </c>
      <c r="G3359" t="s">
        <v>255</v>
      </c>
      <c r="H3359" t="s">
        <v>25</v>
      </c>
      <c r="I3359">
        <v>10</v>
      </c>
      <c r="J3359">
        <v>285</v>
      </c>
      <c r="K3359">
        <v>170917</v>
      </c>
      <c r="L3359">
        <v>17</v>
      </c>
      <c r="M3359">
        <v>9</v>
      </c>
      <c r="N3359">
        <v>2017</v>
      </c>
      <c r="O3359" t="s">
        <v>265</v>
      </c>
      <c r="P3359">
        <v>27</v>
      </c>
      <c r="Q3359" t="s">
        <v>73</v>
      </c>
      <c r="R3359">
        <v>1</v>
      </c>
      <c r="S3359">
        <v>30</v>
      </c>
      <c r="T3359">
        <v>1.2500000000000001E-2</v>
      </c>
      <c r="U3359">
        <v>3.2240000000000002</v>
      </c>
      <c r="V3359">
        <f t="shared" si="52"/>
        <v>723.01771490718329</v>
      </c>
      <c r="Y3359" t="str">
        <f>VLOOKUP(Q3359,'Lista spp'!A:H,8,FALSE)</f>
        <v>mcar</v>
      </c>
    </row>
    <row r="3360" spans="1:25" x14ac:dyDescent="0.25">
      <c r="A3360" t="s">
        <v>267</v>
      </c>
      <c r="B3360" t="s">
        <v>1039</v>
      </c>
      <c r="C3360" t="s">
        <v>231</v>
      </c>
      <c r="D3360" t="s">
        <v>253</v>
      </c>
      <c r="E3360" t="s">
        <v>253</v>
      </c>
      <c r="F3360" t="s">
        <v>1046</v>
      </c>
      <c r="G3360" t="s">
        <v>255</v>
      </c>
      <c r="H3360" t="s">
        <v>25</v>
      </c>
      <c r="I3360">
        <v>10</v>
      </c>
      <c r="J3360">
        <v>285</v>
      </c>
      <c r="K3360">
        <v>170917</v>
      </c>
      <c r="L3360">
        <v>17</v>
      </c>
      <c r="M3360">
        <v>9</v>
      </c>
      <c r="N3360">
        <v>2017</v>
      </c>
      <c r="O3360" t="s">
        <v>265</v>
      </c>
      <c r="P3360">
        <v>27</v>
      </c>
      <c r="Q3360" t="s">
        <v>117</v>
      </c>
      <c r="R3360">
        <v>1</v>
      </c>
      <c r="S3360">
        <v>22</v>
      </c>
      <c r="T3360">
        <v>3.2800000000000003E-2</v>
      </c>
      <c r="U3360">
        <v>2.8119999999999998</v>
      </c>
      <c r="V3360">
        <f t="shared" si="52"/>
        <v>195.32886305274914</v>
      </c>
      <c r="Y3360" t="str">
        <f>VLOOKUP(Q3360,'Lista spp'!A:H,8,FALSE)</f>
        <v>mcar</v>
      </c>
    </row>
    <row r="3361" spans="1:25" x14ac:dyDescent="0.25">
      <c r="A3361" t="s">
        <v>267</v>
      </c>
      <c r="B3361" t="s">
        <v>1039</v>
      </c>
      <c r="C3361" t="s">
        <v>231</v>
      </c>
      <c r="D3361" t="s">
        <v>253</v>
      </c>
      <c r="E3361" t="s">
        <v>253</v>
      </c>
      <c r="F3361" t="s">
        <v>1046</v>
      </c>
      <c r="G3361" t="s">
        <v>255</v>
      </c>
      <c r="H3361" t="s">
        <v>25</v>
      </c>
      <c r="I3361">
        <v>10</v>
      </c>
      <c r="J3361">
        <v>285</v>
      </c>
      <c r="K3361">
        <v>170917</v>
      </c>
      <c r="L3361">
        <v>17</v>
      </c>
      <c r="M3361">
        <v>9</v>
      </c>
      <c r="N3361">
        <v>2017</v>
      </c>
      <c r="O3361" t="s">
        <v>265</v>
      </c>
      <c r="P3361">
        <v>27</v>
      </c>
      <c r="Q3361" t="s">
        <v>61</v>
      </c>
      <c r="R3361">
        <v>2</v>
      </c>
      <c r="S3361">
        <v>15</v>
      </c>
      <c r="T3361">
        <v>1.8800000000000001E-2</v>
      </c>
      <c r="U3361">
        <v>2.9729999999999999</v>
      </c>
      <c r="V3361">
        <f t="shared" si="52"/>
        <v>117.95250215142156</v>
      </c>
      <c r="Y3361" t="str">
        <f>VLOOKUP(Q3361,'Lista spp'!A:H,8,FALSE)</f>
        <v>mcar</v>
      </c>
    </row>
    <row r="3362" spans="1:25" x14ac:dyDescent="0.25">
      <c r="A3362" t="s">
        <v>267</v>
      </c>
      <c r="B3362" t="s">
        <v>1039</v>
      </c>
      <c r="C3362" t="s">
        <v>231</v>
      </c>
      <c r="D3362" t="s">
        <v>253</v>
      </c>
      <c r="E3362" t="s">
        <v>253</v>
      </c>
      <c r="F3362" t="s">
        <v>1046</v>
      </c>
      <c r="G3362" t="s">
        <v>255</v>
      </c>
      <c r="H3362" t="s">
        <v>25</v>
      </c>
      <c r="I3362">
        <v>10</v>
      </c>
      <c r="J3362">
        <v>285</v>
      </c>
      <c r="K3362">
        <v>170917</v>
      </c>
      <c r="L3362">
        <v>17</v>
      </c>
      <c r="M3362">
        <v>9</v>
      </c>
      <c r="N3362">
        <v>2017</v>
      </c>
      <c r="O3362" t="s">
        <v>265</v>
      </c>
      <c r="P3362">
        <v>27</v>
      </c>
      <c r="Q3362" t="s">
        <v>61</v>
      </c>
      <c r="R3362">
        <v>1</v>
      </c>
      <c r="S3362">
        <v>10</v>
      </c>
      <c r="T3362">
        <v>1.8800000000000001E-2</v>
      </c>
      <c r="U3362">
        <v>2.9729999999999999</v>
      </c>
      <c r="V3362">
        <f t="shared" si="52"/>
        <v>17.666798238615197</v>
      </c>
      <c r="Y3362" t="str">
        <f>VLOOKUP(Q3362,'Lista spp'!A:H,8,FALSE)</f>
        <v>mcar</v>
      </c>
    </row>
    <row r="3363" spans="1:25" x14ac:dyDescent="0.25">
      <c r="A3363" t="s">
        <v>267</v>
      </c>
      <c r="B3363" t="s">
        <v>1039</v>
      </c>
      <c r="C3363" t="s">
        <v>231</v>
      </c>
      <c r="D3363" t="s">
        <v>253</v>
      </c>
      <c r="E3363" t="s">
        <v>253</v>
      </c>
      <c r="F3363" t="s">
        <v>1046</v>
      </c>
      <c r="G3363" t="s">
        <v>255</v>
      </c>
      <c r="H3363" t="s">
        <v>25</v>
      </c>
      <c r="I3363">
        <v>10</v>
      </c>
      <c r="J3363">
        <v>285</v>
      </c>
      <c r="K3363">
        <v>170917</v>
      </c>
      <c r="L3363">
        <v>17</v>
      </c>
      <c r="M3363">
        <v>9</v>
      </c>
      <c r="N3363">
        <v>2017</v>
      </c>
      <c r="O3363" t="s">
        <v>265</v>
      </c>
      <c r="P3363">
        <v>27</v>
      </c>
      <c r="Q3363" t="s">
        <v>61</v>
      </c>
      <c r="R3363">
        <v>2</v>
      </c>
      <c r="S3363">
        <v>18</v>
      </c>
      <c r="T3363">
        <v>1.8800000000000001E-2</v>
      </c>
      <c r="U3363">
        <v>2.9729999999999999</v>
      </c>
      <c r="V3363">
        <f t="shared" si="52"/>
        <v>202.82103873619499</v>
      </c>
      <c r="Y3363" t="str">
        <f>VLOOKUP(Q3363,'Lista spp'!A:H,8,FALSE)</f>
        <v>mcar</v>
      </c>
    </row>
    <row r="3364" spans="1:25" x14ac:dyDescent="0.25">
      <c r="A3364" t="s">
        <v>267</v>
      </c>
      <c r="B3364" t="s">
        <v>1039</v>
      </c>
      <c r="C3364" t="s">
        <v>231</v>
      </c>
      <c r="D3364" t="s">
        <v>253</v>
      </c>
      <c r="E3364" t="s">
        <v>253</v>
      </c>
      <c r="F3364" t="s">
        <v>1046</v>
      </c>
      <c r="G3364" t="s">
        <v>255</v>
      </c>
      <c r="H3364" t="s">
        <v>25</v>
      </c>
      <c r="I3364">
        <v>10</v>
      </c>
      <c r="J3364">
        <v>285</v>
      </c>
      <c r="K3364">
        <v>170917</v>
      </c>
      <c r="L3364">
        <v>17</v>
      </c>
      <c r="M3364">
        <v>9</v>
      </c>
      <c r="N3364">
        <v>2017</v>
      </c>
      <c r="O3364" t="s">
        <v>265</v>
      </c>
      <c r="P3364">
        <v>27</v>
      </c>
      <c r="Q3364" t="s">
        <v>297</v>
      </c>
      <c r="R3364">
        <v>1</v>
      </c>
      <c r="S3364">
        <v>13</v>
      </c>
      <c r="T3364">
        <v>1.0699999999999999E-2</v>
      </c>
      <c r="U3364">
        <v>3.2</v>
      </c>
      <c r="V3364">
        <f t="shared" si="52"/>
        <v>39.264720023321487</v>
      </c>
      <c r="Y3364" t="str">
        <f>VLOOKUP(Q3364,'Lista spp'!A:H,8,FALSE)</f>
        <v>minv</v>
      </c>
    </row>
    <row r="3365" spans="1:25" x14ac:dyDescent="0.25">
      <c r="A3365" t="s">
        <v>267</v>
      </c>
      <c r="B3365" t="s">
        <v>1039</v>
      </c>
      <c r="C3365" t="s">
        <v>231</v>
      </c>
      <c r="D3365" t="s">
        <v>253</v>
      </c>
      <c r="E3365" t="s">
        <v>253</v>
      </c>
      <c r="F3365" t="s">
        <v>1046</v>
      </c>
      <c r="G3365" t="s">
        <v>255</v>
      </c>
      <c r="H3365" t="s">
        <v>25</v>
      </c>
      <c r="I3365">
        <v>10</v>
      </c>
      <c r="J3365">
        <v>285</v>
      </c>
      <c r="K3365">
        <v>170917</v>
      </c>
      <c r="L3365">
        <v>17</v>
      </c>
      <c r="M3365">
        <v>9</v>
      </c>
      <c r="N3365">
        <v>2017</v>
      </c>
      <c r="O3365" t="s">
        <v>265</v>
      </c>
      <c r="P3365">
        <v>27</v>
      </c>
      <c r="Q3365" t="s">
        <v>301</v>
      </c>
      <c r="R3365">
        <v>1</v>
      </c>
      <c r="S3365">
        <v>18</v>
      </c>
      <c r="T3365">
        <v>1.95E-2</v>
      </c>
      <c r="U3365">
        <v>3.11</v>
      </c>
      <c r="V3365">
        <f t="shared" si="52"/>
        <v>156.29032786402641</v>
      </c>
      <c r="Y3365" t="str">
        <f>VLOOKUP(Q3365,'Lista spp'!A:H,8,FALSE)</f>
        <v>minv</v>
      </c>
    </row>
    <row r="3366" spans="1:25" x14ac:dyDescent="0.25">
      <c r="A3366" t="s">
        <v>267</v>
      </c>
      <c r="B3366" t="s">
        <v>1039</v>
      </c>
      <c r="C3366" t="s">
        <v>231</v>
      </c>
      <c r="D3366" t="s">
        <v>253</v>
      </c>
      <c r="E3366" t="s">
        <v>253</v>
      </c>
      <c r="F3366" t="s">
        <v>1046</v>
      </c>
      <c r="G3366" t="s">
        <v>255</v>
      </c>
      <c r="H3366" t="s">
        <v>25</v>
      </c>
      <c r="I3366">
        <v>10</v>
      </c>
      <c r="J3366">
        <v>285</v>
      </c>
      <c r="K3366">
        <v>170917</v>
      </c>
      <c r="L3366">
        <v>17</v>
      </c>
      <c r="M3366">
        <v>9</v>
      </c>
      <c r="N3366">
        <v>2017</v>
      </c>
      <c r="O3366" t="s">
        <v>265</v>
      </c>
      <c r="P3366">
        <v>27</v>
      </c>
      <c r="Q3366" t="s">
        <v>301</v>
      </c>
      <c r="R3366">
        <v>3</v>
      </c>
      <c r="S3366">
        <v>15</v>
      </c>
      <c r="T3366">
        <v>1.95E-2</v>
      </c>
      <c r="U3366">
        <v>3.11</v>
      </c>
      <c r="V3366">
        <f t="shared" si="52"/>
        <v>265.94980838182278</v>
      </c>
      <c r="Y3366" t="str">
        <f>VLOOKUP(Q3366,'Lista spp'!A:H,8,FALSE)</f>
        <v>minv</v>
      </c>
    </row>
    <row r="3367" spans="1:25" x14ac:dyDescent="0.25">
      <c r="A3367" t="s">
        <v>267</v>
      </c>
      <c r="B3367" t="s">
        <v>1039</v>
      </c>
      <c r="C3367" t="s">
        <v>231</v>
      </c>
      <c r="D3367" t="s">
        <v>253</v>
      </c>
      <c r="E3367" t="s">
        <v>253</v>
      </c>
      <c r="F3367" t="s">
        <v>1046</v>
      </c>
      <c r="G3367" t="s">
        <v>255</v>
      </c>
      <c r="H3367" t="s">
        <v>25</v>
      </c>
      <c r="I3367">
        <v>10</v>
      </c>
      <c r="J3367">
        <v>285</v>
      </c>
      <c r="K3367">
        <v>170917</v>
      </c>
      <c r="L3367">
        <v>17</v>
      </c>
      <c r="M3367">
        <v>9</v>
      </c>
      <c r="N3367">
        <v>2017</v>
      </c>
      <c r="O3367" t="s">
        <v>265</v>
      </c>
      <c r="P3367">
        <v>27</v>
      </c>
      <c r="Q3367" t="s">
        <v>301</v>
      </c>
      <c r="R3367">
        <v>2</v>
      </c>
      <c r="S3367">
        <v>10</v>
      </c>
      <c r="T3367">
        <v>1.95E-2</v>
      </c>
      <c r="U3367">
        <v>3.11</v>
      </c>
      <c r="V3367">
        <f t="shared" si="52"/>
        <v>50.241732516032251</v>
      </c>
      <c r="Y3367" t="str">
        <f>VLOOKUP(Q3367,'Lista spp'!A:H,8,FALSE)</f>
        <v>minv</v>
      </c>
    </row>
    <row r="3368" spans="1:25" x14ac:dyDescent="0.25">
      <c r="A3368" t="s">
        <v>267</v>
      </c>
      <c r="B3368" t="s">
        <v>1039</v>
      </c>
      <c r="C3368" t="s">
        <v>231</v>
      </c>
      <c r="D3368" t="s">
        <v>253</v>
      </c>
      <c r="E3368" t="s">
        <v>253</v>
      </c>
      <c r="F3368" t="s">
        <v>1046</v>
      </c>
      <c r="G3368" t="s">
        <v>255</v>
      </c>
      <c r="H3368" t="s">
        <v>25</v>
      </c>
      <c r="I3368">
        <v>10</v>
      </c>
      <c r="J3368">
        <v>285</v>
      </c>
      <c r="K3368">
        <v>170917</v>
      </c>
      <c r="L3368">
        <v>17</v>
      </c>
      <c r="M3368">
        <v>9</v>
      </c>
      <c r="N3368">
        <v>2017</v>
      </c>
      <c r="O3368" t="s">
        <v>265</v>
      </c>
      <c r="P3368">
        <v>27</v>
      </c>
      <c r="Q3368" t="s">
        <v>431</v>
      </c>
      <c r="R3368">
        <v>12</v>
      </c>
      <c r="S3368">
        <v>8</v>
      </c>
      <c r="T3368">
        <v>1.66E-2</v>
      </c>
      <c r="U3368">
        <v>3.07</v>
      </c>
      <c r="V3368">
        <f t="shared" si="52"/>
        <v>117.97109055177376</v>
      </c>
      <c r="W3368" t="s">
        <v>437</v>
      </c>
      <c r="Y3368" t="str">
        <f>VLOOKUP(Q3368,'Lista spp'!A:H,8,FALSE)</f>
        <v>dpla</v>
      </c>
    </row>
    <row r="3369" spans="1:25" x14ac:dyDescent="0.25">
      <c r="A3369" t="s">
        <v>267</v>
      </c>
      <c r="B3369" t="s">
        <v>1039</v>
      </c>
      <c r="C3369" t="s">
        <v>231</v>
      </c>
      <c r="D3369" t="s">
        <v>253</v>
      </c>
      <c r="E3369" t="s">
        <v>253</v>
      </c>
      <c r="F3369" t="s">
        <v>1046</v>
      </c>
      <c r="G3369" t="s">
        <v>255</v>
      </c>
      <c r="H3369" t="s">
        <v>25</v>
      </c>
      <c r="I3369">
        <v>10</v>
      </c>
      <c r="J3369">
        <v>285</v>
      </c>
      <c r="K3369">
        <v>170917</v>
      </c>
      <c r="L3369">
        <v>17</v>
      </c>
      <c r="M3369">
        <v>9</v>
      </c>
      <c r="N3369">
        <v>2017</v>
      </c>
      <c r="O3369" t="s">
        <v>265</v>
      </c>
      <c r="P3369">
        <v>27</v>
      </c>
      <c r="Q3369" t="s">
        <v>428</v>
      </c>
      <c r="R3369">
        <v>1</v>
      </c>
      <c r="S3369">
        <v>13</v>
      </c>
      <c r="T3369">
        <v>5.1999999999999998E-3</v>
      </c>
      <c r="U3369">
        <v>3.4165999999999999</v>
      </c>
      <c r="V3369">
        <f t="shared" si="52"/>
        <v>33.258465004720634</v>
      </c>
      <c r="Y3369" t="str">
        <f>VLOOKUP(Q3369,'Lista spp'!A:H,8,FALSE)</f>
        <v>dpla</v>
      </c>
    </row>
    <row r="3370" spans="1:25" x14ac:dyDescent="0.25">
      <c r="A3370" t="s">
        <v>267</v>
      </c>
      <c r="B3370" t="s">
        <v>1039</v>
      </c>
      <c r="C3370" t="s">
        <v>231</v>
      </c>
      <c r="D3370" t="s">
        <v>253</v>
      </c>
      <c r="E3370" t="s">
        <v>253</v>
      </c>
      <c r="F3370" t="s">
        <v>1046</v>
      </c>
      <c r="G3370" t="s">
        <v>255</v>
      </c>
      <c r="H3370" t="s">
        <v>25</v>
      </c>
      <c r="I3370">
        <v>10</v>
      </c>
      <c r="J3370">
        <v>285</v>
      </c>
      <c r="K3370">
        <v>170917</v>
      </c>
      <c r="L3370">
        <v>17</v>
      </c>
      <c r="M3370">
        <v>9</v>
      </c>
      <c r="N3370">
        <v>2017</v>
      </c>
      <c r="O3370" t="s">
        <v>265</v>
      </c>
      <c r="P3370">
        <v>27</v>
      </c>
      <c r="Q3370" t="s">
        <v>428</v>
      </c>
      <c r="R3370">
        <v>2</v>
      </c>
      <c r="S3370">
        <v>15</v>
      </c>
      <c r="T3370">
        <v>5.1999999999999998E-3</v>
      </c>
      <c r="U3370">
        <v>3.4165999999999999</v>
      </c>
      <c r="V3370">
        <f t="shared" si="52"/>
        <v>108.45928447417893</v>
      </c>
      <c r="Y3370" t="str">
        <f>VLOOKUP(Q3370,'Lista spp'!A:H,8,FALSE)</f>
        <v>dpla</v>
      </c>
    </row>
    <row r="3371" spans="1:25" x14ac:dyDescent="0.25">
      <c r="A3371" t="s">
        <v>267</v>
      </c>
      <c r="B3371" t="s">
        <v>1039</v>
      </c>
      <c r="C3371" t="s">
        <v>231</v>
      </c>
      <c r="D3371" t="s">
        <v>253</v>
      </c>
      <c r="E3371" t="s">
        <v>253</v>
      </c>
      <c r="F3371" t="s">
        <v>1046</v>
      </c>
      <c r="G3371" t="s">
        <v>255</v>
      </c>
      <c r="H3371" t="s">
        <v>25</v>
      </c>
      <c r="I3371">
        <v>10</v>
      </c>
      <c r="J3371">
        <v>285</v>
      </c>
      <c r="K3371">
        <v>170917</v>
      </c>
      <c r="L3371">
        <v>17</v>
      </c>
      <c r="M3371">
        <v>9</v>
      </c>
      <c r="N3371">
        <v>2017</v>
      </c>
      <c r="O3371" t="s">
        <v>265</v>
      </c>
      <c r="P3371">
        <v>27</v>
      </c>
      <c r="Q3371" t="s">
        <v>429</v>
      </c>
      <c r="R3371">
        <v>1</v>
      </c>
      <c r="S3371">
        <v>15</v>
      </c>
      <c r="T3371">
        <v>1.4760000000000001E-2</v>
      </c>
      <c r="U3371">
        <v>3.056</v>
      </c>
      <c r="V3371">
        <f t="shared" si="52"/>
        <v>57.9723953355047</v>
      </c>
      <c r="Y3371" t="str">
        <f>VLOOKUP(Q3371,'Lista spp'!A:H,8,FALSE)</f>
        <v>npla</v>
      </c>
    </row>
    <row r="3372" spans="1:25" x14ac:dyDescent="0.25">
      <c r="A3372" t="s">
        <v>267</v>
      </c>
      <c r="B3372" t="s">
        <v>1039</v>
      </c>
      <c r="C3372" t="s">
        <v>231</v>
      </c>
      <c r="D3372" t="s">
        <v>253</v>
      </c>
      <c r="E3372" t="s">
        <v>253</v>
      </c>
      <c r="F3372" t="s">
        <v>1046</v>
      </c>
      <c r="G3372" t="s">
        <v>255</v>
      </c>
      <c r="H3372" t="s">
        <v>25</v>
      </c>
      <c r="I3372">
        <v>10</v>
      </c>
      <c r="J3372">
        <v>285</v>
      </c>
      <c r="K3372">
        <v>170917</v>
      </c>
      <c r="L3372">
        <v>17</v>
      </c>
      <c r="M3372">
        <v>9</v>
      </c>
      <c r="N3372">
        <v>2017</v>
      </c>
      <c r="O3372" t="s">
        <v>265</v>
      </c>
      <c r="P3372">
        <v>27</v>
      </c>
      <c r="Q3372" t="s">
        <v>428</v>
      </c>
      <c r="R3372">
        <v>12</v>
      </c>
      <c r="S3372">
        <v>10</v>
      </c>
      <c r="T3372">
        <v>5.1999999999999998E-3</v>
      </c>
      <c r="U3372">
        <v>3.4165999999999999</v>
      </c>
      <c r="V3372">
        <f t="shared" si="52"/>
        <v>162.84881012363471</v>
      </c>
      <c r="Y3372" t="str">
        <f>VLOOKUP(Q3372,'Lista spp'!A:H,8,FALSE)</f>
        <v>dpla</v>
      </c>
    </row>
    <row r="3373" spans="1:25" x14ac:dyDescent="0.25">
      <c r="A3373" t="s">
        <v>267</v>
      </c>
      <c r="B3373" t="s">
        <v>1039</v>
      </c>
      <c r="C3373" t="s">
        <v>231</v>
      </c>
      <c r="D3373" t="s">
        <v>253</v>
      </c>
      <c r="E3373" t="s">
        <v>253</v>
      </c>
      <c r="F3373" t="s">
        <v>1046</v>
      </c>
      <c r="G3373" t="s">
        <v>255</v>
      </c>
      <c r="H3373" t="s">
        <v>25</v>
      </c>
      <c r="I3373">
        <v>10</v>
      </c>
      <c r="J3373">
        <v>285</v>
      </c>
      <c r="K3373">
        <v>170917</v>
      </c>
      <c r="L3373">
        <v>17</v>
      </c>
      <c r="M3373">
        <v>9</v>
      </c>
      <c r="N3373">
        <v>2017</v>
      </c>
      <c r="O3373" t="s">
        <v>265</v>
      </c>
      <c r="P3373">
        <v>27</v>
      </c>
      <c r="Q3373" t="s">
        <v>438</v>
      </c>
      <c r="R3373">
        <v>2</v>
      </c>
      <c r="S3373">
        <v>10</v>
      </c>
      <c r="T3373">
        <v>1.4200000000000001E-2</v>
      </c>
      <c r="U3373">
        <v>3.0579999999999998</v>
      </c>
      <c r="V3373">
        <f t="shared" si="52"/>
        <v>32.45774470802953</v>
      </c>
      <c r="Y3373" t="str">
        <f>VLOOKUP(Q3373,'Lista spp'!A:H,8,FALSE)</f>
        <v>dpla</v>
      </c>
    </row>
    <row r="3374" spans="1:25" x14ac:dyDescent="0.25">
      <c r="A3374" t="s">
        <v>267</v>
      </c>
      <c r="B3374" t="s">
        <v>1039</v>
      </c>
      <c r="C3374" t="s">
        <v>231</v>
      </c>
      <c r="D3374" t="s">
        <v>253</v>
      </c>
      <c r="E3374" t="s">
        <v>253</v>
      </c>
      <c r="F3374" t="s">
        <v>1046</v>
      </c>
      <c r="G3374" t="s">
        <v>255</v>
      </c>
      <c r="H3374" t="s">
        <v>25</v>
      </c>
      <c r="I3374">
        <v>10</v>
      </c>
      <c r="J3374">
        <v>285</v>
      </c>
      <c r="K3374">
        <v>170917</v>
      </c>
      <c r="L3374">
        <v>17</v>
      </c>
      <c r="M3374">
        <v>9</v>
      </c>
      <c r="N3374">
        <v>2017</v>
      </c>
      <c r="O3374" t="s">
        <v>265</v>
      </c>
      <c r="P3374">
        <v>27</v>
      </c>
      <c r="Q3374" t="s">
        <v>436</v>
      </c>
      <c r="R3374">
        <v>12</v>
      </c>
      <c r="S3374">
        <v>18</v>
      </c>
      <c r="T3374">
        <v>1.6199999999999999E-2</v>
      </c>
      <c r="U3374">
        <v>3.19</v>
      </c>
      <c r="V3374">
        <f t="shared" si="52"/>
        <v>1963.4305850517389</v>
      </c>
      <c r="Y3374" t="str">
        <f>VLOOKUP(Q3374,'Lista spp'!A:H,8,FALSE)</f>
        <v>dpla</v>
      </c>
    </row>
    <row r="3375" spans="1:25" x14ac:dyDescent="0.25">
      <c r="A3375" t="s">
        <v>267</v>
      </c>
      <c r="B3375" t="s">
        <v>1039</v>
      </c>
      <c r="C3375" t="s">
        <v>231</v>
      </c>
      <c r="D3375" t="s">
        <v>253</v>
      </c>
      <c r="E3375" t="s">
        <v>253</v>
      </c>
      <c r="F3375" t="s">
        <v>1046</v>
      </c>
      <c r="G3375" t="s">
        <v>255</v>
      </c>
      <c r="H3375" t="s">
        <v>25</v>
      </c>
      <c r="I3375">
        <v>10</v>
      </c>
      <c r="J3375">
        <v>285</v>
      </c>
      <c r="K3375">
        <v>170917</v>
      </c>
      <c r="L3375">
        <v>17</v>
      </c>
      <c r="M3375">
        <v>9</v>
      </c>
      <c r="N3375">
        <v>2017</v>
      </c>
      <c r="O3375" t="s">
        <v>265</v>
      </c>
      <c r="P3375">
        <v>27</v>
      </c>
      <c r="Q3375" t="s">
        <v>456</v>
      </c>
      <c r="R3375">
        <v>1</v>
      </c>
      <c r="S3375">
        <v>40</v>
      </c>
      <c r="T3375">
        <v>2.0400000000000001E-2</v>
      </c>
      <c r="U3375">
        <v>3.1</v>
      </c>
      <c r="V3375">
        <f t="shared" si="52"/>
        <v>1888.0615175472158</v>
      </c>
      <c r="W3375" t="s">
        <v>396</v>
      </c>
      <c r="Y3375" t="str">
        <f>VLOOKUP(Q3375,'Lista spp'!A:H,8,FALSE)</f>
        <v>scrp</v>
      </c>
    </row>
    <row r="3376" spans="1:25" x14ac:dyDescent="0.25">
      <c r="A3376" t="s">
        <v>267</v>
      </c>
      <c r="B3376" t="s">
        <v>1039</v>
      </c>
      <c r="C3376" t="s">
        <v>231</v>
      </c>
      <c r="D3376" t="s">
        <v>253</v>
      </c>
      <c r="E3376" t="s">
        <v>253</v>
      </c>
      <c r="F3376" t="s">
        <v>1046</v>
      </c>
      <c r="G3376" t="s">
        <v>255</v>
      </c>
      <c r="H3376" t="s">
        <v>25</v>
      </c>
      <c r="I3376">
        <v>10</v>
      </c>
      <c r="J3376">
        <v>285</v>
      </c>
      <c r="K3376">
        <v>170917</v>
      </c>
      <c r="L3376">
        <v>17</v>
      </c>
      <c r="M3376">
        <v>9</v>
      </c>
      <c r="N3376">
        <v>2017</v>
      </c>
      <c r="O3376" t="s">
        <v>265</v>
      </c>
      <c r="P3376">
        <v>27</v>
      </c>
      <c r="Q3376" t="s">
        <v>456</v>
      </c>
      <c r="R3376">
        <v>1</v>
      </c>
      <c r="S3376">
        <v>20</v>
      </c>
      <c r="T3376">
        <v>2.0400000000000001E-2</v>
      </c>
      <c r="U3376">
        <v>3.1</v>
      </c>
      <c r="V3376">
        <f t="shared" si="52"/>
        <v>220.20296074032555</v>
      </c>
      <c r="W3376" t="s">
        <v>437</v>
      </c>
      <c r="Y3376" t="str">
        <f>VLOOKUP(Q3376,'Lista spp'!A:H,8,FALSE)</f>
        <v>scrp</v>
      </c>
    </row>
    <row r="3377" spans="1:25" x14ac:dyDescent="0.25">
      <c r="A3377" t="s">
        <v>267</v>
      </c>
      <c r="B3377" t="s">
        <v>1039</v>
      </c>
      <c r="C3377" t="s">
        <v>231</v>
      </c>
      <c r="D3377" t="s">
        <v>253</v>
      </c>
      <c r="E3377" t="s">
        <v>253</v>
      </c>
      <c r="F3377" t="s">
        <v>1046</v>
      </c>
      <c r="G3377" t="s">
        <v>255</v>
      </c>
      <c r="H3377" t="s">
        <v>25</v>
      </c>
      <c r="I3377">
        <v>10</v>
      </c>
      <c r="J3377">
        <v>285</v>
      </c>
      <c r="K3377">
        <v>170917</v>
      </c>
      <c r="L3377">
        <v>17</v>
      </c>
      <c r="M3377">
        <v>9</v>
      </c>
      <c r="N3377">
        <v>2017</v>
      </c>
      <c r="O3377" t="s">
        <v>265</v>
      </c>
      <c r="P3377">
        <v>27</v>
      </c>
      <c r="Q3377" t="s">
        <v>515</v>
      </c>
      <c r="R3377">
        <v>2</v>
      </c>
      <c r="S3377">
        <v>13</v>
      </c>
      <c r="T3377">
        <v>2.4E-2</v>
      </c>
      <c r="U3377">
        <v>2.93</v>
      </c>
      <c r="V3377">
        <f t="shared" si="52"/>
        <v>88.124214647213819</v>
      </c>
      <c r="Y3377" t="str">
        <f>VLOOKUP(Q3377,'Lista spp'!A:H,8,FALSE)</f>
        <v>scrp</v>
      </c>
    </row>
    <row r="3378" spans="1:25" x14ac:dyDescent="0.25">
      <c r="A3378" t="s">
        <v>267</v>
      </c>
      <c r="B3378" t="s">
        <v>1039</v>
      </c>
      <c r="C3378" t="s">
        <v>231</v>
      </c>
      <c r="D3378" t="s">
        <v>253</v>
      </c>
      <c r="E3378" t="s">
        <v>253</v>
      </c>
      <c r="F3378" t="s">
        <v>1046</v>
      </c>
      <c r="G3378" t="s">
        <v>255</v>
      </c>
      <c r="H3378" t="s">
        <v>25</v>
      </c>
      <c r="I3378">
        <v>10</v>
      </c>
      <c r="J3378">
        <v>285</v>
      </c>
      <c r="K3378">
        <v>170917</v>
      </c>
      <c r="L3378">
        <v>17</v>
      </c>
      <c r="M3378">
        <v>9</v>
      </c>
      <c r="N3378">
        <v>2017</v>
      </c>
      <c r="O3378" t="s">
        <v>265</v>
      </c>
      <c r="P3378">
        <v>27</v>
      </c>
      <c r="Q3378" t="s">
        <v>515</v>
      </c>
      <c r="R3378">
        <v>1</v>
      </c>
      <c r="S3378">
        <v>10</v>
      </c>
      <c r="T3378">
        <v>2.4E-2</v>
      </c>
      <c r="U3378">
        <v>2.93</v>
      </c>
      <c r="V3378">
        <f t="shared" si="52"/>
        <v>20.427312916857062</v>
      </c>
      <c r="Y3378" t="str">
        <f>VLOOKUP(Q3378,'Lista spp'!A:H,8,FALSE)</f>
        <v>scrp</v>
      </c>
    </row>
    <row r="3379" spans="1:25" x14ac:dyDescent="0.25">
      <c r="A3379" t="s">
        <v>267</v>
      </c>
      <c r="B3379" t="s">
        <v>1039</v>
      </c>
      <c r="C3379" t="s">
        <v>231</v>
      </c>
      <c r="D3379" t="s">
        <v>253</v>
      </c>
      <c r="E3379" t="s">
        <v>253</v>
      </c>
      <c r="F3379" t="s">
        <v>1046</v>
      </c>
      <c r="G3379" t="s">
        <v>255</v>
      </c>
      <c r="H3379" t="s">
        <v>25</v>
      </c>
      <c r="I3379">
        <v>10</v>
      </c>
      <c r="J3379">
        <v>285</v>
      </c>
      <c r="K3379">
        <v>170917</v>
      </c>
      <c r="L3379">
        <v>17</v>
      </c>
      <c r="M3379">
        <v>9</v>
      </c>
      <c r="N3379">
        <v>2017</v>
      </c>
      <c r="O3379" t="s">
        <v>265</v>
      </c>
      <c r="P3379">
        <v>27</v>
      </c>
      <c r="Q3379" t="s">
        <v>610</v>
      </c>
      <c r="R3379">
        <v>1</v>
      </c>
      <c r="S3379">
        <v>20</v>
      </c>
      <c r="T3379">
        <v>5.1700000000000003E-2</v>
      </c>
      <c r="U3379">
        <v>2.6789999999999998</v>
      </c>
      <c r="V3379">
        <f t="shared" si="52"/>
        <v>158.10656431672629</v>
      </c>
      <c r="Y3379" t="str">
        <f>VLOOKUP(Q3379,'Lista spp'!A:H,8,FALSE)</f>
        <v>sinv</v>
      </c>
    </row>
    <row r="3380" spans="1:25" x14ac:dyDescent="0.25">
      <c r="A3380" t="s">
        <v>267</v>
      </c>
      <c r="B3380" t="s">
        <v>1039</v>
      </c>
      <c r="C3380" t="s">
        <v>231</v>
      </c>
      <c r="D3380" t="s">
        <v>253</v>
      </c>
      <c r="E3380" t="s">
        <v>253</v>
      </c>
      <c r="F3380" t="s">
        <v>1046</v>
      </c>
      <c r="G3380" t="s">
        <v>255</v>
      </c>
      <c r="H3380" t="s">
        <v>25</v>
      </c>
      <c r="I3380">
        <v>10</v>
      </c>
      <c r="J3380">
        <v>285</v>
      </c>
      <c r="K3380">
        <v>170917</v>
      </c>
      <c r="L3380">
        <v>17</v>
      </c>
      <c r="M3380">
        <v>9</v>
      </c>
      <c r="N3380">
        <v>2017</v>
      </c>
      <c r="O3380" t="s">
        <v>265</v>
      </c>
      <c r="P3380">
        <v>27</v>
      </c>
      <c r="Q3380" t="s">
        <v>615</v>
      </c>
      <c r="R3380">
        <v>2</v>
      </c>
      <c r="S3380">
        <v>16</v>
      </c>
      <c r="T3380">
        <v>2.9000000000000001E-2</v>
      </c>
      <c r="U3380">
        <v>2.98</v>
      </c>
      <c r="V3380">
        <f t="shared" si="52"/>
        <v>224.75302301730613</v>
      </c>
      <c r="Y3380" t="str">
        <f>VLOOKUP(Q3380,'Lista spp'!A:H,8,FALSE)</f>
        <v>sinv</v>
      </c>
    </row>
    <row r="3381" spans="1:25" x14ac:dyDescent="0.25">
      <c r="A3381" t="s">
        <v>267</v>
      </c>
      <c r="B3381" t="s">
        <v>1039</v>
      </c>
      <c r="C3381" t="s">
        <v>231</v>
      </c>
      <c r="D3381" t="s">
        <v>253</v>
      </c>
      <c r="E3381" t="s">
        <v>253</v>
      </c>
      <c r="F3381" t="s">
        <v>1046</v>
      </c>
      <c r="G3381" t="s">
        <v>255</v>
      </c>
      <c r="H3381" t="s">
        <v>25</v>
      </c>
      <c r="I3381">
        <v>10</v>
      </c>
      <c r="J3381">
        <v>285</v>
      </c>
      <c r="K3381">
        <v>170917</v>
      </c>
      <c r="L3381">
        <v>17</v>
      </c>
      <c r="M3381">
        <v>9</v>
      </c>
      <c r="N3381">
        <v>2017</v>
      </c>
      <c r="O3381" t="s">
        <v>265</v>
      </c>
      <c r="P3381">
        <v>27</v>
      </c>
      <c r="Q3381" t="s">
        <v>623</v>
      </c>
      <c r="R3381">
        <v>1</v>
      </c>
      <c r="S3381">
        <v>18</v>
      </c>
      <c r="T3381">
        <v>4.2799999999999998E-2</v>
      </c>
      <c r="U3381">
        <v>2.8580000000000001</v>
      </c>
      <c r="V3381">
        <f t="shared" si="52"/>
        <v>165.58179588415894</v>
      </c>
      <c r="Y3381" t="str">
        <f>VLOOKUP(Q3381,'Lista spp'!A:H,8,FALSE)</f>
        <v>omni</v>
      </c>
    </row>
    <row r="3382" spans="1:25" x14ac:dyDescent="0.25">
      <c r="A3382" t="s">
        <v>267</v>
      </c>
      <c r="B3382" t="s">
        <v>1039</v>
      </c>
      <c r="C3382" t="s">
        <v>231</v>
      </c>
      <c r="D3382" t="s">
        <v>253</v>
      </c>
      <c r="E3382" t="s">
        <v>253</v>
      </c>
      <c r="F3382" t="s">
        <v>1046</v>
      </c>
      <c r="G3382" t="s">
        <v>255</v>
      </c>
      <c r="H3382" t="s">
        <v>25</v>
      </c>
      <c r="I3382">
        <v>10</v>
      </c>
      <c r="J3382">
        <v>285</v>
      </c>
      <c r="K3382">
        <v>170917</v>
      </c>
      <c r="L3382">
        <v>17</v>
      </c>
      <c r="M3382">
        <v>9</v>
      </c>
      <c r="N3382">
        <v>2017</v>
      </c>
      <c r="O3382" t="s">
        <v>265</v>
      </c>
      <c r="P3382">
        <v>27</v>
      </c>
      <c r="Q3382" t="s">
        <v>627</v>
      </c>
      <c r="R3382">
        <v>9</v>
      </c>
      <c r="S3382">
        <v>7</v>
      </c>
      <c r="T3382">
        <v>1.9300000000000001E-2</v>
      </c>
      <c r="U3382">
        <v>2.96</v>
      </c>
      <c r="V3382">
        <f t="shared" si="52"/>
        <v>55.117564232850285</v>
      </c>
      <c r="Y3382" t="str">
        <f>VLOOKUP(Q3382,'Lista spp'!A:H,8,FALSE)</f>
        <v>dpla</v>
      </c>
    </row>
    <row r="3383" spans="1:25" x14ac:dyDescent="0.25">
      <c r="A3383" t="s">
        <v>609</v>
      </c>
      <c r="B3383" t="s">
        <v>1040</v>
      </c>
      <c r="C3383" t="s">
        <v>88</v>
      </c>
      <c r="D3383" t="s">
        <v>268</v>
      </c>
      <c r="E3383" t="s">
        <v>269</v>
      </c>
      <c r="F3383" t="s">
        <v>271</v>
      </c>
      <c r="G3383" t="s">
        <v>272</v>
      </c>
      <c r="H3383" t="s">
        <v>25</v>
      </c>
      <c r="I3383">
        <v>1</v>
      </c>
      <c r="J3383">
        <v>286</v>
      </c>
      <c r="K3383">
        <v>210917</v>
      </c>
      <c r="L3383">
        <v>21</v>
      </c>
      <c r="M3383">
        <v>9</v>
      </c>
      <c r="N3383">
        <v>2017</v>
      </c>
      <c r="O3383" t="s">
        <v>273</v>
      </c>
      <c r="P3383">
        <v>2</v>
      </c>
      <c r="Q3383" t="s">
        <v>515</v>
      </c>
      <c r="R3383">
        <v>3</v>
      </c>
      <c r="S3383">
        <v>17</v>
      </c>
      <c r="T3383">
        <v>2.4E-2</v>
      </c>
      <c r="U3383">
        <v>2.93</v>
      </c>
      <c r="V3383">
        <f t="shared" si="52"/>
        <v>290.10007165217752</v>
      </c>
      <c r="Y3383" t="str">
        <f>VLOOKUP(Q3383,'Lista spp'!A:H,8,FALSE)</f>
        <v>scrp</v>
      </c>
    </row>
    <row r="3384" spans="1:25" x14ac:dyDescent="0.25">
      <c r="A3384" t="s">
        <v>609</v>
      </c>
      <c r="B3384" t="s">
        <v>1040</v>
      </c>
      <c r="C3384" t="s">
        <v>88</v>
      </c>
      <c r="D3384" t="s">
        <v>268</v>
      </c>
      <c r="E3384" t="s">
        <v>269</v>
      </c>
      <c r="F3384" t="s">
        <v>271</v>
      </c>
      <c r="G3384" t="s">
        <v>272</v>
      </c>
      <c r="H3384" t="s">
        <v>25</v>
      </c>
      <c r="I3384">
        <v>1</v>
      </c>
      <c r="J3384">
        <v>286</v>
      </c>
      <c r="K3384">
        <v>210917</v>
      </c>
      <c r="L3384">
        <v>21</v>
      </c>
      <c r="M3384">
        <v>9</v>
      </c>
      <c r="N3384">
        <v>2017</v>
      </c>
      <c r="O3384" t="s">
        <v>273</v>
      </c>
      <c r="P3384">
        <v>2</v>
      </c>
      <c r="Q3384" t="s">
        <v>515</v>
      </c>
      <c r="R3384">
        <v>1</v>
      </c>
      <c r="S3384">
        <v>13</v>
      </c>
      <c r="T3384">
        <v>2.4E-2</v>
      </c>
      <c r="U3384">
        <v>2.93</v>
      </c>
      <c r="V3384">
        <f t="shared" si="52"/>
        <v>44.062107323606909</v>
      </c>
      <c r="Y3384" t="str">
        <f>VLOOKUP(Q3384,'Lista spp'!A:H,8,FALSE)</f>
        <v>scrp</v>
      </c>
    </row>
    <row r="3385" spans="1:25" x14ac:dyDescent="0.25">
      <c r="A3385" t="s">
        <v>609</v>
      </c>
      <c r="B3385" t="s">
        <v>1040</v>
      </c>
      <c r="C3385" t="s">
        <v>88</v>
      </c>
      <c r="D3385" t="s">
        <v>268</v>
      </c>
      <c r="E3385" t="s">
        <v>269</v>
      </c>
      <c r="F3385" t="s">
        <v>271</v>
      </c>
      <c r="G3385" t="s">
        <v>272</v>
      </c>
      <c r="H3385" t="s">
        <v>25</v>
      </c>
      <c r="I3385">
        <v>1</v>
      </c>
      <c r="J3385">
        <v>286</v>
      </c>
      <c r="K3385">
        <v>210917</v>
      </c>
      <c r="L3385">
        <v>21</v>
      </c>
      <c r="M3385">
        <v>9</v>
      </c>
      <c r="N3385">
        <v>2017</v>
      </c>
      <c r="O3385" t="s">
        <v>273</v>
      </c>
      <c r="P3385">
        <v>2</v>
      </c>
      <c r="Q3385" t="s">
        <v>448</v>
      </c>
      <c r="R3385">
        <v>1</v>
      </c>
      <c r="S3385">
        <v>20</v>
      </c>
      <c r="T3385">
        <v>1.7100000000000001E-2</v>
      </c>
      <c r="U3385">
        <v>3.2</v>
      </c>
      <c r="V3385">
        <f t="shared" si="52"/>
        <v>249.05318297396778</v>
      </c>
      <c r="W3385" t="s">
        <v>437</v>
      </c>
      <c r="Y3385" t="str">
        <f>VLOOKUP(Q3385,'Lista spp'!A:H,8,FALSE)</f>
        <v>scrp</v>
      </c>
    </row>
    <row r="3386" spans="1:25" x14ac:dyDescent="0.25">
      <c r="A3386" t="s">
        <v>609</v>
      </c>
      <c r="B3386" t="s">
        <v>1040</v>
      </c>
      <c r="C3386" t="s">
        <v>88</v>
      </c>
      <c r="D3386" t="s">
        <v>268</v>
      </c>
      <c r="E3386" t="s">
        <v>269</v>
      </c>
      <c r="F3386" t="s">
        <v>271</v>
      </c>
      <c r="G3386" t="s">
        <v>272</v>
      </c>
      <c r="H3386" t="s">
        <v>25</v>
      </c>
      <c r="I3386">
        <v>1</v>
      </c>
      <c r="J3386">
        <v>286</v>
      </c>
      <c r="K3386">
        <v>210917</v>
      </c>
      <c r="L3386">
        <v>21</v>
      </c>
      <c r="M3386">
        <v>9</v>
      </c>
      <c r="N3386">
        <v>2017</v>
      </c>
      <c r="O3386" t="s">
        <v>273</v>
      </c>
      <c r="P3386">
        <v>2</v>
      </c>
      <c r="Q3386" t="s">
        <v>626</v>
      </c>
      <c r="R3386">
        <v>1</v>
      </c>
      <c r="S3386">
        <v>9</v>
      </c>
      <c r="T3386">
        <v>1.9300000000000001E-2</v>
      </c>
      <c r="U3386">
        <v>2.96</v>
      </c>
      <c r="V3386">
        <f t="shared" si="52"/>
        <v>12.885911281837878</v>
      </c>
      <c r="Y3386" t="str">
        <f>VLOOKUP(Q3386,'Lista spp'!A:H,8,FALSE)</f>
        <v>ther</v>
      </c>
    </row>
    <row r="3387" spans="1:25" x14ac:dyDescent="0.25">
      <c r="A3387" t="s">
        <v>609</v>
      </c>
      <c r="B3387" t="s">
        <v>1040</v>
      </c>
      <c r="C3387" t="s">
        <v>88</v>
      </c>
      <c r="D3387" t="s">
        <v>268</v>
      </c>
      <c r="E3387" t="s">
        <v>269</v>
      </c>
      <c r="F3387" t="s">
        <v>271</v>
      </c>
      <c r="G3387" t="s">
        <v>272</v>
      </c>
      <c r="H3387" t="s">
        <v>25</v>
      </c>
      <c r="I3387">
        <v>1</v>
      </c>
      <c r="J3387">
        <v>286</v>
      </c>
      <c r="K3387">
        <v>210917</v>
      </c>
      <c r="L3387">
        <v>21</v>
      </c>
      <c r="M3387">
        <v>9</v>
      </c>
      <c r="N3387">
        <v>2017</v>
      </c>
      <c r="O3387" t="s">
        <v>273</v>
      </c>
      <c r="P3387">
        <v>2</v>
      </c>
      <c r="Q3387" t="s">
        <v>626</v>
      </c>
      <c r="R3387">
        <v>1</v>
      </c>
      <c r="S3387">
        <v>7</v>
      </c>
      <c r="T3387">
        <v>1.9300000000000001E-2</v>
      </c>
      <c r="U3387">
        <v>2.96</v>
      </c>
      <c r="V3387">
        <f t="shared" si="52"/>
        <v>6.1241738036500317</v>
      </c>
      <c r="Y3387" t="str">
        <f>VLOOKUP(Q3387,'Lista spp'!A:H,8,FALSE)</f>
        <v>ther</v>
      </c>
    </row>
    <row r="3388" spans="1:25" x14ac:dyDescent="0.25">
      <c r="A3388" t="s">
        <v>609</v>
      </c>
      <c r="B3388" t="s">
        <v>1040</v>
      </c>
      <c r="C3388" t="s">
        <v>88</v>
      </c>
      <c r="D3388" t="s">
        <v>268</v>
      </c>
      <c r="E3388" t="s">
        <v>269</v>
      </c>
      <c r="F3388" t="s">
        <v>271</v>
      </c>
      <c r="G3388" t="s">
        <v>272</v>
      </c>
      <c r="H3388" t="s">
        <v>25</v>
      </c>
      <c r="I3388">
        <v>1</v>
      </c>
      <c r="J3388">
        <v>286</v>
      </c>
      <c r="K3388">
        <v>210917</v>
      </c>
      <c r="L3388">
        <v>21</v>
      </c>
      <c r="M3388">
        <v>9</v>
      </c>
      <c r="N3388">
        <v>2017</v>
      </c>
      <c r="O3388" t="s">
        <v>273</v>
      </c>
      <c r="P3388">
        <v>2</v>
      </c>
      <c r="Q3388" t="s">
        <v>626</v>
      </c>
      <c r="R3388">
        <v>5</v>
      </c>
      <c r="S3388">
        <v>10</v>
      </c>
      <c r="T3388">
        <v>1.9300000000000001E-2</v>
      </c>
      <c r="U3388">
        <v>2.96</v>
      </c>
      <c r="V3388">
        <f t="shared" si="52"/>
        <v>88.009045997845305</v>
      </c>
      <c r="Y3388" t="str">
        <f>VLOOKUP(Q3388,'Lista spp'!A:H,8,FALSE)</f>
        <v>ther</v>
      </c>
    </row>
    <row r="3389" spans="1:25" x14ac:dyDescent="0.25">
      <c r="A3389" t="s">
        <v>270</v>
      </c>
      <c r="B3389" t="s">
        <v>1040</v>
      </c>
      <c r="C3389" t="s">
        <v>88</v>
      </c>
      <c r="D3389" t="s">
        <v>268</v>
      </c>
      <c r="E3389" t="s">
        <v>269</v>
      </c>
      <c r="F3389" t="s">
        <v>271</v>
      </c>
      <c r="G3389" t="s">
        <v>272</v>
      </c>
      <c r="H3389" t="s">
        <v>25</v>
      </c>
      <c r="I3389">
        <v>2</v>
      </c>
      <c r="J3389">
        <v>287</v>
      </c>
      <c r="K3389">
        <v>210917</v>
      </c>
      <c r="L3389">
        <v>21</v>
      </c>
      <c r="M3389">
        <v>9</v>
      </c>
      <c r="N3389">
        <v>2017</v>
      </c>
      <c r="O3389" t="s">
        <v>273</v>
      </c>
      <c r="P3389">
        <v>2</v>
      </c>
      <c r="Q3389" t="s">
        <v>73</v>
      </c>
      <c r="R3389">
        <v>1</v>
      </c>
      <c r="S3389">
        <v>16</v>
      </c>
      <c r="T3389">
        <v>1.2500000000000001E-2</v>
      </c>
      <c r="U3389">
        <v>3.2240000000000002</v>
      </c>
      <c r="V3389">
        <f t="shared" si="52"/>
        <v>95.27804494878886</v>
      </c>
      <c r="Y3389" t="str">
        <f>VLOOKUP(Q3389,'Lista spp'!A:H,8,FALSE)</f>
        <v>mcar</v>
      </c>
    </row>
    <row r="3390" spans="1:25" x14ac:dyDescent="0.25">
      <c r="A3390" t="s">
        <v>270</v>
      </c>
      <c r="B3390" t="s">
        <v>1040</v>
      </c>
      <c r="C3390" t="s">
        <v>88</v>
      </c>
      <c r="D3390" t="s">
        <v>268</v>
      </c>
      <c r="E3390" t="s">
        <v>269</v>
      </c>
      <c r="F3390" t="s">
        <v>271</v>
      </c>
      <c r="G3390" t="s">
        <v>272</v>
      </c>
      <c r="H3390" t="s">
        <v>25</v>
      </c>
      <c r="I3390">
        <v>2</v>
      </c>
      <c r="J3390">
        <v>287</v>
      </c>
      <c r="K3390">
        <v>210917</v>
      </c>
      <c r="L3390">
        <v>21</v>
      </c>
      <c r="M3390">
        <v>9</v>
      </c>
      <c r="N3390">
        <v>2017</v>
      </c>
      <c r="O3390" t="s">
        <v>273</v>
      </c>
      <c r="P3390">
        <v>2</v>
      </c>
      <c r="Q3390" t="s">
        <v>515</v>
      </c>
      <c r="R3390">
        <v>1</v>
      </c>
      <c r="S3390">
        <v>20</v>
      </c>
      <c r="T3390">
        <v>2.4E-2</v>
      </c>
      <c r="U3390">
        <v>2.93</v>
      </c>
      <c r="V3390">
        <f t="shared" si="52"/>
        <v>155.67867586025395</v>
      </c>
      <c r="Y3390" t="str">
        <f>VLOOKUP(Q3390,'Lista spp'!A:H,8,FALSE)</f>
        <v>scrp</v>
      </c>
    </row>
    <row r="3391" spans="1:25" x14ac:dyDescent="0.25">
      <c r="A3391" t="s">
        <v>270</v>
      </c>
      <c r="B3391" t="s">
        <v>1040</v>
      </c>
      <c r="C3391" t="s">
        <v>88</v>
      </c>
      <c r="D3391" t="s">
        <v>268</v>
      </c>
      <c r="E3391" t="s">
        <v>269</v>
      </c>
      <c r="F3391" t="s">
        <v>271</v>
      </c>
      <c r="G3391" t="s">
        <v>272</v>
      </c>
      <c r="H3391" t="s">
        <v>25</v>
      </c>
      <c r="I3391">
        <v>2</v>
      </c>
      <c r="J3391">
        <v>287</v>
      </c>
      <c r="K3391">
        <v>210917</v>
      </c>
      <c r="L3391">
        <v>21</v>
      </c>
      <c r="M3391">
        <v>9</v>
      </c>
      <c r="N3391">
        <v>2017</v>
      </c>
      <c r="O3391" t="s">
        <v>273</v>
      </c>
      <c r="P3391">
        <v>2</v>
      </c>
      <c r="Q3391" t="s">
        <v>515</v>
      </c>
      <c r="R3391">
        <v>1</v>
      </c>
      <c r="S3391">
        <v>18</v>
      </c>
      <c r="T3391">
        <v>2.4E-2</v>
      </c>
      <c r="U3391">
        <v>2.93</v>
      </c>
      <c r="V3391">
        <f t="shared" si="52"/>
        <v>114.32986262660718</v>
      </c>
      <c r="Y3391" t="str">
        <f>VLOOKUP(Q3391,'Lista spp'!A:H,8,FALSE)</f>
        <v>scrp</v>
      </c>
    </row>
    <row r="3392" spans="1:25" x14ac:dyDescent="0.25">
      <c r="A3392" t="s">
        <v>270</v>
      </c>
      <c r="B3392" t="s">
        <v>1040</v>
      </c>
      <c r="C3392" t="s">
        <v>88</v>
      </c>
      <c r="D3392" t="s">
        <v>268</v>
      </c>
      <c r="E3392" t="s">
        <v>269</v>
      </c>
      <c r="F3392" t="s">
        <v>271</v>
      </c>
      <c r="G3392" t="s">
        <v>272</v>
      </c>
      <c r="H3392" t="s">
        <v>25</v>
      </c>
      <c r="I3392">
        <v>2</v>
      </c>
      <c r="J3392">
        <v>287</v>
      </c>
      <c r="K3392">
        <v>210917</v>
      </c>
      <c r="L3392">
        <v>21</v>
      </c>
      <c r="M3392">
        <v>9</v>
      </c>
      <c r="N3392">
        <v>2017</v>
      </c>
      <c r="O3392" t="s">
        <v>273</v>
      </c>
      <c r="P3392">
        <v>2</v>
      </c>
      <c r="Q3392" t="s">
        <v>445</v>
      </c>
      <c r="R3392">
        <v>10</v>
      </c>
      <c r="S3392">
        <v>4</v>
      </c>
      <c r="T3392">
        <v>1.44E-2</v>
      </c>
      <c r="U3392">
        <v>3.1</v>
      </c>
      <c r="V3392">
        <f t="shared" si="52"/>
        <v>10.58640403965267</v>
      </c>
      <c r="W3392" t="s">
        <v>407</v>
      </c>
      <c r="Y3392" t="str">
        <f>VLOOKUP(Q3392,'Lista spp'!A:H,8,FALSE)</f>
        <v>scrp</v>
      </c>
    </row>
    <row r="3393" spans="1:25" x14ac:dyDescent="0.25">
      <c r="A3393" t="s">
        <v>270</v>
      </c>
      <c r="B3393" t="s">
        <v>1040</v>
      </c>
      <c r="C3393" t="s">
        <v>88</v>
      </c>
      <c r="D3393" t="s">
        <v>268</v>
      </c>
      <c r="E3393" t="s">
        <v>269</v>
      </c>
      <c r="F3393" t="s">
        <v>271</v>
      </c>
      <c r="G3393" t="s">
        <v>272</v>
      </c>
      <c r="H3393" t="s">
        <v>25</v>
      </c>
      <c r="I3393">
        <v>2</v>
      </c>
      <c r="J3393">
        <v>287</v>
      </c>
      <c r="K3393">
        <v>210917</v>
      </c>
      <c r="L3393">
        <v>21</v>
      </c>
      <c r="M3393">
        <v>9</v>
      </c>
      <c r="N3393">
        <v>2017</v>
      </c>
      <c r="O3393" t="s">
        <v>273</v>
      </c>
      <c r="P3393">
        <v>2</v>
      </c>
      <c r="Q3393" t="s">
        <v>626</v>
      </c>
      <c r="R3393">
        <v>6</v>
      </c>
      <c r="S3393">
        <v>10</v>
      </c>
      <c r="T3393">
        <v>1.9300000000000001E-2</v>
      </c>
      <c r="U3393">
        <v>2.96</v>
      </c>
      <c r="V3393">
        <f t="shared" si="52"/>
        <v>105.61085519741437</v>
      </c>
      <c r="Y3393" t="str">
        <f>VLOOKUP(Q3393,'Lista spp'!A:H,8,FALSE)</f>
        <v>ther</v>
      </c>
    </row>
    <row r="3394" spans="1:25" x14ac:dyDescent="0.25">
      <c r="A3394" t="s">
        <v>270</v>
      </c>
      <c r="B3394" t="s">
        <v>1040</v>
      </c>
      <c r="C3394" t="s">
        <v>88</v>
      </c>
      <c r="D3394" t="s">
        <v>268</v>
      </c>
      <c r="E3394" t="s">
        <v>269</v>
      </c>
      <c r="F3394" t="s">
        <v>271</v>
      </c>
      <c r="G3394" t="s">
        <v>272</v>
      </c>
      <c r="H3394" t="s">
        <v>25</v>
      </c>
      <c r="I3394">
        <v>2</v>
      </c>
      <c r="J3394">
        <v>287</v>
      </c>
      <c r="K3394">
        <v>210917</v>
      </c>
      <c r="L3394">
        <v>21</v>
      </c>
      <c r="M3394">
        <v>9</v>
      </c>
      <c r="N3394">
        <v>2017</v>
      </c>
      <c r="O3394" t="s">
        <v>273</v>
      </c>
      <c r="P3394">
        <v>2</v>
      </c>
      <c r="Q3394" t="s">
        <v>626</v>
      </c>
      <c r="R3394">
        <v>5</v>
      </c>
      <c r="S3394">
        <v>8</v>
      </c>
      <c r="T3394">
        <v>1.9300000000000001E-2</v>
      </c>
      <c r="U3394">
        <v>2.96</v>
      </c>
      <c r="V3394">
        <f t="shared" ref="V3394:V3457" si="53">T3394*(S3394^U3394)*R3394</f>
        <v>45.464631442073802</v>
      </c>
      <c r="Y3394" t="str">
        <f>VLOOKUP(Q3394,'Lista spp'!A:H,8,FALSE)</f>
        <v>ther</v>
      </c>
    </row>
    <row r="3395" spans="1:25" x14ac:dyDescent="0.25">
      <c r="A3395" t="s">
        <v>401</v>
      </c>
      <c r="B3395" t="s">
        <v>1040</v>
      </c>
      <c r="C3395" t="s">
        <v>88</v>
      </c>
      <c r="D3395" t="s">
        <v>268</v>
      </c>
      <c r="E3395" t="s">
        <v>269</v>
      </c>
      <c r="F3395" t="s">
        <v>271</v>
      </c>
      <c r="G3395" t="s">
        <v>272</v>
      </c>
      <c r="H3395" t="s">
        <v>25</v>
      </c>
      <c r="I3395">
        <v>3</v>
      </c>
      <c r="J3395">
        <v>288</v>
      </c>
      <c r="K3395">
        <v>210917</v>
      </c>
      <c r="L3395">
        <v>21</v>
      </c>
      <c r="M3395">
        <v>9</v>
      </c>
      <c r="N3395">
        <v>2017</v>
      </c>
      <c r="O3395" t="s">
        <v>273</v>
      </c>
      <c r="P3395">
        <v>2</v>
      </c>
      <c r="Q3395" t="s">
        <v>305</v>
      </c>
      <c r="R3395">
        <v>2</v>
      </c>
      <c r="S3395">
        <v>5</v>
      </c>
      <c r="T3395">
        <v>1.4800000000000001E-2</v>
      </c>
      <c r="U3395">
        <v>3.1669999999999998</v>
      </c>
      <c r="V3395">
        <f t="shared" si="53"/>
        <v>4.8409401659443612</v>
      </c>
      <c r="Y3395" t="str">
        <f>VLOOKUP(Q3395,'Lista spp'!A:H,8,FALSE)</f>
        <v>minv</v>
      </c>
    </row>
    <row r="3396" spans="1:25" x14ac:dyDescent="0.25">
      <c r="A3396" t="s">
        <v>401</v>
      </c>
      <c r="B3396" t="s">
        <v>1040</v>
      </c>
      <c r="C3396" t="s">
        <v>88</v>
      </c>
      <c r="D3396" t="s">
        <v>268</v>
      </c>
      <c r="E3396" t="s">
        <v>269</v>
      </c>
      <c r="F3396" t="s">
        <v>271</v>
      </c>
      <c r="G3396" t="s">
        <v>272</v>
      </c>
      <c r="H3396" t="s">
        <v>25</v>
      </c>
      <c r="I3396">
        <v>3</v>
      </c>
      <c r="J3396">
        <v>288</v>
      </c>
      <c r="K3396">
        <v>210917</v>
      </c>
      <c r="L3396">
        <v>21</v>
      </c>
      <c r="M3396">
        <v>9</v>
      </c>
      <c r="N3396">
        <v>2017</v>
      </c>
      <c r="O3396" t="s">
        <v>273</v>
      </c>
      <c r="P3396">
        <v>2</v>
      </c>
      <c r="Q3396" t="s">
        <v>305</v>
      </c>
      <c r="R3396">
        <v>1</v>
      </c>
      <c r="S3396">
        <v>6</v>
      </c>
      <c r="T3396">
        <v>1.4800000000000001E-2</v>
      </c>
      <c r="U3396">
        <v>3.1669999999999998</v>
      </c>
      <c r="V3396">
        <f t="shared" si="53"/>
        <v>4.311880590414007</v>
      </c>
      <c r="Y3396" t="str">
        <f>VLOOKUP(Q3396,'Lista spp'!A:H,8,FALSE)</f>
        <v>minv</v>
      </c>
    </row>
    <row r="3397" spans="1:25" x14ac:dyDescent="0.25">
      <c r="A3397" t="s">
        <v>401</v>
      </c>
      <c r="B3397" t="s">
        <v>1040</v>
      </c>
      <c r="C3397" t="s">
        <v>88</v>
      </c>
      <c r="D3397" t="s">
        <v>268</v>
      </c>
      <c r="E3397" t="s">
        <v>269</v>
      </c>
      <c r="F3397" t="s">
        <v>271</v>
      </c>
      <c r="G3397" t="s">
        <v>272</v>
      </c>
      <c r="H3397" t="s">
        <v>25</v>
      </c>
      <c r="I3397">
        <v>3</v>
      </c>
      <c r="J3397">
        <v>288</v>
      </c>
      <c r="K3397">
        <v>210917</v>
      </c>
      <c r="L3397">
        <v>21</v>
      </c>
      <c r="M3397">
        <v>9</v>
      </c>
      <c r="N3397">
        <v>2017</v>
      </c>
      <c r="O3397" t="s">
        <v>273</v>
      </c>
      <c r="P3397">
        <v>2</v>
      </c>
      <c r="Q3397" t="s">
        <v>305</v>
      </c>
      <c r="R3397">
        <v>1</v>
      </c>
      <c r="S3397">
        <v>3</v>
      </c>
      <c r="T3397">
        <v>1.4800000000000001E-2</v>
      </c>
      <c r="U3397">
        <v>3.1669999999999998</v>
      </c>
      <c r="V3397">
        <f t="shared" si="53"/>
        <v>0.48007017876818775</v>
      </c>
      <c r="Y3397" t="str">
        <f>VLOOKUP(Q3397,'Lista spp'!A:H,8,FALSE)</f>
        <v>minv</v>
      </c>
    </row>
    <row r="3398" spans="1:25" x14ac:dyDescent="0.25">
      <c r="A3398" t="s">
        <v>401</v>
      </c>
      <c r="B3398" t="s">
        <v>1040</v>
      </c>
      <c r="C3398" t="s">
        <v>88</v>
      </c>
      <c r="D3398" t="s">
        <v>268</v>
      </c>
      <c r="E3398" t="s">
        <v>269</v>
      </c>
      <c r="F3398" t="s">
        <v>271</v>
      </c>
      <c r="G3398" t="s">
        <v>272</v>
      </c>
      <c r="H3398" t="s">
        <v>25</v>
      </c>
      <c r="I3398">
        <v>3</v>
      </c>
      <c r="J3398">
        <v>288</v>
      </c>
      <c r="K3398">
        <v>210917</v>
      </c>
      <c r="L3398">
        <v>21</v>
      </c>
      <c r="M3398">
        <v>9</v>
      </c>
      <c r="N3398">
        <v>2017</v>
      </c>
      <c r="O3398" t="s">
        <v>273</v>
      </c>
      <c r="P3398">
        <v>2</v>
      </c>
      <c r="Q3398" t="s">
        <v>302</v>
      </c>
      <c r="R3398">
        <v>1</v>
      </c>
      <c r="S3398">
        <v>16</v>
      </c>
      <c r="T3398">
        <v>1.21E-2</v>
      </c>
      <c r="U3398">
        <v>3.1469999999999998</v>
      </c>
      <c r="V3398">
        <f t="shared" si="53"/>
        <v>74.49908791129414</v>
      </c>
      <c r="Y3398" t="str">
        <f>VLOOKUP(Q3398,'Lista spp'!A:H,8,FALSE)</f>
        <v>minv</v>
      </c>
    </row>
    <row r="3399" spans="1:25" x14ac:dyDescent="0.25">
      <c r="A3399" t="s">
        <v>401</v>
      </c>
      <c r="B3399" t="s">
        <v>1040</v>
      </c>
      <c r="C3399" t="s">
        <v>88</v>
      </c>
      <c r="D3399" t="s">
        <v>268</v>
      </c>
      <c r="E3399" t="s">
        <v>269</v>
      </c>
      <c r="F3399" t="s">
        <v>271</v>
      </c>
      <c r="G3399" t="s">
        <v>272</v>
      </c>
      <c r="H3399" t="s">
        <v>25</v>
      </c>
      <c r="I3399">
        <v>3</v>
      </c>
      <c r="J3399">
        <v>288</v>
      </c>
      <c r="K3399">
        <v>210917</v>
      </c>
      <c r="L3399">
        <v>21</v>
      </c>
      <c r="M3399">
        <v>9</v>
      </c>
      <c r="N3399">
        <v>2017</v>
      </c>
      <c r="O3399" t="s">
        <v>273</v>
      </c>
      <c r="P3399">
        <v>2</v>
      </c>
      <c r="Q3399" t="s">
        <v>299</v>
      </c>
      <c r="R3399">
        <v>1</v>
      </c>
      <c r="S3399">
        <v>18</v>
      </c>
      <c r="T3399">
        <v>3.3500000000000002E-2</v>
      </c>
      <c r="U3399">
        <v>2.7719999999999998</v>
      </c>
      <c r="V3399">
        <f t="shared" si="53"/>
        <v>101.07882648995231</v>
      </c>
      <c r="Y3399" t="str">
        <f>VLOOKUP(Q3399,'Lista spp'!A:H,8,FALSE)</f>
        <v>minv</v>
      </c>
    </row>
    <row r="3400" spans="1:25" x14ac:dyDescent="0.25">
      <c r="A3400" t="s">
        <v>401</v>
      </c>
      <c r="B3400" t="s">
        <v>1040</v>
      </c>
      <c r="C3400" t="s">
        <v>88</v>
      </c>
      <c r="D3400" t="s">
        <v>268</v>
      </c>
      <c r="E3400" t="s">
        <v>269</v>
      </c>
      <c r="F3400" t="s">
        <v>271</v>
      </c>
      <c r="G3400" t="s">
        <v>272</v>
      </c>
      <c r="H3400" t="s">
        <v>25</v>
      </c>
      <c r="I3400">
        <v>3</v>
      </c>
      <c r="J3400">
        <v>288</v>
      </c>
      <c r="K3400">
        <v>210917</v>
      </c>
      <c r="L3400">
        <v>21</v>
      </c>
      <c r="M3400">
        <v>9</v>
      </c>
      <c r="N3400">
        <v>2017</v>
      </c>
      <c r="O3400" t="s">
        <v>273</v>
      </c>
      <c r="P3400">
        <v>2</v>
      </c>
      <c r="Q3400" t="s">
        <v>515</v>
      </c>
      <c r="R3400">
        <v>2</v>
      </c>
      <c r="S3400">
        <v>14</v>
      </c>
      <c r="T3400">
        <v>2.4E-2</v>
      </c>
      <c r="U3400">
        <v>2.93</v>
      </c>
      <c r="V3400">
        <f t="shared" si="53"/>
        <v>109.49552794071229</v>
      </c>
      <c r="Y3400" t="str">
        <f>VLOOKUP(Q3400,'Lista spp'!A:H,8,FALSE)</f>
        <v>scrp</v>
      </c>
    </row>
    <row r="3401" spans="1:25" x14ac:dyDescent="0.25">
      <c r="A3401" t="s">
        <v>401</v>
      </c>
      <c r="B3401" t="s">
        <v>1040</v>
      </c>
      <c r="C3401" t="s">
        <v>88</v>
      </c>
      <c r="D3401" t="s">
        <v>268</v>
      </c>
      <c r="E3401" t="s">
        <v>269</v>
      </c>
      <c r="F3401" t="s">
        <v>271</v>
      </c>
      <c r="G3401" t="s">
        <v>272</v>
      </c>
      <c r="H3401" t="s">
        <v>25</v>
      </c>
      <c r="I3401">
        <v>3</v>
      </c>
      <c r="J3401">
        <v>288</v>
      </c>
      <c r="K3401">
        <v>210917</v>
      </c>
      <c r="L3401">
        <v>21</v>
      </c>
      <c r="M3401">
        <v>9</v>
      </c>
      <c r="N3401">
        <v>2017</v>
      </c>
      <c r="O3401" t="s">
        <v>273</v>
      </c>
      <c r="P3401">
        <v>2</v>
      </c>
      <c r="Q3401" t="s">
        <v>515</v>
      </c>
      <c r="R3401">
        <v>1</v>
      </c>
      <c r="S3401">
        <v>16</v>
      </c>
      <c r="T3401">
        <v>2.4E-2</v>
      </c>
      <c r="U3401">
        <v>2.93</v>
      </c>
      <c r="V3401">
        <f t="shared" si="53"/>
        <v>80.962291361471557</v>
      </c>
      <c r="Y3401" t="str">
        <f>VLOOKUP(Q3401,'Lista spp'!A:H,8,FALSE)</f>
        <v>scrp</v>
      </c>
    </row>
    <row r="3402" spans="1:25" x14ac:dyDescent="0.25">
      <c r="A3402" t="s">
        <v>401</v>
      </c>
      <c r="B3402" t="s">
        <v>1040</v>
      </c>
      <c r="C3402" t="s">
        <v>88</v>
      </c>
      <c r="D3402" t="s">
        <v>268</v>
      </c>
      <c r="E3402" t="s">
        <v>269</v>
      </c>
      <c r="F3402" t="s">
        <v>271</v>
      </c>
      <c r="G3402" t="s">
        <v>272</v>
      </c>
      <c r="H3402" t="s">
        <v>25</v>
      </c>
      <c r="I3402">
        <v>3</v>
      </c>
      <c r="J3402">
        <v>288</v>
      </c>
      <c r="K3402">
        <v>210917</v>
      </c>
      <c r="L3402">
        <v>21</v>
      </c>
      <c r="M3402">
        <v>9</v>
      </c>
      <c r="N3402">
        <v>2017</v>
      </c>
      <c r="O3402" t="s">
        <v>273</v>
      </c>
      <c r="P3402">
        <v>2</v>
      </c>
      <c r="Q3402" t="s">
        <v>515</v>
      </c>
      <c r="R3402">
        <v>1</v>
      </c>
      <c r="S3402">
        <v>10</v>
      </c>
      <c r="T3402">
        <v>2.4E-2</v>
      </c>
      <c r="U3402">
        <v>2.93</v>
      </c>
      <c r="V3402">
        <f t="shared" si="53"/>
        <v>20.427312916857062</v>
      </c>
      <c r="Y3402" t="str">
        <f>VLOOKUP(Q3402,'Lista spp'!A:H,8,FALSE)</f>
        <v>scrp</v>
      </c>
    </row>
    <row r="3403" spans="1:25" x14ac:dyDescent="0.25">
      <c r="A3403" t="s">
        <v>401</v>
      </c>
      <c r="B3403" t="s">
        <v>1040</v>
      </c>
      <c r="C3403" t="s">
        <v>88</v>
      </c>
      <c r="D3403" t="s">
        <v>268</v>
      </c>
      <c r="E3403" t="s">
        <v>269</v>
      </c>
      <c r="F3403" t="s">
        <v>271</v>
      </c>
      <c r="G3403" t="s">
        <v>272</v>
      </c>
      <c r="H3403" t="s">
        <v>25</v>
      </c>
      <c r="I3403">
        <v>3</v>
      </c>
      <c r="J3403">
        <v>288</v>
      </c>
      <c r="K3403">
        <v>210917</v>
      </c>
      <c r="L3403">
        <v>21</v>
      </c>
      <c r="M3403">
        <v>9</v>
      </c>
      <c r="N3403">
        <v>2017</v>
      </c>
      <c r="O3403" t="s">
        <v>273</v>
      </c>
      <c r="P3403">
        <v>2</v>
      </c>
      <c r="Q3403" t="s">
        <v>445</v>
      </c>
      <c r="R3403">
        <v>1</v>
      </c>
      <c r="S3403">
        <v>5</v>
      </c>
      <c r="T3403">
        <v>1.44E-2</v>
      </c>
      <c r="U3403">
        <v>3.1</v>
      </c>
      <c r="V3403">
        <f t="shared" si="53"/>
        <v>2.1143140975584331</v>
      </c>
      <c r="W3403" t="s">
        <v>437</v>
      </c>
      <c r="Y3403" t="str">
        <f>VLOOKUP(Q3403,'Lista spp'!A:H,8,FALSE)</f>
        <v>scrp</v>
      </c>
    </row>
    <row r="3404" spans="1:25" x14ac:dyDescent="0.25">
      <c r="A3404" t="s">
        <v>401</v>
      </c>
      <c r="B3404" t="s">
        <v>1040</v>
      </c>
      <c r="C3404" t="s">
        <v>88</v>
      </c>
      <c r="D3404" t="s">
        <v>268</v>
      </c>
      <c r="E3404" t="s">
        <v>269</v>
      </c>
      <c r="F3404" t="s">
        <v>271</v>
      </c>
      <c r="G3404" t="s">
        <v>272</v>
      </c>
      <c r="H3404" t="s">
        <v>25</v>
      </c>
      <c r="I3404">
        <v>3</v>
      </c>
      <c r="J3404">
        <v>288</v>
      </c>
      <c r="K3404">
        <v>210917</v>
      </c>
      <c r="L3404">
        <v>21</v>
      </c>
      <c r="M3404">
        <v>9</v>
      </c>
      <c r="N3404">
        <v>2017</v>
      </c>
      <c r="O3404" t="s">
        <v>273</v>
      </c>
      <c r="P3404">
        <v>2</v>
      </c>
      <c r="Q3404" t="s">
        <v>448</v>
      </c>
      <c r="R3404">
        <v>1</v>
      </c>
      <c r="S3404">
        <v>8</v>
      </c>
      <c r="T3404">
        <v>1.7100000000000001E-2</v>
      </c>
      <c r="U3404">
        <v>3.2</v>
      </c>
      <c r="V3404">
        <f t="shared" si="53"/>
        <v>13.270401683111837</v>
      </c>
      <c r="W3404" t="s">
        <v>437</v>
      </c>
      <c r="Y3404" t="str">
        <f>VLOOKUP(Q3404,'Lista spp'!A:H,8,FALSE)</f>
        <v>scrp</v>
      </c>
    </row>
    <row r="3405" spans="1:25" x14ac:dyDescent="0.25">
      <c r="A3405" t="s">
        <v>401</v>
      </c>
      <c r="B3405" t="s">
        <v>1040</v>
      </c>
      <c r="C3405" t="s">
        <v>88</v>
      </c>
      <c r="D3405" t="s">
        <v>268</v>
      </c>
      <c r="E3405" t="s">
        <v>269</v>
      </c>
      <c r="F3405" t="s">
        <v>271</v>
      </c>
      <c r="G3405" t="s">
        <v>272</v>
      </c>
      <c r="H3405" t="s">
        <v>25</v>
      </c>
      <c r="I3405">
        <v>3</v>
      </c>
      <c r="J3405">
        <v>288</v>
      </c>
      <c r="K3405">
        <v>210917</v>
      </c>
      <c r="L3405">
        <v>21</v>
      </c>
      <c r="M3405">
        <v>9</v>
      </c>
      <c r="N3405">
        <v>2017</v>
      </c>
      <c r="O3405" t="s">
        <v>273</v>
      </c>
      <c r="P3405">
        <v>2</v>
      </c>
      <c r="Q3405" t="s">
        <v>448</v>
      </c>
      <c r="R3405">
        <v>2</v>
      </c>
      <c r="S3405">
        <v>6</v>
      </c>
      <c r="T3405">
        <v>1.7100000000000001E-2</v>
      </c>
      <c r="U3405">
        <v>3.2</v>
      </c>
      <c r="V3405">
        <f t="shared" si="53"/>
        <v>10.570854795940743</v>
      </c>
      <c r="W3405" t="s">
        <v>437</v>
      </c>
      <c r="Y3405" t="str">
        <f>VLOOKUP(Q3405,'Lista spp'!A:H,8,FALSE)</f>
        <v>scrp</v>
      </c>
    </row>
    <row r="3406" spans="1:25" x14ac:dyDescent="0.25">
      <c r="A3406" t="s">
        <v>401</v>
      </c>
      <c r="B3406" t="s">
        <v>1040</v>
      </c>
      <c r="C3406" t="s">
        <v>88</v>
      </c>
      <c r="D3406" t="s">
        <v>268</v>
      </c>
      <c r="E3406" t="s">
        <v>269</v>
      </c>
      <c r="F3406" t="s">
        <v>271</v>
      </c>
      <c r="G3406" t="s">
        <v>272</v>
      </c>
      <c r="H3406" t="s">
        <v>25</v>
      </c>
      <c r="I3406">
        <v>3</v>
      </c>
      <c r="J3406">
        <v>288</v>
      </c>
      <c r="K3406">
        <v>210917</v>
      </c>
      <c r="L3406">
        <v>21</v>
      </c>
      <c r="M3406">
        <v>9</v>
      </c>
      <c r="N3406">
        <v>2017</v>
      </c>
      <c r="O3406" t="s">
        <v>273</v>
      </c>
      <c r="P3406">
        <v>2</v>
      </c>
      <c r="Q3406" t="s">
        <v>615</v>
      </c>
      <c r="R3406">
        <v>1</v>
      </c>
      <c r="S3406">
        <v>14</v>
      </c>
      <c r="T3406">
        <v>2.9000000000000001E-2</v>
      </c>
      <c r="U3406">
        <v>2.98</v>
      </c>
      <c r="V3406">
        <f t="shared" si="53"/>
        <v>75.48480617274241</v>
      </c>
      <c r="Y3406" t="str">
        <f>VLOOKUP(Q3406,'Lista spp'!A:H,8,FALSE)</f>
        <v>sinv</v>
      </c>
    </row>
    <row r="3407" spans="1:25" x14ac:dyDescent="0.25">
      <c r="A3407" t="s">
        <v>401</v>
      </c>
      <c r="B3407" t="s">
        <v>1040</v>
      </c>
      <c r="C3407" t="s">
        <v>88</v>
      </c>
      <c r="D3407" t="s">
        <v>268</v>
      </c>
      <c r="E3407" t="s">
        <v>269</v>
      </c>
      <c r="F3407" t="s">
        <v>271</v>
      </c>
      <c r="G3407" t="s">
        <v>272</v>
      </c>
      <c r="H3407" t="s">
        <v>25</v>
      </c>
      <c r="I3407">
        <v>3</v>
      </c>
      <c r="J3407">
        <v>288</v>
      </c>
      <c r="K3407">
        <v>210917</v>
      </c>
      <c r="L3407">
        <v>21</v>
      </c>
      <c r="M3407">
        <v>9</v>
      </c>
      <c r="N3407">
        <v>2017</v>
      </c>
      <c r="O3407" t="s">
        <v>273</v>
      </c>
      <c r="P3407">
        <v>2</v>
      </c>
      <c r="Q3407" t="s">
        <v>626</v>
      </c>
      <c r="R3407">
        <v>4</v>
      </c>
      <c r="S3407">
        <v>10</v>
      </c>
      <c r="T3407">
        <v>1.9300000000000001E-2</v>
      </c>
      <c r="U3407">
        <v>2.96</v>
      </c>
      <c r="V3407">
        <f t="shared" si="53"/>
        <v>70.407236798276244</v>
      </c>
      <c r="Y3407" t="str">
        <f>VLOOKUP(Q3407,'Lista spp'!A:H,8,FALSE)</f>
        <v>ther</v>
      </c>
    </row>
    <row r="3408" spans="1:25" x14ac:dyDescent="0.25">
      <c r="A3408" t="s">
        <v>401</v>
      </c>
      <c r="B3408" t="s">
        <v>1040</v>
      </c>
      <c r="C3408" t="s">
        <v>88</v>
      </c>
      <c r="D3408" t="s">
        <v>268</v>
      </c>
      <c r="E3408" t="s">
        <v>269</v>
      </c>
      <c r="F3408" t="s">
        <v>271</v>
      </c>
      <c r="G3408" t="s">
        <v>272</v>
      </c>
      <c r="H3408" t="s">
        <v>25</v>
      </c>
      <c r="I3408">
        <v>3</v>
      </c>
      <c r="J3408">
        <v>288</v>
      </c>
      <c r="K3408">
        <v>210917</v>
      </c>
      <c r="L3408">
        <v>21</v>
      </c>
      <c r="M3408">
        <v>9</v>
      </c>
      <c r="N3408">
        <v>2017</v>
      </c>
      <c r="O3408" t="s">
        <v>273</v>
      </c>
      <c r="P3408">
        <v>2</v>
      </c>
      <c r="Q3408" t="s">
        <v>626</v>
      </c>
      <c r="R3408">
        <v>1</v>
      </c>
      <c r="S3408">
        <v>5</v>
      </c>
      <c r="T3408">
        <v>1.9300000000000001E-2</v>
      </c>
      <c r="U3408">
        <v>2.96</v>
      </c>
      <c r="V3408">
        <f t="shared" si="53"/>
        <v>2.262082926529863</v>
      </c>
      <c r="Y3408" t="str">
        <f>VLOOKUP(Q3408,'Lista spp'!A:H,8,FALSE)</f>
        <v>ther</v>
      </c>
    </row>
    <row r="3409" spans="1:25" x14ac:dyDescent="0.25">
      <c r="A3409" t="s">
        <v>401</v>
      </c>
      <c r="B3409" t="s">
        <v>1040</v>
      </c>
      <c r="C3409" t="s">
        <v>88</v>
      </c>
      <c r="D3409" t="s">
        <v>268</v>
      </c>
      <c r="E3409" t="s">
        <v>269</v>
      </c>
      <c r="F3409" t="s">
        <v>271</v>
      </c>
      <c r="G3409" t="s">
        <v>272</v>
      </c>
      <c r="H3409" t="s">
        <v>25</v>
      </c>
      <c r="I3409">
        <v>3</v>
      </c>
      <c r="J3409">
        <v>288</v>
      </c>
      <c r="K3409">
        <v>210917</v>
      </c>
      <c r="L3409">
        <v>21</v>
      </c>
      <c r="M3409">
        <v>9</v>
      </c>
      <c r="N3409">
        <v>2017</v>
      </c>
      <c r="O3409" t="s">
        <v>273</v>
      </c>
      <c r="P3409">
        <v>2</v>
      </c>
      <c r="Q3409" t="s">
        <v>646</v>
      </c>
      <c r="R3409">
        <v>1</v>
      </c>
      <c r="S3409">
        <v>4</v>
      </c>
      <c r="T3409">
        <v>9.3399999999999993E-3</v>
      </c>
      <c r="U3409">
        <v>3.03</v>
      </c>
      <c r="V3409">
        <f t="shared" si="53"/>
        <v>0.62314433320038831</v>
      </c>
      <c r="Y3409" t="str">
        <f>VLOOKUP(Q3409,'Lista spp'!A:H,8,FALSE)</f>
        <v>binv</v>
      </c>
    </row>
    <row r="3410" spans="1:25" x14ac:dyDescent="0.25">
      <c r="A3410" t="s">
        <v>401</v>
      </c>
      <c r="B3410" t="s">
        <v>1040</v>
      </c>
      <c r="C3410" t="s">
        <v>88</v>
      </c>
      <c r="D3410" t="s">
        <v>268</v>
      </c>
      <c r="E3410" t="s">
        <v>269</v>
      </c>
      <c r="F3410" t="s">
        <v>271</v>
      </c>
      <c r="G3410" t="s">
        <v>272</v>
      </c>
      <c r="H3410" t="s">
        <v>25</v>
      </c>
      <c r="I3410">
        <v>3</v>
      </c>
      <c r="J3410">
        <v>288</v>
      </c>
      <c r="K3410">
        <v>210917</v>
      </c>
      <c r="L3410">
        <v>21</v>
      </c>
      <c r="M3410">
        <v>9</v>
      </c>
      <c r="N3410">
        <v>2017</v>
      </c>
      <c r="O3410" t="s">
        <v>273</v>
      </c>
      <c r="P3410">
        <v>2</v>
      </c>
      <c r="Q3410" t="s">
        <v>646</v>
      </c>
      <c r="R3410">
        <v>1</v>
      </c>
      <c r="S3410">
        <v>7</v>
      </c>
      <c r="T3410">
        <v>9.3399999999999993E-3</v>
      </c>
      <c r="U3410">
        <v>3.03</v>
      </c>
      <c r="V3410">
        <f t="shared" si="53"/>
        <v>3.3962053163006773</v>
      </c>
      <c r="Y3410" t="str">
        <f>VLOOKUP(Q3410,'Lista spp'!A:H,8,FALSE)</f>
        <v>binv</v>
      </c>
    </row>
    <row r="3411" spans="1:25" x14ac:dyDescent="0.25">
      <c r="A3411" t="s">
        <v>402</v>
      </c>
      <c r="B3411" t="s">
        <v>1040</v>
      </c>
      <c r="C3411" t="s">
        <v>88</v>
      </c>
      <c r="D3411" t="s">
        <v>268</v>
      </c>
      <c r="E3411" t="s">
        <v>269</v>
      </c>
      <c r="F3411" t="s">
        <v>271</v>
      </c>
      <c r="G3411" t="s">
        <v>272</v>
      </c>
      <c r="H3411" t="s">
        <v>25</v>
      </c>
      <c r="I3411">
        <v>4</v>
      </c>
      <c r="J3411">
        <v>289</v>
      </c>
      <c r="K3411">
        <v>210917</v>
      </c>
      <c r="L3411">
        <v>21</v>
      </c>
      <c r="M3411">
        <v>9</v>
      </c>
      <c r="N3411">
        <v>2017</v>
      </c>
      <c r="O3411" t="s">
        <v>273</v>
      </c>
      <c r="P3411">
        <v>2</v>
      </c>
      <c r="Q3411" t="s">
        <v>305</v>
      </c>
      <c r="R3411">
        <v>1</v>
      </c>
      <c r="S3411">
        <v>10</v>
      </c>
      <c r="T3411">
        <v>1.4800000000000001E-2</v>
      </c>
      <c r="U3411">
        <v>3.1669999999999998</v>
      </c>
      <c r="V3411">
        <f t="shared" si="53"/>
        <v>21.740108909129241</v>
      </c>
      <c r="Y3411" t="str">
        <f>VLOOKUP(Q3411,'Lista spp'!A:H,8,FALSE)</f>
        <v>minv</v>
      </c>
    </row>
    <row r="3412" spans="1:25" x14ac:dyDescent="0.25">
      <c r="A3412" t="s">
        <v>402</v>
      </c>
      <c r="B3412" t="s">
        <v>1040</v>
      </c>
      <c r="C3412" t="s">
        <v>88</v>
      </c>
      <c r="D3412" t="s">
        <v>268</v>
      </c>
      <c r="E3412" t="s">
        <v>269</v>
      </c>
      <c r="F3412" t="s">
        <v>271</v>
      </c>
      <c r="G3412" t="s">
        <v>272</v>
      </c>
      <c r="H3412" t="s">
        <v>25</v>
      </c>
      <c r="I3412">
        <v>4</v>
      </c>
      <c r="J3412">
        <v>289</v>
      </c>
      <c r="K3412">
        <v>210917</v>
      </c>
      <c r="L3412">
        <v>21</v>
      </c>
      <c r="M3412">
        <v>9</v>
      </c>
      <c r="N3412">
        <v>2017</v>
      </c>
      <c r="O3412" t="s">
        <v>273</v>
      </c>
      <c r="P3412">
        <v>2</v>
      </c>
      <c r="Q3412" t="s">
        <v>448</v>
      </c>
      <c r="R3412">
        <v>1</v>
      </c>
      <c r="S3412">
        <v>8</v>
      </c>
      <c r="T3412">
        <v>1.7100000000000001E-2</v>
      </c>
      <c r="U3412">
        <v>3.2</v>
      </c>
      <c r="V3412">
        <f t="shared" si="53"/>
        <v>13.270401683111837</v>
      </c>
      <c r="W3412" t="s">
        <v>437</v>
      </c>
      <c r="Y3412" t="str">
        <f>VLOOKUP(Q3412,'Lista spp'!A:H,8,FALSE)</f>
        <v>scrp</v>
      </c>
    </row>
    <row r="3413" spans="1:25" x14ac:dyDescent="0.25">
      <c r="A3413" t="s">
        <v>402</v>
      </c>
      <c r="B3413" t="s">
        <v>1040</v>
      </c>
      <c r="C3413" t="s">
        <v>88</v>
      </c>
      <c r="D3413" t="s">
        <v>268</v>
      </c>
      <c r="E3413" t="s">
        <v>269</v>
      </c>
      <c r="F3413" t="s">
        <v>271</v>
      </c>
      <c r="G3413" t="s">
        <v>272</v>
      </c>
      <c r="H3413" t="s">
        <v>25</v>
      </c>
      <c r="I3413">
        <v>4</v>
      </c>
      <c r="J3413">
        <v>289</v>
      </c>
      <c r="K3413">
        <v>210917</v>
      </c>
      <c r="L3413">
        <v>21</v>
      </c>
      <c r="M3413">
        <v>9</v>
      </c>
      <c r="N3413">
        <v>2017</v>
      </c>
      <c r="O3413" t="s">
        <v>273</v>
      </c>
      <c r="P3413">
        <v>2</v>
      </c>
      <c r="Q3413" t="s">
        <v>515</v>
      </c>
      <c r="R3413">
        <v>1</v>
      </c>
      <c r="S3413">
        <v>13</v>
      </c>
      <c r="T3413">
        <v>2.4E-2</v>
      </c>
      <c r="U3413">
        <v>2.93</v>
      </c>
      <c r="V3413">
        <f t="shared" si="53"/>
        <v>44.062107323606909</v>
      </c>
      <c r="Y3413" t="str">
        <f>VLOOKUP(Q3413,'Lista spp'!A:H,8,FALSE)</f>
        <v>scrp</v>
      </c>
    </row>
    <row r="3414" spans="1:25" x14ac:dyDescent="0.25">
      <c r="A3414" t="s">
        <v>402</v>
      </c>
      <c r="B3414" t="s">
        <v>1040</v>
      </c>
      <c r="C3414" t="s">
        <v>88</v>
      </c>
      <c r="D3414" t="s">
        <v>268</v>
      </c>
      <c r="E3414" t="s">
        <v>269</v>
      </c>
      <c r="F3414" t="s">
        <v>271</v>
      </c>
      <c r="G3414" t="s">
        <v>272</v>
      </c>
      <c r="H3414" t="s">
        <v>25</v>
      </c>
      <c r="I3414">
        <v>4</v>
      </c>
      <c r="J3414">
        <v>289</v>
      </c>
      <c r="K3414">
        <v>210917</v>
      </c>
      <c r="L3414">
        <v>21</v>
      </c>
      <c r="M3414">
        <v>9</v>
      </c>
      <c r="N3414">
        <v>2017</v>
      </c>
      <c r="O3414" t="s">
        <v>273</v>
      </c>
      <c r="P3414">
        <v>2</v>
      </c>
      <c r="Q3414" t="s">
        <v>515</v>
      </c>
      <c r="R3414">
        <v>1</v>
      </c>
      <c r="S3414">
        <v>20</v>
      </c>
      <c r="T3414">
        <v>2.4E-2</v>
      </c>
      <c r="U3414">
        <v>2.93</v>
      </c>
      <c r="V3414">
        <f t="shared" si="53"/>
        <v>155.67867586025395</v>
      </c>
      <c r="Y3414" t="str">
        <f>VLOOKUP(Q3414,'Lista spp'!A:H,8,FALSE)</f>
        <v>scrp</v>
      </c>
    </row>
    <row r="3415" spans="1:25" x14ac:dyDescent="0.25">
      <c r="A3415" t="s">
        <v>402</v>
      </c>
      <c r="B3415" t="s">
        <v>1040</v>
      </c>
      <c r="C3415" t="s">
        <v>88</v>
      </c>
      <c r="D3415" t="s">
        <v>268</v>
      </c>
      <c r="E3415" t="s">
        <v>269</v>
      </c>
      <c r="F3415" t="s">
        <v>271</v>
      </c>
      <c r="G3415" t="s">
        <v>272</v>
      </c>
      <c r="H3415" t="s">
        <v>25</v>
      </c>
      <c r="I3415">
        <v>4</v>
      </c>
      <c r="J3415">
        <v>289</v>
      </c>
      <c r="K3415">
        <v>210917</v>
      </c>
      <c r="L3415">
        <v>21</v>
      </c>
      <c r="M3415">
        <v>9</v>
      </c>
      <c r="N3415">
        <v>2017</v>
      </c>
      <c r="O3415" t="s">
        <v>273</v>
      </c>
      <c r="P3415">
        <v>2</v>
      </c>
      <c r="Q3415" t="s">
        <v>626</v>
      </c>
      <c r="R3415">
        <v>6</v>
      </c>
      <c r="S3415">
        <v>10</v>
      </c>
      <c r="T3415">
        <v>1.9300000000000001E-2</v>
      </c>
      <c r="U3415">
        <v>2.96</v>
      </c>
      <c r="V3415">
        <f t="shared" si="53"/>
        <v>105.61085519741437</v>
      </c>
      <c r="Y3415" t="str">
        <f>VLOOKUP(Q3415,'Lista spp'!A:H,8,FALSE)</f>
        <v>ther</v>
      </c>
    </row>
    <row r="3416" spans="1:25" x14ac:dyDescent="0.25">
      <c r="A3416" t="s">
        <v>403</v>
      </c>
      <c r="B3416" t="s">
        <v>1040</v>
      </c>
      <c r="C3416" t="s">
        <v>88</v>
      </c>
      <c r="D3416" t="s">
        <v>268</v>
      </c>
      <c r="E3416" t="s">
        <v>269</v>
      </c>
      <c r="F3416" t="s">
        <v>271</v>
      </c>
      <c r="G3416" t="s">
        <v>272</v>
      </c>
      <c r="H3416" t="s">
        <v>25</v>
      </c>
      <c r="I3416">
        <v>5</v>
      </c>
      <c r="J3416">
        <v>290</v>
      </c>
      <c r="K3416">
        <v>210917</v>
      </c>
      <c r="L3416">
        <v>21</v>
      </c>
      <c r="M3416">
        <v>9</v>
      </c>
      <c r="N3416">
        <v>2017</v>
      </c>
      <c r="O3416" t="s">
        <v>273</v>
      </c>
      <c r="P3416">
        <v>2</v>
      </c>
      <c r="Q3416" t="s">
        <v>315</v>
      </c>
      <c r="R3416">
        <v>1</v>
      </c>
      <c r="S3416">
        <v>15</v>
      </c>
      <c r="T3416">
        <v>8.6999999999999994E-3</v>
      </c>
      <c r="U3416">
        <v>3.1440000000000001</v>
      </c>
      <c r="V3416">
        <f t="shared" si="53"/>
        <v>43.366080444079394</v>
      </c>
      <c r="Y3416" t="str">
        <f>VLOOKUP(Q3416,'Lista spp'!A:H,8,FALSE)</f>
        <v>minv</v>
      </c>
    </row>
    <row r="3417" spans="1:25" x14ac:dyDescent="0.25">
      <c r="A3417" t="s">
        <v>403</v>
      </c>
      <c r="B3417" t="s">
        <v>1040</v>
      </c>
      <c r="C3417" t="s">
        <v>88</v>
      </c>
      <c r="D3417" t="s">
        <v>268</v>
      </c>
      <c r="E3417" t="s">
        <v>269</v>
      </c>
      <c r="F3417" t="s">
        <v>271</v>
      </c>
      <c r="G3417" t="s">
        <v>272</v>
      </c>
      <c r="H3417" t="s">
        <v>25</v>
      </c>
      <c r="I3417">
        <v>5</v>
      </c>
      <c r="J3417">
        <v>290</v>
      </c>
      <c r="K3417">
        <v>210917</v>
      </c>
      <c r="L3417">
        <v>21</v>
      </c>
      <c r="M3417">
        <v>9</v>
      </c>
      <c r="N3417">
        <v>2017</v>
      </c>
      <c r="O3417" t="s">
        <v>273</v>
      </c>
      <c r="P3417">
        <v>2</v>
      </c>
      <c r="Q3417" t="s">
        <v>315</v>
      </c>
      <c r="R3417">
        <v>1</v>
      </c>
      <c r="S3417">
        <v>12</v>
      </c>
      <c r="T3417">
        <v>8.6999999999999994E-3</v>
      </c>
      <c r="U3417">
        <v>3.1440000000000001</v>
      </c>
      <c r="V3417">
        <f t="shared" si="53"/>
        <v>21.501318387702877</v>
      </c>
      <c r="Y3417" t="str">
        <f>VLOOKUP(Q3417,'Lista spp'!A:H,8,FALSE)</f>
        <v>minv</v>
      </c>
    </row>
    <row r="3418" spans="1:25" x14ac:dyDescent="0.25">
      <c r="A3418" t="s">
        <v>403</v>
      </c>
      <c r="B3418" t="s">
        <v>1040</v>
      </c>
      <c r="C3418" t="s">
        <v>88</v>
      </c>
      <c r="D3418" t="s">
        <v>268</v>
      </c>
      <c r="E3418" t="s">
        <v>269</v>
      </c>
      <c r="F3418" t="s">
        <v>271</v>
      </c>
      <c r="G3418" t="s">
        <v>272</v>
      </c>
      <c r="H3418" t="s">
        <v>25</v>
      </c>
      <c r="I3418">
        <v>5</v>
      </c>
      <c r="J3418">
        <v>290</v>
      </c>
      <c r="K3418">
        <v>210917</v>
      </c>
      <c r="L3418">
        <v>21</v>
      </c>
      <c r="M3418">
        <v>9</v>
      </c>
      <c r="N3418">
        <v>2017</v>
      </c>
      <c r="O3418" t="s">
        <v>273</v>
      </c>
      <c r="P3418">
        <v>2</v>
      </c>
      <c r="Q3418" t="s">
        <v>455</v>
      </c>
      <c r="R3418">
        <v>1</v>
      </c>
      <c r="S3418">
        <v>14</v>
      </c>
      <c r="T3418">
        <v>3.5200000000000002E-2</v>
      </c>
      <c r="U3418">
        <v>2.88</v>
      </c>
      <c r="V3418">
        <f t="shared" si="53"/>
        <v>70.370624672716758</v>
      </c>
      <c r="Y3418" t="str">
        <f>VLOOKUP(Q3418,'Lista spp'!A:H,8,FALSE)</f>
        <v>scrp</v>
      </c>
    </row>
    <row r="3419" spans="1:25" x14ac:dyDescent="0.25">
      <c r="A3419" t="s">
        <v>403</v>
      </c>
      <c r="B3419" t="s">
        <v>1040</v>
      </c>
      <c r="C3419" t="s">
        <v>88</v>
      </c>
      <c r="D3419" t="s">
        <v>268</v>
      </c>
      <c r="E3419" t="s">
        <v>269</v>
      </c>
      <c r="F3419" t="s">
        <v>271</v>
      </c>
      <c r="G3419" t="s">
        <v>272</v>
      </c>
      <c r="H3419" t="s">
        <v>25</v>
      </c>
      <c r="I3419">
        <v>5</v>
      </c>
      <c r="J3419">
        <v>290</v>
      </c>
      <c r="K3419">
        <v>210917</v>
      </c>
      <c r="L3419">
        <v>21</v>
      </c>
      <c r="M3419">
        <v>9</v>
      </c>
      <c r="N3419">
        <v>2017</v>
      </c>
      <c r="O3419" t="s">
        <v>273</v>
      </c>
      <c r="P3419">
        <v>2</v>
      </c>
      <c r="Q3419" t="s">
        <v>448</v>
      </c>
      <c r="R3419">
        <v>2</v>
      </c>
      <c r="S3419">
        <v>10</v>
      </c>
      <c r="T3419">
        <v>1.7100000000000001E-2</v>
      </c>
      <c r="U3419">
        <v>3.2</v>
      </c>
      <c r="V3419">
        <f t="shared" si="53"/>
        <v>54.203347182170155</v>
      </c>
      <c r="W3419" t="s">
        <v>437</v>
      </c>
      <c r="Y3419" t="str">
        <f>VLOOKUP(Q3419,'Lista spp'!A:H,8,FALSE)</f>
        <v>scrp</v>
      </c>
    </row>
    <row r="3420" spans="1:25" x14ac:dyDescent="0.25">
      <c r="A3420" t="s">
        <v>403</v>
      </c>
      <c r="B3420" t="s">
        <v>1040</v>
      </c>
      <c r="C3420" t="s">
        <v>88</v>
      </c>
      <c r="D3420" t="s">
        <v>268</v>
      </c>
      <c r="E3420" t="s">
        <v>269</v>
      </c>
      <c r="F3420" t="s">
        <v>271</v>
      </c>
      <c r="G3420" t="s">
        <v>272</v>
      </c>
      <c r="H3420" t="s">
        <v>25</v>
      </c>
      <c r="I3420">
        <v>5</v>
      </c>
      <c r="J3420">
        <v>290</v>
      </c>
      <c r="K3420">
        <v>210917</v>
      </c>
      <c r="L3420">
        <v>21</v>
      </c>
      <c r="M3420">
        <v>9</v>
      </c>
      <c r="N3420">
        <v>2017</v>
      </c>
      <c r="O3420" t="s">
        <v>273</v>
      </c>
      <c r="P3420">
        <v>2</v>
      </c>
      <c r="Q3420" t="s">
        <v>448</v>
      </c>
      <c r="R3420">
        <v>1</v>
      </c>
      <c r="S3420">
        <v>5</v>
      </c>
      <c r="T3420">
        <v>1.7100000000000001E-2</v>
      </c>
      <c r="U3420">
        <v>3.2</v>
      </c>
      <c r="V3420">
        <f t="shared" si="53"/>
        <v>2.9491721513733475</v>
      </c>
      <c r="W3420" t="s">
        <v>407</v>
      </c>
      <c r="Y3420" t="str">
        <f>VLOOKUP(Q3420,'Lista spp'!A:H,8,FALSE)</f>
        <v>scrp</v>
      </c>
    </row>
    <row r="3421" spans="1:25" x14ac:dyDescent="0.25">
      <c r="A3421" t="s">
        <v>403</v>
      </c>
      <c r="B3421" t="s">
        <v>1040</v>
      </c>
      <c r="C3421" t="s">
        <v>88</v>
      </c>
      <c r="D3421" t="s">
        <v>268</v>
      </c>
      <c r="E3421" t="s">
        <v>269</v>
      </c>
      <c r="F3421" t="s">
        <v>271</v>
      </c>
      <c r="G3421" t="s">
        <v>272</v>
      </c>
      <c r="H3421" t="s">
        <v>25</v>
      </c>
      <c r="I3421">
        <v>5</v>
      </c>
      <c r="J3421">
        <v>290</v>
      </c>
      <c r="K3421">
        <v>210917</v>
      </c>
      <c r="L3421">
        <v>21</v>
      </c>
      <c r="M3421">
        <v>9</v>
      </c>
      <c r="N3421">
        <v>2017</v>
      </c>
      <c r="O3421" t="s">
        <v>273</v>
      </c>
      <c r="P3421">
        <v>2</v>
      </c>
      <c r="Q3421" t="s">
        <v>448</v>
      </c>
      <c r="R3421">
        <v>1</v>
      </c>
      <c r="S3421">
        <v>18</v>
      </c>
      <c r="T3421">
        <v>1.7100000000000001E-2</v>
      </c>
      <c r="U3421">
        <v>3.2</v>
      </c>
      <c r="V3421">
        <f t="shared" si="53"/>
        <v>177.77395184606718</v>
      </c>
      <c r="W3421" t="s">
        <v>437</v>
      </c>
      <c r="Y3421" t="str">
        <f>VLOOKUP(Q3421,'Lista spp'!A:H,8,FALSE)</f>
        <v>scrp</v>
      </c>
    </row>
    <row r="3422" spans="1:25" x14ac:dyDescent="0.25">
      <c r="A3422" t="s">
        <v>403</v>
      </c>
      <c r="B3422" t="s">
        <v>1040</v>
      </c>
      <c r="C3422" t="s">
        <v>88</v>
      </c>
      <c r="D3422" t="s">
        <v>268</v>
      </c>
      <c r="E3422" t="s">
        <v>269</v>
      </c>
      <c r="F3422" t="s">
        <v>271</v>
      </c>
      <c r="G3422" t="s">
        <v>272</v>
      </c>
      <c r="H3422" t="s">
        <v>25</v>
      </c>
      <c r="I3422">
        <v>5</v>
      </c>
      <c r="J3422">
        <v>290</v>
      </c>
      <c r="K3422">
        <v>210917</v>
      </c>
      <c r="L3422">
        <v>21</v>
      </c>
      <c r="M3422">
        <v>9</v>
      </c>
      <c r="N3422">
        <v>2017</v>
      </c>
      <c r="O3422" t="s">
        <v>273</v>
      </c>
      <c r="P3422">
        <v>2</v>
      </c>
      <c r="Q3422" t="s">
        <v>448</v>
      </c>
      <c r="R3422">
        <v>1</v>
      </c>
      <c r="S3422">
        <v>12</v>
      </c>
      <c r="T3422">
        <v>1.7100000000000001E-2</v>
      </c>
      <c r="U3422">
        <v>3.2</v>
      </c>
      <c r="V3422">
        <f t="shared" si="53"/>
        <v>48.570894060038619</v>
      </c>
      <c r="W3422" t="s">
        <v>437</v>
      </c>
      <c r="Y3422" t="str">
        <f>VLOOKUP(Q3422,'Lista spp'!A:H,8,FALSE)</f>
        <v>scrp</v>
      </c>
    </row>
    <row r="3423" spans="1:25" x14ac:dyDescent="0.25">
      <c r="A3423" t="s">
        <v>403</v>
      </c>
      <c r="B3423" t="s">
        <v>1040</v>
      </c>
      <c r="C3423" t="s">
        <v>88</v>
      </c>
      <c r="D3423" t="s">
        <v>268</v>
      </c>
      <c r="E3423" t="s">
        <v>269</v>
      </c>
      <c r="F3423" t="s">
        <v>271</v>
      </c>
      <c r="G3423" t="s">
        <v>272</v>
      </c>
      <c r="H3423" t="s">
        <v>25</v>
      </c>
      <c r="I3423">
        <v>5</v>
      </c>
      <c r="J3423">
        <v>290</v>
      </c>
      <c r="K3423">
        <v>210917</v>
      </c>
      <c r="L3423">
        <v>21</v>
      </c>
      <c r="M3423">
        <v>9</v>
      </c>
      <c r="N3423">
        <v>2017</v>
      </c>
      <c r="O3423" t="s">
        <v>273</v>
      </c>
      <c r="P3423">
        <v>2</v>
      </c>
      <c r="Q3423" t="s">
        <v>515</v>
      </c>
      <c r="R3423">
        <v>1</v>
      </c>
      <c r="S3423">
        <v>18</v>
      </c>
      <c r="T3423">
        <v>2.4E-2</v>
      </c>
      <c r="U3423">
        <v>2.93</v>
      </c>
      <c r="V3423">
        <f t="shared" si="53"/>
        <v>114.32986262660718</v>
      </c>
      <c r="Y3423" t="str">
        <f>VLOOKUP(Q3423,'Lista spp'!A:H,8,FALSE)</f>
        <v>scrp</v>
      </c>
    </row>
    <row r="3424" spans="1:25" x14ac:dyDescent="0.25">
      <c r="A3424" t="s">
        <v>403</v>
      </c>
      <c r="B3424" t="s">
        <v>1040</v>
      </c>
      <c r="C3424" t="s">
        <v>88</v>
      </c>
      <c r="D3424" t="s">
        <v>268</v>
      </c>
      <c r="E3424" t="s">
        <v>269</v>
      </c>
      <c r="F3424" t="s">
        <v>271</v>
      </c>
      <c r="G3424" t="s">
        <v>272</v>
      </c>
      <c r="H3424" t="s">
        <v>25</v>
      </c>
      <c r="I3424">
        <v>5</v>
      </c>
      <c r="J3424">
        <v>290</v>
      </c>
      <c r="K3424">
        <v>210917</v>
      </c>
      <c r="L3424">
        <v>21</v>
      </c>
      <c r="M3424">
        <v>9</v>
      </c>
      <c r="N3424">
        <v>2017</v>
      </c>
      <c r="O3424" t="s">
        <v>273</v>
      </c>
      <c r="P3424">
        <v>2</v>
      </c>
      <c r="Q3424" t="s">
        <v>515</v>
      </c>
      <c r="R3424">
        <v>1</v>
      </c>
      <c r="S3424">
        <v>16</v>
      </c>
      <c r="T3424">
        <v>2.4E-2</v>
      </c>
      <c r="U3424">
        <v>2.93</v>
      </c>
      <c r="V3424">
        <f t="shared" si="53"/>
        <v>80.962291361471557</v>
      </c>
      <c r="Y3424" t="str">
        <f>VLOOKUP(Q3424,'Lista spp'!A:H,8,FALSE)</f>
        <v>scrp</v>
      </c>
    </row>
    <row r="3425" spans="1:25" x14ac:dyDescent="0.25">
      <c r="A3425" t="s">
        <v>403</v>
      </c>
      <c r="B3425" t="s">
        <v>1040</v>
      </c>
      <c r="C3425" t="s">
        <v>88</v>
      </c>
      <c r="D3425" t="s">
        <v>268</v>
      </c>
      <c r="E3425" t="s">
        <v>269</v>
      </c>
      <c r="F3425" t="s">
        <v>271</v>
      </c>
      <c r="G3425" t="s">
        <v>272</v>
      </c>
      <c r="H3425" t="s">
        <v>25</v>
      </c>
      <c r="I3425">
        <v>5</v>
      </c>
      <c r="J3425">
        <v>290</v>
      </c>
      <c r="K3425">
        <v>210917</v>
      </c>
      <c r="L3425">
        <v>21</v>
      </c>
      <c r="M3425">
        <v>9</v>
      </c>
      <c r="N3425">
        <v>2017</v>
      </c>
      <c r="O3425" t="s">
        <v>273</v>
      </c>
      <c r="P3425">
        <v>2</v>
      </c>
      <c r="Q3425" t="s">
        <v>515</v>
      </c>
      <c r="R3425">
        <v>1</v>
      </c>
      <c r="S3425">
        <v>10</v>
      </c>
      <c r="T3425">
        <v>2.4E-2</v>
      </c>
      <c r="U3425">
        <v>2.93</v>
      </c>
      <c r="V3425">
        <f t="shared" si="53"/>
        <v>20.427312916857062</v>
      </c>
      <c r="Y3425" t="str">
        <f>VLOOKUP(Q3425,'Lista spp'!A:H,8,FALSE)</f>
        <v>scrp</v>
      </c>
    </row>
    <row r="3426" spans="1:25" x14ac:dyDescent="0.25">
      <c r="A3426" t="s">
        <v>403</v>
      </c>
      <c r="B3426" t="s">
        <v>1040</v>
      </c>
      <c r="C3426" t="s">
        <v>88</v>
      </c>
      <c r="D3426" t="s">
        <v>268</v>
      </c>
      <c r="E3426" t="s">
        <v>269</v>
      </c>
      <c r="F3426" t="s">
        <v>271</v>
      </c>
      <c r="G3426" t="s">
        <v>272</v>
      </c>
      <c r="H3426" t="s">
        <v>25</v>
      </c>
      <c r="I3426">
        <v>5</v>
      </c>
      <c r="J3426">
        <v>290</v>
      </c>
      <c r="K3426">
        <v>210917</v>
      </c>
      <c r="L3426">
        <v>21</v>
      </c>
      <c r="M3426">
        <v>9</v>
      </c>
      <c r="N3426">
        <v>2017</v>
      </c>
      <c r="O3426" t="s">
        <v>273</v>
      </c>
      <c r="P3426">
        <v>2</v>
      </c>
      <c r="Q3426" t="s">
        <v>626</v>
      </c>
      <c r="R3426">
        <v>7</v>
      </c>
      <c r="S3426">
        <v>10</v>
      </c>
      <c r="T3426">
        <v>1.9300000000000001E-2</v>
      </c>
      <c r="U3426">
        <v>2.96</v>
      </c>
      <c r="V3426">
        <f t="shared" si="53"/>
        <v>123.21266439698343</v>
      </c>
      <c r="Y3426" t="str">
        <f>VLOOKUP(Q3426,'Lista spp'!A:H,8,FALSE)</f>
        <v>ther</v>
      </c>
    </row>
    <row r="3427" spans="1:25" x14ac:dyDescent="0.25">
      <c r="A3427" t="s">
        <v>404</v>
      </c>
      <c r="B3427" t="s">
        <v>1040</v>
      </c>
      <c r="C3427" t="s">
        <v>88</v>
      </c>
      <c r="D3427" t="s">
        <v>268</v>
      </c>
      <c r="E3427" t="s">
        <v>269</v>
      </c>
      <c r="F3427" t="s">
        <v>271</v>
      </c>
      <c r="G3427" t="s">
        <v>272</v>
      </c>
      <c r="H3427" t="s">
        <v>25</v>
      </c>
      <c r="I3427">
        <v>6</v>
      </c>
      <c r="J3427">
        <v>291</v>
      </c>
      <c r="K3427">
        <v>210917</v>
      </c>
      <c r="L3427">
        <v>21</v>
      </c>
      <c r="M3427">
        <v>9</v>
      </c>
      <c r="N3427">
        <v>2017</v>
      </c>
      <c r="O3427" t="s">
        <v>273</v>
      </c>
      <c r="P3427">
        <v>2</v>
      </c>
      <c r="Q3427" t="s">
        <v>305</v>
      </c>
      <c r="R3427">
        <v>1</v>
      </c>
      <c r="S3427">
        <v>10</v>
      </c>
      <c r="T3427">
        <v>1.4800000000000001E-2</v>
      </c>
      <c r="U3427">
        <v>3.1669999999999998</v>
      </c>
      <c r="V3427">
        <f t="shared" si="53"/>
        <v>21.740108909129241</v>
      </c>
      <c r="Y3427" t="str">
        <f>VLOOKUP(Q3427,'Lista spp'!A:H,8,FALSE)</f>
        <v>minv</v>
      </c>
    </row>
    <row r="3428" spans="1:25" x14ac:dyDescent="0.25">
      <c r="A3428" t="s">
        <v>404</v>
      </c>
      <c r="B3428" t="s">
        <v>1040</v>
      </c>
      <c r="C3428" t="s">
        <v>88</v>
      </c>
      <c r="D3428" t="s">
        <v>268</v>
      </c>
      <c r="E3428" t="s">
        <v>269</v>
      </c>
      <c r="F3428" t="s">
        <v>271</v>
      </c>
      <c r="G3428" t="s">
        <v>272</v>
      </c>
      <c r="H3428" t="s">
        <v>25</v>
      </c>
      <c r="I3428">
        <v>6</v>
      </c>
      <c r="J3428">
        <v>291</v>
      </c>
      <c r="K3428">
        <v>210917</v>
      </c>
      <c r="L3428">
        <v>21</v>
      </c>
      <c r="M3428">
        <v>9</v>
      </c>
      <c r="N3428">
        <v>2017</v>
      </c>
      <c r="O3428" t="s">
        <v>273</v>
      </c>
      <c r="P3428">
        <v>2</v>
      </c>
      <c r="Q3428" t="s">
        <v>515</v>
      </c>
      <c r="R3428">
        <v>6</v>
      </c>
      <c r="S3428">
        <v>15</v>
      </c>
      <c r="T3428">
        <v>2.4E-2</v>
      </c>
      <c r="U3428">
        <v>2.93</v>
      </c>
      <c r="V3428">
        <f t="shared" si="53"/>
        <v>402.07760201331212</v>
      </c>
      <c r="Y3428" t="str">
        <f>VLOOKUP(Q3428,'Lista spp'!A:H,8,FALSE)</f>
        <v>scrp</v>
      </c>
    </row>
    <row r="3429" spans="1:25" x14ac:dyDescent="0.25">
      <c r="A3429" t="s">
        <v>404</v>
      </c>
      <c r="B3429" t="s">
        <v>1040</v>
      </c>
      <c r="C3429" t="s">
        <v>88</v>
      </c>
      <c r="D3429" t="s">
        <v>268</v>
      </c>
      <c r="E3429" t="s">
        <v>269</v>
      </c>
      <c r="F3429" t="s">
        <v>271</v>
      </c>
      <c r="G3429" t="s">
        <v>272</v>
      </c>
      <c r="H3429" t="s">
        <v>25</v>
      </c>
      <c r="I3429">
        <v>6</v>
      </c>
      <c r="J3429">
        <v>291</v>
      </c>
      <c r="K3429">
        <v>210917</v>
      </c>
      <c r="L3429">
        <v>21</v>
      </c>
      <c r="M3429">
        <v>9</v>
      </c>
      <c r="N3429">
        <v>2017</v>
      </c>
      <c r="O3429" t="s">
        <v>273</v>
      </c>
      <c r="P3429">
        <v>2</v>
      </c>
      <c r="Q3429" t="s">
        <v>515</v>
      </c>
      <c r="R3429">
        <v>2</v>
      </c>
      <c r="S3429">
        <v>10</v>
      </c>
      <c r="T3429">
        <v>2.4E-2</v>
      </c>
      <c r="U3429">
        <v>2.93</v>
      </c>
      <c r="V3429">
        <f t="shared" si="53"/>
        <v>40.854625833714124</v>
      </c>
      <c r="Y3429" t="str">
        <f>VLOOKUP(Q3429,'Lista spp'!A:H,8,FALSE)</f>
        <v>scrp</v>
      </c>
    </row>
    <row r="3430" spans="1:25" x14ac:dyDescent="0.25">
      <c r="A3430" t="s">
        <v>404</v>
      </c>
      <c r="B3430" t="s">
        <v>1040</v>
      </c>
      <c r="C3430" t="s">
        <v>88</v>
      </c>
      <c r="D3430" t="s">
        <v>268</v>
      </c>
      <c r="E3430" t="s">
        <v>269</v>
      </c>
      <c r="F3430" t="s">
        <v>271</v>
      </c>
      <c r="G3430" t="s">
        <v>272</v>
      </c>
      <c r="H3430" t="s">
        <v>25</v>
      </c>
      <c r="I3430">
        <v>6</v>
      </c>
      <c r="J3430">
        <v>291</v>
      </c>
      <c r="K3430">
        <v>210917</v>
      </c>
      <c r="L3430">
        <v>21</v>
      </c>
      <c r="M3430">
        <v>9</v>
      </c>
      <c r="N3430">
        <v>2017</v>
      </c>
      <c r="O3430" t="s">
        <v>273</v>
      </c>
      <c r="P3430">
        <v>2</v>
      </c>
      <c r="Q3430" t="s">
        <v>515</v>
      </c>
      <c r="R3430">
        <v>1</v>
      </c>
      <c r="S3430">
        <v>18</v>
      </c>
      <c r="T3430">
        <v>2.4E-2</v>
      </c>
      <c r="U3430">
        <v>2.93</v>
      </c>
      <c r="V3430">
        <f t="shared" si="53"/>
        <v>114.32986262660718</v>
      </c>
      <c r="Y3430" t="str">
        <f>VLOOKUP(Q3430,'Lista spp'!A:H,8,FALSE)</f>
        <v>scrp</v>
      </c>
    </row>
    <row r="3431" spans="1:25" x14ac:dyDescent="0.25">
      <c r="A3431" t="s">
        <v>404</v>
      </c>
      <c r="B3431" t="s">
        <v>1040</v>
      </c>
      <c r="C3431" t="s">
        <v>88</v>
      </c>
      <c r="D3431" t="s">
        <v>268</v>
      </c>
      <c r="E3431" t="s">
        <v>269</v>
      </c>
      <c r="F3431" t="s">
        <v>271</v>
      </c>
      <c r="G3431" t="s">
        <v>272</v>
      </c>
      <c r="H3431" t="s">
        <v>25</v>
      </c>
      <c r="I3431">
        <v>6</v>
      </c>
      <c r="J3431">
        <v>291</v>
      </c>
      <c r="K3431">
        <v>210917</v>
      </c>
      <c r="L3431">
        <v>21</v>
      </c>
      <c r="M3431">
        <v>9</v>
      </c>
      <c r="N3431">
        <v>2017</v>
      </c>
      <c r="O3431" t="s">
        <v>273</v>
      </c>
      <c r="P3431">
        <v>2</v>
      </c>
      <c r="Q3431" t="s">
        <v>626</v>
      </c>
      <c r="R3431">
        <v>1</v>
      </c>
      <c r="S3431">
        <v>12</v>
      </c>
      <c r="T3431">
        <v>1.9300000000000001E-2</v>
      </c>
      <c r="U3431">
        <v>2.96</v>
      </c>
      <c r="V3431">
        <f t="shared" si="53"/>
        <v>30.19491402110754</v>
      </c>
      <c r="Y3431" t="str">
        <f>VLOOKUP(Q3431,'Lista spp'!A:H,8,FALSE)</f>
        <v>ther</v>
      </c>
    </row>
    <row r="3432" spans="1:25" x14ac:dyDescent="0.25">
      <c r="A3432" t="s">
        <v>404</v>
      </c>
      <c r="B3432" t="s">
        <v>1040</v>
      </c>
      <c r="C3432" t="s">
        <v>88</v>
      </c>
      <c r="D3432" t="s">
        <v>268</v>
      </c>
      <c r="E3432" t="s">
        <v>269</v>
      </c>
      <c r="F3432" t="s">
        <v>271</v>
      </c>
      <c r="G3432" t="s">
        <v>272</v>
      </c>
      <c r="H3432" t="s">
        <v>25</v>
      </c>
      <c r="I3432">
        <v>6</v>
      </c>
      <c r="J3432">
        <v>291</v>
      </c>
      <c r="K3432">
        <v>210917</v>
      </c>
      <c r="L3432">
        <v>21</v>
      </c>
      <c r="M3432">
        <v>9</v>
      </c>
      <c r="N3432">
        <v>2017</v>
      </c>
      <c r="O3432" t="s">
        <v>273</v>
      </c>
      <c r="P3432">
        <v>2</v>
      </c>
      <c r="Q3432" t="s">
        <v>626</v>
      </c>
      <c r="R3432">
        <v>11</v>
      </c>
      <c r="S3432">
        <v>10</v>
      </c>
      <c r="T3432">
        <v>1.9300000000000001E-2</v>
      </c>
      <c r="U3432">
        <v>2.96</v>
      </c>
      <c r="V3432">
        <f t="shared" si="53"/>
        <v>193.61990119525967</v>
      </c>
      <c r="Y3432" t="str">
        <f>VLOOKUP(Q3432,'Lista spp'!A:H,8,FALSE)</f>
        <v>ther</v>
      </c>
    </row>
    <row r="3433" spans="1:25" x14ac:dyDescent="0.25">
      <c r="A3433" t="s">
        <v>404</v>
      </c>
      <c r="B3433" t="s">
        <v>1040</v>
      </c>
      <c r="C3433" t="s">
        <v>88</v>
      </c>
      <c r="D3433" t="s">
        <v>268</v>
      </c>
      <c r="E3433" t="s">
        <v>269</v>
      </c>
      <c r="F3433" t="s">
        <v>271</v>
      </c>
      <c r="G3433" t="s">
        <v>272</v>
      </c>
      <c r="H3433" t="s">
        <v>25</v>
      </c>
      <c r="I3433">
        <v>6</v>
      </c>
      <c r="J3433">
        <v>291</v>
      </c>
      <c r="K3433">
        <v>210917</v>
      </c>
      <c r="L3433">
        <v>21</v>
      </c>
      <c r="M3433">
        <v>9</v>
      </c>
      <c r="N3433">
        <v>2017</v>
      </c>
      <c r="O3433" t="s">
        <v>273</v>
      </c>
      <c r="P3433">
        <v>2</v>
      </c>
      <c r="Q3433" t="s">
        <v>628</v>
      </c>
      <c r="R3433">
        <v>1</v>
      </c>
      <c r="S3433">
        <v>20</v>
      </c>
      <c r="T3433">
        <v>4.1500000000000002E-2</v>
      </c>
      <c r="U3433">
        <v>2.8346</v>
      </c>
      <c r="V3433">
        <f t="shared" si="53"/>
        <v>202.27756752862322</v>
      </c>
      <c r="Y3433" t="str">
        <f>VLOOKUP(Q3433,'Lista spp'!A:H,8,FALSE)</f>
        <v>fbrw</v>
      </c>
    </row>
    <row r="3434" spans="1:25" x14ac:dyDescent="0.25">
      <c r="A3434" t="s">
        <v>416</v>
      </c>
      <c r="B3434" t="s">
        <v>1040</v>
      </c>
      <c r="C3434" t="s">
        <v>88</v>
      </c>
      <c r="D3434" t="s">
        <v>268</v>
      </c>
      <c r="E3434" t="s">
        <v>269</v>
      </c>
      <c r="F3434" t="s">
        <v>271</v>
      </c>
      <c r="G3434" t="s">
        <v>272</v>
      </c>
      <c r="H3434" t="s">
        <v>25</v>
      </c>
      <c r="I3434">
        <v>7</v>
      </c>
      <c r="J3434">
        <v>292</v>
      </c>
      <c r="K3434">
        <v>210917</v>
      </c>
      <c r="L3434">
        <v>21</v>
      </c>
      <c r="M3434">
        <v>9</v>
      </c>
      <c r="N3434">
        <v>2017</v>
      </c>
      <c r="O3434" t="s">
        <v>273</v>
      </c>
      <c r="P3434">
        <v>2</v>
      </c>
      <c r="Q3434" t="s">
        <v>408</v>
      </c>
      <c r="R3434">
        <v>5</v>
      </c>
      <c r="S3434">
        <v>11</v>
      </c>
      <c r="T3434">
        <v>2.46E-2</v>
      </c>
      <c r="U3434">
        <v>2.85</v>
      </c>
      <c r="V3434">
        <f t="shared" si="53"/>
        <v>114.25474993867014</v>
      </c>
      <c r="Y3434" t="str">
        <f>VLOOKUP(Q3434,'Lista spp'!A:H,8,FALSE)</f>
        <v>omni</v>
      </c>
    </row>
    <row r="3435" spans="1:25" x14ac:dyDescent="0.25">
      <c r="A3435" t="s">
        <v>416</v>
      </c>
      <c r="B3435" t="s">
        <v>1040</v>
      </c>
      <c r="C3435" t="s">
        <v>88</v>
      </c>
      <c r="D3435" t="s">
        <v>268</v>
      </c>
      <c r="E3435" t="s">
        <v>269</v>
      </c>
      <c r="F3435" t="s">
        <v>271</v>
      </c>
      <c r="G3435" t="s">
        <v>272</v>
      </c>
      <c r="H3435" t="s">
        <v>25</v>
      </c>
      <c r="I3435">
        <v>7</v>
      </c>
      <c r="J3435">
        <v>292</v>
      </c>
      <c r="K3435">
        <v>210917</v>
      </c>
      <c r="L3435">
        <v>21</v>
      </c>
      <c r="M3435">
        <v>9</v>
      </c>
      <c r="N3435">
        <v>2017</v>
      </c>
      <c r="O3435" t="s">
        <v>273</v>
      </c>
      <c r="P3435">
        <v>2</v>
      </c>
      <c r="Q3435" t="s">
        <v>455</v>
      </c>
      <c r="R3435">
        <v>1</v>
      </c>
      <c r="S3435">
        <v>18</v>
      </c>
      <c r="T3435">
        <v>3.5200000000000002E-2</v>
      </c>
      <c r="U3435">
        <v>2.88</v>
      </c>
      <c r="V3435">
        <f t="shared" si="53"/>
        <v>145.12006965704231</v>
      </c>
      <c r="Y3435" t="str">
        <f>VLOOKUP(Q3435,'Lista spp'!A:H,8,FALSE)</f>
        <v>scrp</v>
      </c>
    </row>
    <row r="3436" spans="1:25" x14ac:dyDescent="0.25">
      <c r="A3436" t="s">
        <v>416</v>
      </c>
      <c r="B3436" t="s">
        <v>1040</v>
      </c>
      <c r="C3436" t="s">
        <v>88</v>
      </c>
      <c r="D3436" t="s">
        <v>268</v>
      </c>
      <c r="E3436" t="s">
        <v>269</v>
      </c>
      <c r="F3436" t="s">
        <v>271</v>
      </c>
      <c r="G3436" t="s">
        <v>272</v>
      </c>
      <c r="H3436" t="s">
        <v>25</v>
      </c>
      <c r="I3436">
        <v>7</v>
      </c>
      <c r="J3436">
        <v>292</v>
      </c>
      <c r="K3436">
        <v>210917</v>
      </c>
      <c r="L3436">
        <v>21</v>
      </c>
      <c r="M3436">
        <v>9</v>
      </c>
      <c r="N3436">
        <v>2017</v>
      </c>
      <c r="O3436" t="s">
        <v>273</v>
      </c>
      <c r="P3436">
        <v>2</v>
      </c>
      <c r="Q3436" t="s">
        <v>515</v>
      </c>
      <c r="R3436">
        <v>3</v>
      </c>
      <c r="S3436">
        <v>15</v>
      </c>
      <c r="T3436">
        <v>2.4E-2</v>
      </c>
      <c r="U3436">
        <v>2.93</v>
      </c>
      <c r="V3436">
        <f t="shared" si="53"/>
        <v>201.03880100665606</v>
      </c>
      <c r="Y3436" t="str">
        <f>VLOOKUP(Q3436,'Lista spp'!A:H,8,FALSE)</f>
        <v>scrp</v>
      </c>
    </row>
    <row r="3437" spans="1:25" x14ac:dyDescent="0.25">
      <c r="A3437" t="s">
        <v>416</v>
      </c>
      <c r="B3437" t="s">
        <v>1040</v>
      </c>
      <c r="C3437" t="s">
        <v>88</v>
      </c>
      <c r="D3437" t="s">
        <v>268</v>
      </c>
      <c r="E3437" t="s">
        <v>269</v>
      </c>
      <c r="F3437" t="s">
        <v>271</v>
      </c>
      <c r="G3437" t="s">
        <v>272</v>
      </c>
      <c r="H3437" t="s">
        <v>25</v>
      </c>
      <c r="I3437">
        <v>7</v>
      </c>
      <c r="J3437">
        <v>292</v>
      </c>
      <c r="K3437">
        <v>210917</v>
      </c>
      <c r="L3437">
        <v>21</v>
      </c>
      <c r="M3437">
        <v>9</v>
      </c>
      <c r="N3437">
        <v>2017</v>
      </c>
      <c r="O3437" t="s">
        <v>273</v>
      </c>
      <c r="P3437">
        <v>2</v>
      </c>
      <c r="Q3437" t="s">
        <v>515</v>
      </c>
      <c r="R3437">
        <v>2</v>
      </c>
      <c r="S3437">
        <v>10</v>
      </c>
      <c r="T3437">
        <v>2.4E-2</v>
      </c>
      <c r="U3437">
        <v>2.93</v>
      </c>
      <c r="V3437">
        <f t="shared" si="53"/>
        <v>40.854625833714124</v>
      </c>
      <c r="Y3437" t="str">
        <f>VLOOKUP(Q3437,'Lista spp'!A:H,8,FALSE)</f>
        <v>scrp</v>
      </c>
    </row>
    <row r="3438" spans="1:25" x14ac:dyDescent="0.25">
      <c r="A3438" t="s">
        <v>416</v>
      </c>
      <c r="B3438" t="s">
        <v>1040</v>
      </c>
      <c r="C3438" t="s">
        <v>88</v>
      </c>
      <c r="D3438" t="s">
        <v>268</v>
      </c>
      <c r="E3438" t="s">
        <v>269</v>
      </c>
      <c r="F3438" t="s">
        <v>271</v>
      </c>
      <c r="G3438" t="s">
        <v>272</v>
      </c>
      <c r="H3438" t="s">
        <v>25</v>
      </c>
      <c r="I3438">
        <v>7</v>
      </c>
      <c r="J3438">
        <v>292</v>
      </c>
      <c r="K3438">
        <v>210917</v>
      </c>
      <c r="L3438">
        <v>21</v>
      </c>
      <c r="M3438">
        <v>9</v>
      </c>
      <c r="N3438">
        <v>2017</v>
      </c>
      <c r="O3438" t="s">
        <v>273</v>
      </c>
      <c r="P3438">
        <v>2</v>
      </c>
      <c r="Q3438" t="s">
        <v>515</v>
      </c>
      <c r="R3438">
        <v>3</v>
      </c>
      <c r="S3438">
        <v>13</v>
      </c>
      <c r="T3438">
        <v>2.4E-2</v>
      </c>
      <c r="U3438">
        <v>2.93</v>
      </c>
      <c r="V3438">
        <f t="shared" si="53"/>
        <v>132.18632197082073</v>
      </c>
      <c r="Y3438" t="str">
        <f>VLOOKUP(Q3438,'Lista spp'!A:H,8,FALSE)</f>
        <v>scrp</v>
      </c>
    </row>
    <row r="3439" spans="1:25" x14ac:dyDescent="0.25">
      <c r="A3439" t="s">
        <v>416</v>
      </c>
      <c r="B3439" t="s">
        <v>1040</v>
      </c>
      <c r="C3439" t="s">
        <v>88</v>
      </c>
      <c r="D3439" t="s">
        <v>268</v>
      </c>
      <c r="E3439" t="s">
        <v>269</v>
      </c>
      <c r="F3439" t="s">
        <v>271</v>
      </c>
      <c r="G3439" t="s">
        <v>272</v>
      </c>
      <c r="H3439" t="s">
        <v>25</v>
      </c>
      <c r="I3439">
        <v>7</v>
      </c>
      <c r="J3439">
        <v>292</v>
      </c>
      <c r="K3439">
        <v>210917</v>
      </c>
      <c r="L3439">
        <v>21</v>
      </c>
      <c r="M3439">
        <v>9</v>
      </c>
      <c r="N3439">
        <v>2017</v>
      </c>
      <c r="O3439" t="s">
        <v>273</v>
      </c>
      <c r="P3439">
        <v>2</v>
      </c>
      <c r="Q3439" t="s">
        <v>626</v>
      </c>
      <c r="R3439">
        <v>7</v>
      </c>
      <c r="S3439">
        <v>10</v>
      </c>
      <c r="T3439">
        <v>1.9300000000000001E-2</v>
      </c>
      <c r="U3439">
        <v>2.96</v>
      </c>
      <c r="V3439">
        <f t="shared" si="53"/>
        <v>123.21266439698343</v>
      </c>
      <c r="Y3439" t="str">
        <f>VLOOKUP(Q3439,'Lista spp'!A:H,8,FALSE)</f>
        <v>ther</v>
      </c>
    </row>
    <row r="3440" spans="1:25" x14ac:dyDescent="0.25">
      <c r="A3440" t="s">
        <v>416</v>
      </c>
      <c r="B3440" t="s">
        <v>1040</v>
      </c>
      <c r="C3440" t="s">
        <v>88</v>
      </c>
      <c r="D3440" t="s">
        <v>268</v>
      </c>
      <c r="E3440" t="s">
        <v>269</v>
      </c>
      <c r="F3440" t="s">
        <v>271</v>
      </c>
      <c r="G3440" t="s">
        <v>272</v>
      </c>
      <c r="H3440" t="s">
        <v>25</v>
      </c>
      <c r="I3440">
        <v>7</v>
      </c>
      <c r="J3440">
        <v>292</v>
      </c>
      <c r="K3440">
        <v>210917</v>
      </c>
      <c r="L3440">
        <v>21</v>
      </c>
      <c r="M3440">
        <v>9</v>
      </c>
      <c r="N3440">
        <v>2017</v>
      </c>
      <c r="O3440" t="s">
        <v>273</v>
      </c>
      <c r="P3440">
        <v>2</v>
      </c>
      <c r="Q3440" t="s">
        <v>628</v>
      </c>
      <c r="R3440">
        <v>1</v>
      </c>
      <c r="S3440">
        <v>18</v>
      </c>
      <c r="T3440">
        <v>4.1500000000000002E-2</v>
      </c>
      <c r="U3440">
        <v>2.8346</v>
      </c>
      <c r="V3440">
        <f t="shared" si="53"/>
        <v>150.05260508576984</v>
      </c>
      <c r="Y3440" t="str">
        <f>VLOOKUP(Q3440,'Lista spp'!A:H,8,FALSE)</f>
        <v>fbrw</v>
      </c>
    </row>
    <row r="3441" spans="1:25" x14ac:dyDescent="0.25">
      <c r="A3441" t="s">
        <v>405</v>
      </c>
      <c r="B3441" t="s">
        <v>1040</v>
      </c>
      <c r="C3441" t="s">
        <v>88</v>
      </c>
      <c r="D3441" t="s">
        <v>268</v>
      </c>
      <c r="E3441" t="s">
        <v>269</v>
      </c>
      <c r="F3441" t="s">
        <v>271</v>
      </c>
      <c r="G3441" t="s">
        <v>272</v>
      </c>
      <c r="H3441" t="s">
        <v>25</v>
      </c>
      <c r="I3441">
        <v>8</v>
      </c>
      <c r="J3441">
        <v>293</v>
      </c>
      <c r="K3441">
        <v>210917</v>
      </c>
      <c r="L3441">
        <v>21</v>
      </c>
      <c r="M3441">
        <v>9</v>
      </c>
      <c r="N3441">
        <v>2017</v>
      </c>
      <c r="O3441" t="s">
        <v>273</v>
      </c>
      <c r="P3441">
        <v>2</v>
      </c>
      <c r="Q3441" t="s">
        <v>309</v>
      </c>
      <c r="R3441">
        <v>1</v>
      </c>
      <c r="S3441">
        <v>13</v>
      </c>
      <c r="T3441">
        <v>1.06E-2</v>
      </c>
      <c r="U3441">
        <v>3.18</v>
      </c>
      <c r="V3441">
        <f t="shared" si="53"/>
        <v>36.952661658653305</v>
      </c>
      <c r="Y3441" t="str">
        <f>VLOOKUP(Q3441,'Lista spp'!A:H,8,FALSE)</f>
        <v>minv</v>
      </c>
    </row>
    <row r="3442" spans="1:25" x14ac:dyDescent="0.25">
      <c r="A3442" t="s">
        <v>405</v>
      </c>
      <c r="B3442" t="s">
        <v>1040</v>
      </c>
      <c r="C3442" t="s">
        <v>88</v>
      </c>
      <c r="D3442" t="s">
        <v>268</v>
      </c>
      <c r="E3442" t="s">
        <v>269</v>
      </c>
      <c r="F3442" t="s">
        <v>271</v>
      </c>
      <c r="G3442" t="s">
        <v>272</v>
      </c>
      <c r="H3442" t="s">
        <v>25</v>
      </c>
      <c r="I3442">
        <v>8</v>
      </c>
      <c r="J3442">
        <v>293</v>
      </c>
      <c r="K3442">
        <v>210917</v>
      </c>
      <c r="L3442">
        <v>21</v>
      </c>
      <c r="M3442">
        <v>9</v>
      </c>
      <c r="N3442">
        <v>2017</v>
      </c>
      <c r="O3442" t="s">
        <v>273</v>
      </c>
      <c r="P3442">
        <v>2</v>
      </c>
      <c r="Q3442" t="s">
        <v>626</v>
      </c>
      <c r="R3442">
        <v>9</v>
      </c>
      <c r="S3442">
        <v>10</v>
      </c>
      <c r="T3442">
        <v>1.9300000000000001E-2</v>
      </c>
      <c r="U3442">
        <v>2.96</v>
      </c>
      <c r="V3442">
        <f t="shared" si="53"/>
        <v>158.41628279612155</v>
      </c>
      <c r="Y3442" t="str">
        <f>VLOOKUP(Q3442,'Lista spp'!A:H,8,FALSE)</f>
        <v>ther</v>
      </c>
    </row>
    <row r="3443" spans="1:25" x14ac:dyDescent="0.25">
      <c r="A3443" t="s">
        <v>405</v>
      </c>
      <c r="B3443" t="s">
        <v>1040</v>
      </c>
      <c r="C3443" t="s">
        <v>88</v>
      </c>
      <c r="D3443" t="s">
        <v>268</v>
      </c>
      <c r="E3443" t="s">
        <v>269</v>
      </c>
      <c r="F3443" t="s">
        <v>271</v>
      </c>
      <c r="G3443" t="s">
        <v>272</v>
      </c>
      <c r="H3443" t="s">
        <v>25</v>
      </c>
      <c r="I3443">
        <v>8</v>
      </c>
      <c r="J3443">
        <v>293</v>
      </c>
      <c r="K3443">
        <v>210917</v>
      </c>
      <c r="L3443">
        <v>21</v>
      </c>
      <c r="M3443">
        <v>9</v>
      </c>
      <c r="N3443">
        <v>2017</v>
      </c>
      <c r="O3443" t="s">
        <v>273</v>
      </c>
      <c r="P3443">
        <v>2</v>
      </c>
      <c r="Q3443" t="s">
        <v>626</v>
      </c>
      <c r="R3443">
        <v>5</v>
      </c>
      <c r="S3443">
        <v>8</v>
      </c>
      <c r="T3443">
        <v>1.9300000000000001E-2</v>
      </c>
      <c r="U3443">
        <v>2.96</v>
      </c>
      <c r="V3443">
        <f t="shared" si="53"/>
        <v>45.464631442073802</v>
      </c>
      <c r="Y3443" t="str">
        <f>VLOOKUP(Q3443,'Lista spp'!A:H,8,FALSE)</f>
        <v>ther</v>
      </c>
    </row>
    <row r="3444" spans="1:25" x14ac:dyDescent="0.25">
      <c r="A3444" t="s">
        <v>406</v>
      </c>
      <c r="B3444" t="s">
        <v>1040</v>
      </c>
      <c r="C3444" t="s">
        <v>88</v>
      </c>
      <c r="D3444" t="s">
        <v>268</v>
      </c>
      <c r="E3444" t="s">
        <v>269</v>
      </c>
      <c r="F3444" t="s">
        <v>271</v>
      </c>
      <c r="G3444" t="s">
        <v>272</v>
      </c>
      <c r="H3444" t="s">
        <v>25</v>
      </c>
      <c r="I3444">
        <v>9</v>
      </c>
      <c r="J3444">
        <v>294</v>
      </c>
      <c r="K3444">
        <v>210917</v>
      </c>
      <c r="L3444">
        <v>21</v>
      </c>
      <c r="M3444">
        <v>9</v>
      </c>
      <c r="N3444">
        <v>2017</v>
      </c>
      <c r="O3444" t="s">
        <v>273</v>
      </c>
      <c r="P3444">
        <v>2</v>
      </c>
      <c r="Q3444" t="s">
        <v>315</v>
      </c>
      <c r="R3444">
        <v>20</v>
      </c>
      <c r="S3444">
        <v>4</v>
      </c>
      <c r="T3444">
        <v>8.6999999999999994E-3</v>
      </c>
      <c r="U3444">
        <v>3.1440000000000001</v>
      </c>
      <c r="V3444">
        <f t="shared" si="53"/>
        <v>13.596460365083473</v>
      </c>
      <c r="W3444" t="s">
        <v>407</v>
      </c>
      <c r="Y3444" t="str">
        <f>VLOOKUP(Q3444,'Lista spp'!A:H,8,FALSE)</f>
        <v>minv</v>
      </c>
    </row>
    <row r="3445" spans="1:25" x14ac:dyDescent="0.25">
      <c r="A3445" t="s">
        <v>406</v>
      </c>
      <c r="B3445" t="s">
        <v>1040</v>
      </c>
      <c r="C3445" t="s">
        <v>88</v>
      </c>
      <c r="D3445" t="s">
        <v>268</v>
      </c>
      <c r="E3445" t="s">
        <v>269</v>
      </c>
      <c r="F3445" t="s">
        <v>271</v>
      </c>
      <c r="G3445" t="s">
        <v>272</v>
      </c>
      <c r="H3445" t="s">
        <v>25</v>
      </c>
      <c r="I3445">
        <v>9</v>
      </c>
      <c r="J3445">
        <v>294</v>
      </c>
      <c r="K3445">
        <v>210917</v>
      </c>
      <c r="L3445">
        <v>21</v>
      </c>
      <c r="M3445">
        <v>9</v>
      </c>
      <c r="N3445">
        <v>2017</v>
      </c>
      <c r="O3445" t="s">
        <v>273</v>
      </c>
      <c r="P3445">
        <v>2</v>
      </c>
      <c r="Q3445" t="s">
        <v>448</v>
      </c>
      <c r="R3445">
        <v>1</v>
      </c>
      <c r="S3445">
        <v>4</v>
      </c>
      <c r="T3445">
        <v>1.7100000000000001E-2</v>
      </c>
      <c r="U3445">
        <v>3.2</v>
      </c>
      <c r="V3445">
        <f t="shared" si="53"/>
        <v>1.4440694575498549</v>
      </c>
      <c r="W3445" t="s">
        <v>407</v>
      </c>
      <c r="Y3445" t="str">
        <f>VLOOKUP(Q3445,'Lista spp'!A:H,8,FALSE)</f>
        <v>scrp</v>
      </c>
    </row>
    <row r="3446" spans="1:25" x14ac:dyDescent="0.25">
      <c r="A3446" t="s">
        <v>406</v>
      </c>
      <c r="B3446" t="s">
        <v>1040</v>
      </c>
      <c r="C3446" t="s">
        <v>88</v>
      </c>
      <c r="D3446" t="s">
        <v>268</v>
      </c>
      <c r="E3446" t="s">
        <v>269</v>
      </c>
      <c r="F3446" t="s">
        <v>271</v>
      </c>
      <c r="G3446" t="s">
        <v>272</v>
      </c>
      <c r="H3446" t="s">
        <v>25</v>
      </c>
      <c r="I3446">
        <v>9</v>
      </c>
      <c r="J3446">
        <v>294</v>
      </c>
      <c r="K3446">
        <v>210917</v>
      </c>
      <c r="L3446">
        <v>21</v>
      </c>
      <c r="M3446">
        <v>9</v>
      </c>
      <c r="N3446">
        <v>2017</v>
      </c>
      <c r="O3446" t="s">
        <v>273</v>
      </c>
      <c r="P3446">
        <v>2</v>
      </c>
      <c r="Q3446" t="s">
        <v>448</v>
      </c>
      <c r="R3446">
        <v>1</v>
      </c>
      <c r="S3446">
        <v>10</v>
      </c>
      <c r="T3446">
        <v>1.7100000000000001E-2</v>
      </c>
      <c r="U3446">
        <v>3.2</v>
      </c>
      <c r="V3446">
        <f t="shared" si="53"/>
        <v>27.101673591085078</v>
      </c>
      <c r="W3446" t="s">
        <v>437</v>
      </c>
      <c r="Y3446" t="str">
        <f>VLOOKUP(Q3446,'Lista spp'!A:H,8,FALSE)</f>
        <v>scrp</v>
      </c>
    </row>
    <row r="3447" spans="1:25" x14ac:dyDescent="0.25">
      <c r="A3447" t="s">
        <v>406</v>
      </c>
      <c r="B3447" t="s">
        <v>1040</v>
      </c>
      <c r="C3447" t="s">
        <v>88</v>
      </c>
      <c r="D3447" t="s">
        <v>268</v>
      </c>
      <c r="E3447" t="s">
        <v>269</v>
      </c>
      <c r="F3447" t="s">
        <v>271</v>
      </c>
      <c r="G3447" t="s">
        <v>272</v>
      </c>
      <c r="H3447" t="s">
        <v>25</v>
      </c>
      <c r="I3447">
        <v>9</v>
      </c>
      <c r="J3447">
        <v>294</v>
      </c>
      <c r="K3447">
        <v>210917</v>
      </c>
      <c r="L3447">
        <v>21</v>
      </c>
      <c r="M3447">
        <v>9</v>
      </c>
      <c r="N3447">
        <v>2017</v>
      </c>
      <c r="O3447" t="s">
        <v>273</v>
      </c>
      <c r="P3447">
        <v>2</v>
      </c>
      <c r="Q3447" t="s">
        <v>448</v>
      </c>
      <c r="R3447">
        <v>1</v>
      </c>
      <c r="S3447">
        <v>9</v>
      </c>
      <c r="T3447">
        <v>1.7100000000000001E-2</v>
      </c>
      <c r="U3447">
        <v>3.2</v>
      </c>
      <c r="V3447">
        <f t="shared" si="53"/>
        <v>19.345151739871508</v>
      </c>
      <c r="W3447" t="s">
        <v>437</v>
      </c>
      <c r="Y3447" t="str">
        <f>VLOOKUP(Q3447,'Lista spp'!A:H,8,FALSE)</f>
        <v>scrp</v>
      </c>
    </row>
    <row r="3448" spans="1:25" x14ac:dyDescent="0.25">
      <c r="A3448" t="s">
        <v>406</v>
      </c>
      <c r="B3448" t="s">
        <v>1040</v>
      </c>
      <c r="C3448" t="s">
        <v>88</v>
      </c>
      <c r="D3448" t="s">
        <v>268</v>
      </c>
      <c r="E3448" t="s">
        <v>269</v>
      </c>
      <c r="F3448" t="s">
        <v>271</v>
      </c>
      <c r="G3448" t="s">
        <v>272</v>
      </c>
      <c r="H3448" t="s">
        <v>25</v>
      </c>
      <c r="I3448">
        <v>9</v>
      </c>
      <c r="J3448">
        <v>294</v>
      </c>
      <c r="K3448">
        <v>210917</v>
      </c>
      <c r="L3448">
        <v>21</v>
      </c>
      <c r="M3448">
        <v>9</v>
      </c>
      <c r="N3448">
        <v>2017</v>
      </c>
      <c r="O3448" t="s">
        <v>273</v>
      </c>
      <c r="P3448">
        <v>2</v>
      </c>
      <c r="Q3448" t="s">
        <v>515</v>
      </c>
      <c r="R3448">
        <v>1</v>
      </c>
      <c r="S3448">
        <v>12</v>
      </c>
      <c r="T3448">
        <v>2.4E-2</v>
      </c>
      <c r="U3448">
        <v>2.93</v>
      </c>
      <c r="V3448">
        <f t="shared" si="53"/>
        <v>34.850763154984143</v>
      </c>
      <c r="Y3448" t="str">
        <f>VLOOKUP(Q3448,'Lista spp'!A:H,8,FALSE)</f>
        <v>scrp</v>
      </c>
    </row>
    <row r="3449" spans="1:25" x14ac:dyDescent="0.25">
      <c r="A3449" t="s">
        <v>406</v>
      </c>
      <c r="B3449" t="s">
        <v>1040</v>
      </c>
      <c r="C3449" t="s">
        <v>88</v>
      </c>
      <c r="D3449" t="s">
        <v>268</v>
      </c>
      <c r="E3449" t="s">
        <v>269</v>
      </c>
      <c r="F3449" t="s">
        <v>271</v>
      </c>
      <c r="G3449" t="s">
        <v>272</v>
      </c>
      <c r="H3449" t="s">
        <v>25</v>
      </c>
      <c r="I3449">
        <v>9</v>
      </c>
      <c r="J3449">
        <v>294</v>
      </c>
      <c r="K3449">
        <v>210917</v>
      </c>
      <c r="L3449">
        <v>21</v>
      </c>
      <c r="M3449">
        <v>9</v>
      </c>
      <c r="N3449">
        <v>2017</v>
      </c>
      <c r="O3449" t="s">
        <v>273</v>
      </c>
      <c r="P3449">
        <v>2</v>
      </c>
      <c r="Q3449" t="s">
        <v>515</v>
      </c>
      <c r="R3449">
        <v>2</v>
      </c>
      <c r="S3449">
        <v>16</v>
      </c>
      <c r="T3449">
        <v>2.4E-2</v>
      </c>
      <c r="U3449">
        <v>2.93</v>
      </c>
      <c r="V3449">
        <f t="shared" si="53"/>
        <v>161.92458272294311</v>
      </c>
      <c r="Y3449" t="str">
        <f>VLOOKUP(Q3449,'Lista spp'!A:H,8,FALSE)</f>
        <v>scrp</v>
      </c>
    </row>
    <row r="3450" spans="1:25" x14ac:dyDescent="0.25">
      <c r="A3450" t="s">
        <v>406</v>
      </c>
      <c r="B3450" t="s">
        <v>1040</v>
      </c>
      <c r="C3450" t="s">
        <v>88</v>
      </c>
      <c r="D3450" t="s">
        <v>268</v>
      </c>
      <c r="E3450" t="s">
        <v>269</v>
      </c>
      <c r="F3450" t="s">
        <v>271</v>
      </c>
      <c r="G3450" t="s">
        <v>272</v>
      </c>
      <c r="H3450" t="s">
        <v>25</v>
      </c>
      <c r="I3450">
        <v>9</v>
      </c>
      <c r="J3450">
        <v>294</v>
      </c>
      <c r="K3450">
        <v>210917</v>
      </c>
      <c r="L3450">
        <v>21</v>
      </c>
      <c r="M3450">
        <v>9</v>
      </c>
      <c r="N3450">
        <v>2017</v>
      </c>
      <c r="O3450" t="s">
        <v>273</v>
      </c>
      <c r="P3450">
        <v>2</v>
      </c>
      <c r="Q3450" t="s">
        <v>515</v>
      </c>
      <c r="R3450">
        <v>1</v>
      </c>
      <c r="S3450">
        <v>11</v>
      </c>
      <c r="T3450">
        <v>2.4E-2</v>
      </c>
      <c r="U3450">
        <v>2.93</v>
      </c>
      <c r="V3450">
        <f t="shared" si="53"/>
        <v>27.007961709475353</v>
      </c>
      <c r="Y3450" t="str">
        <f>VLOOKUP(Q3450,'Lista spp'!A:H,8,FALSE)</f>
        <v>scrp</v>
      </c>
    </row>
    <row r="3451" spans="1:25" x14ac:dyDescent="0.25">
      <c r="A3451" t="s">
        <v>406</v>
      </c>
      <c r="B3451" t="s">
        <v>1040</v>
      </c>
      <c r="C3451" t="s">
        <v>88</v>
      </c>
      <c r="D3451" t="s">
        <v>268</v>
      </c>
      <c r="E3451" t="s">
        <v>269</v>
      </c>
      <c r="F3451" t="s">
        <v>271</v>
      </c>
      <c r="G3451" t="s">
        <v>272</v>
      </c>
      <c r="H3451" t="s">
        <v>25</v>
      </c>
      <c r="I3451">
        <v>9</v>
      </c>
      <c r="J3451">
        <v>294</v>
      </c>
      <c r="K3451">
        <v>210917</v>
      </c>
      <c r="L3451">
        <v>21</v>
      </c>
      <c r="M3451">
        <v>9</v>
      </c>
      <c r="N3451">
        <v>2017</v>
      </c>
      <c r="O3451" t="s">
        <v>273</v>
      </c>
      <c r="P3451">
        <v>2</v>
      </c>
      <c r="Q3451" t="s">
        <v>445</v>
      </c>
      <c r="R3451">
        <v>1</v>
      </c>
      <c r="S3451">
        <v>20</v>
      </c>
      <c r="T3451">
        <v>1.44E-2</v>
      </c>
      <c r="U3451">
        <v>3.1</v>
      </c>
      <c r="V3451">
        <f t="shared" si="53"/>
        <v>155.43738405199448</v>
      </c>
      <c r="W3451" t="s">
        <v>437</v>
      </c>
      <c r="Y3451" t="str">
        <f>VLOOKUP(Q3451,'Lista spp'!A:H,8,FALSE)</f>
        <v>scrp</v>
      </c>
    </row>
    <row r="3452" spans="1:25" x14ac:dyDescent="0.25">
      <c r="A3452" t="s">
        <v>406</v>
      </c>
      <c r="B3452" t="s">
        <v>1040</v>
      </c>
      <c r="C3452" t="s">
        <v>88</v>
      </c>
      <c r="D3452" t="s">
        <v>268</v>
      </c>
      <c r="E3452" t="s">
        <v>269</v>
      </c>
      <c r="F3452" t="s">
        <v>271</v>
      </c>
      <c r="G3452" t="s">
        <v>272</v>
      </c>
      <c r="H3452" t="s">
        <v>25</v>
      </c>
      <c r="I3452">
        <v>9</v>
      </c>
      <c r="J3452">
        <v>294</v>
      </c>
      <c r="K3452">
        <v>210917</v>
      </c>
      <c r="L3452">
        <v>21</v>
      </c>
      <c r="M3452">
        <v>9</v>
      </c>
      <c r="N3452">
        <v>2017</v>
      </c>
      <c r="O3452" t="s">
        <v>273</v>
      </c>
      <c r="P3452">
        <v>2</v>
      </c>
      <c r="Q3452" t="s">
        <v>455</v>
      </c>
      <c r="R3452">
        <v>1</v>
      </c>
      <c r="S3452">
        <v>10</v>
      </c>
      <c r="T3452">
        <v>3.5200000000000002E-2</v>
      </c>
      <c r="U3452">
        <v>2.88</v>
      </c>
      <c r="V3452">
        <f t="shared" si="53"/>
        <v>26.701930641027271</v>
      </c>
      <c r="Y3452" t="str">
        <f>VLOOKUP(Q3452,'Lista spp'!A:H,8,FALSE)</f>
        <v>scrp</v>
      </c>
    </row>
    <row r="3453" spans="1:25" x14ac:dyDescent="0.25">
      <c r="A3453" t="s">
        <v>406</v>
      </c>
      <c r="B3453" t="s">
        <v>1040</v>
      </c>
      <c r="C3453" t="s">
        <v>88</v>
      </c>
      <c r="D3453" t="s">
        <v>268</v>
      </c>
      <c r="E3453" t="s">
        <v>269</v>
      </c>
      <c r="F3453" t="s">
        <v>271</v>
      </c>
      <c r="G3453" t="s">
        <v>272</v>
      </c>
      <c r="H3453" t="s">
        <v>25</v>
      </c>
      <c r="I3453">
        <v>9</v>
      </c>
      <c r="J3453">
        <v>294</v>
      </c>
      <c r="K3453">
        <v>210917</v>
      </c>
      <c r="L3453">
        <v>21</v>
      </c>
      <c r="M3453">
        <v>9</v>
      </c>
      <c r="N3453">
        <v>2017</v>
      </c>
      <c r="O3453" t="s">
        <v>273</v>
      </c>
      <c r="P3453">
        <v>2</v>
      </c>
      <c r="Q3453" t="s">
        <v>626</v>
      </c>
      <c r="R3453">
        <v>5</v>
      </c>
      <c r="S3453">
        <v>10</v>
      </c>
      <c r="T3453">
        <v>1.9300000000000001E-2</v>
      </c>
      <c r="U3453">
        <v>2.96</v>
      </c>
      <c r="V3453">
        <f t="shared" si="53"/>
        <v>88.009045997845305</v>
      </c>
      <c r="Y3453" t="str">
        <f>VLOOKUP(Q3453,'Lista spp'!A:H,8,FALSE)</f>
        <v>ther</v>
      </c>
    </row>
    <row r="3454" spans="1:25" x14ac:dyDescent="0.25">
      <c r="A3454" t="s">
        <v>406</v>
      </c>
      <c r="B3454" t="s">
        <v>1040</v>
      </c>
      <c r="C3454" t="s">
        <v>88</v>
      </c>
      <c r="D3454" t="s">
        <v>268</v>
      </c>
      <c r="E3454" t="s">
        <v>269</v>
      </c>
      <c r="F3454" t="s">
        <v>271</v>
      </c>
      <c r="G3454" t="s">
        <v>272</v>
      </c>
      <c r="H3454" t="s">
        <v>25</v>
      </c>
      <c r="I3454">
        <v>9</v>
      </c>
      <c r="J3454">
        <v>294</v>
      </c>
      <c r="K3454">
        <v>210917</v>
      </c>
      <c r="L3454">
        <v>21</v>
      </c>
      <c r="M3454">
        <v>9</v>
      </c>
      <c r="N3454">
        <v>2017</v>
      </c>
      <c r="O3454" t="s">
        <v>273</v>
      </c>
      <c r="P3454">
        <v>2</v>
      </c>
      <c r="Q3454" t="s">
        <v>626</v>
      </c>
      <c r="R3454">
        <v>1</v>
      </c>
      <c r="S3454">
        <v>12</v>
      </c>
      <c r="T3454">
        <v>1.9300000000000001E-2</v>
      </c>
      <c r="U3454">
        <v>2.96</v>
      </c>
      <c r="V3454">
        <f t="shared" si="53"/>
        <v>30.19491402110754</v>
      </c>
      <c r="Y3454" t="str">
        <f>VLOOKUP(Q3454,'Lista spp'!A:H,8,FALSE)</f>
        <v>ther</v>
      </c>
    </row>
    <row r="3455" spans="1:25" x14ac:dyDescent="0.25">
      <c r="A3455" t="s">
        <v>274</v>
      </c>
      <c r="B3455" t="s">
        <v>1040</v>
      </c>
      <c r="C3455" t="s">
        <v>88</v>
      </c>
      <c r="D3455" t="s">
        <v>268</v>
      </c>
      <c r="E3455" t="s">
        <v>269</v>
      </c>
      <c r="F3455" t="s">
        <v>271</v>
      </c>
      <c r="G3455" t="s">
        <v>272</v>
      </c>
      <c r="H3455" t="s">
        <v>25</v>
      </c>
      <c r="I3455">
        <v>10</v>
      </c>
      <c r="J3455">
        <v>295</v>
      </c>
      <c r="K3455">
        <v>210917</v>
      </c>
      <c r="L3455">
        <v>21</v>
      </c>
      <c r="M3455">
        <v>9</v>
      </c>
      <c r="N3455">
        <v>2017</v>
      </c>
      <c r="O3455" t="s">
        <v>273</v>
      </c>
      <c r="P3455">
        <v>2</v>
      </c>
      <c r="Q3455" t="s">
        <v>73</v>
      </c>
      <c r="R3455">
        <v>1</v>
      </c>
      <c r="S3455">
        <v>16</v>
      </c>
      <c r="T3455">
        <v>1.2500000000000001E-2</v>
      </c>
      <c r="U3455">
        <v>3.2240000000000002</v>
      </c>
      <c r="V3455">
        <f t="shared" si="53"/>
        <v>95.27804494878886</v>
      </c>
      <c r="Y3455" t="str">
        <f>VLOOKUP(Q3455,'Lista spp'!A:H,8,FALSE)</f>
        <v>mcar</v>
      </c>
    </row>
    <row r="3456" spans="1:25" x14ac:dyDescent="0.25">
      <c r="A3456" t="s">
        <v>274</v>
      </c>
      <c r="B3456" t="s">
        <v>1040</v>
      </c>
      <c r="C3456" t="s">
        <v>88</v>
      </c>
      <c r="D3456" t="s">
        <v>268</v>
      </c>
      <c r="E3456" t="s">
        <v>269</v>
      </c>
      <c r="F3456" t="s">
        <v>271</v>
      </c>
      <c r="G3456" t="s">
        <v>272</v>
      </c>
      <c r="H3456" t="s">
        <v>25</v>
      </c>
      <c r="I3456">
        <v>10</v>
      </c>
      <c r="J3456">
        <v>295</v>
      </c>
      <c r="K3456">
        <v>210917</v>
      </c>
      <c r="L3456">
        <v>21</v>
      </c>
      <c r="M3456">
        <v>9</v>
      </c>
      <c r="N3456">
        <v>2017</v>
      </c>
      <c r="O3456" t="s">
        <v>273</v>
      </c>
      <c r="P3456">
        <v>2</v>
      </c>
      <c r="Q3456" t="s">
        <v>299</v>
      </c>
      <c r="R3456">
        <v>2</v>
      </c>
      <c r="S3456">
        <v>18</v>
      </c>
      <c r="T3456">
        <v>3.3500000000000002E-2</v>
      </c>
      <c r="U3456">
        <v>2.7719999999999998</v>
      </c>
      <c r="V3456">
        <f t="shared" si="53"/>
        <v>202.15765297990461</v>
      </c>
      <c r="Y3456" t="str">
        <f>VLOOKUP(Q3456,'Lista spp'!A:H,8,FALSE)</f>
        <v>minv</v>
      </c>
    </row>
    <row r="3457" spans="1:25" x14ac:dyDescent="0.25">
      <c r="A3457" t="s">
        <v>274</v>
      </c>
      <c r="B3457" t="s">
        <v>1040</v>
      </c>
      <c r="C3457" t="s">
        <v>88</v>
      </c>
      <c r="D3457" t="s">
        <v>268</v>
      </c>
      <c r="E3457" t="s">
        <v>269</v>
      </c>
      <c r="F3457" t="s">
        <v>271</v>
      </c>
      <c r="G3457" t="s">
        <v>272</v>
      </c>
      <c r="H3457" t="s">
        <v>25</v>
      </c>
      <c r="I3457">
        <v>10</v>
      </c>
      <c r="J3457">
        <v>295</v>
      </c>
      <c r="K3457">
        <v>210917</v>
      </c>
      <c r="L3457">
        <v>21</v>
      </c>
      <c r="M3457">
        <v>9</v>
      </c>
      <c r="N3457">
        <v>2017</v>
      </c>
      <c r="O3457" t="s">
        <v>273</v>
      </c>
      <c r="P3457">
        <v>2</v>
      </c>
      <c r="Q3457" t="s">
        <v>408</v>
      </c>
      <c r="R3457">
        <v>2</v>
      </c>
      <c r="S3457">
        <v>10</v>
      </c>
      <c r="T3457">
        <v>2.46E-2</v>
      </c>
      <c r="U3457">
        <v>2.85</v>
      </c>
      <c r="V3457">
        <f t="shared" si="53"/>
        <v>34.830932591699629</v>
      </c>
      <c r="Y3457" t="str">
        <f>VLOOKUP(Q3457,'Lista spp'!A:H,8,FALSE)</f>
        <v>omni</v>
      </c>
    </row>
    <row r="3458" spans="1:25" x14ac:dyDescent="0.25">
      <c r="A3458" t="s">
        <v>274</v>
      </c>
      <c r="B3458" t="s">
        <v>1040</v>
      </c>
      <c r="C3458" t="s">
        <v>88</v>
      </c>
      <c r="D3458" t="s">
        <v>268</v>
      </c>
      <c r="E3458" t="s">
        <v>269</v>
      </c>
      <c r="F3458" t="s">
        <v>271</v>
      </c>
      <c r="G3458" t="s">
        <v>272</v>
      </c>
      <c r="H3458" t="s">
        <v>25</v>
      </c>
      <c r="I3458">
        <v>10</v>
      </c>
      <c r="J3458">
        <v>295</v>
      </c>
      <c r="K3458">
        <v>210917</v>
      </c>
      <c r="L3458">
        <v>21</v>
      </c>
      <c r="M3458">
        <v>9</v>
      </c>
      <c r="N3458">
        <v>2017</v>
      </c>
      <c r="O3458" t="s">
        <v>273</v>
      </c>
      <c r="P3458">
        <v>2</v>
      </c>
      <c r="Q3458" t="s">
        <v>408</v>
      </c>
      <c r="R3458">
        <v>1</v>
      </c>
      <c r="S3458">
        <v>8</v>
      </c>
      <c r="T3458">
        <v>2.46E-2</v>
      </c>
      <c r="U3458">
        <v>2.85</v>
      </c>
      <c r="V3458">
        <f t="shared" ref="V3458:V3521" si="54">T3458*(S3458^U3458)*R3458</f>
        <v>9.2202260787871655</v>
      </c>
      <c r="Y3458" t="str">
        <f>VLOOKUP(Q3458,'Lista spp'!A:H,8,FALSE)</f>
        <v>omni</v>
      </c>
    </row>
    <row r="3459" spans="1:25" x14ac:dyDescent="0.25">
      <c r="A3459" t="s">
        <v>274</v>
      </c>
      <c r="B3459" t="s">
        <v>1040</v>
      </c>
      <c r="C3459" t="s">
        <v>88</v>
      </c>
      <c r="D3459" t="s">
        <v>268</v>
      </c>
      <c r="E3459" t="s">
        <v>269</v>
      </c>
      <c r="F3459" t="s">
        <v>271</v>
      </c>
      <c r="G3459" t="s">
        <v>272</v>
      </c>
      <c r="H3459" t="s">
        <v>25</v>
      </c>
      <c r="I3459">
        <v>10</v>
      </c>
      <c r="J3459">
        <v>295</v>
      </c>
      <c r="K3459">
        <v>210917</v>
      </c>
      <c r="L3459">
        <v>21</v>
      </c>
      <c r="M3459">
        <v>9</v>
      </c>
      <c r="N3459">
        <v>2017</v>
      </c>
      <c r="O3459" t="s">
        <v>273</v>
      </c>
      <c r="P3459">
        <v>2</v>
      </c>
      <c r="Q3459" t="s">
        <v>448</v>
      </c>
      <c r="R3459">
        <v>3</v>
      </c>
      <c r="S3459">
        <v>11</v>
      </c>
      <c r="T3459">
        <v>1.7100000000000001E-2</v>
      </c>
      <c r="U3459">
        <v>3.2</v>
      </c>
      <c r="V3459">
        <f t="shared" si="54"/>
        <v>110.29960511456466</v>
      </c>
      <c r="W3459" t="s">
        <v>437</v>
      </c>
      <c r="Y3459" t="str">
        <f>VLOOKUP(Q3459,'Lista spp'!A:H,8,FALSE)</f>
        <v>scrp</v>
      </c>
    </row>
    <row r="3460" spans="1:25" x14ac:dyDescent="0.25">
      <c r="A3460" t="s">
        <v>274</v>
      </c>
      <c r="B3460" t="s">
        <v>1040</v>
      </c>
      <c r="C3460" t="s">
        <v>88</v>
      </c>
      <c r="D3460" t="s">
        <v>268</v>
      </c>
      <c r="E3460" t="s">
        <v>269</v>
      </c>
      <c r="F3460" t="s">
        <v>271</v>
      </c>
      <c r="G3460" t="s">
        <v>272</v>
      </c>
      <c r="H3460" t="s">
        <v>25</v>
      </c>
      <c r="I3460">
        <v>10</v>
      </c>
      <c r="J3460">
        <v>295</v>
      </c>
      <c r="K3460">
        <v>210917</v>
      </c>
      <c r="L3460">
        <v>21</v>
      </c>
      <c r="M3460">
        <v>9</v>
      </c>
      <c r="N3460">
        <v>2017</v>
      </c>
      <c r="O3460" t="s">
        <v>273</v>
      </c>
      <c r="P3460">
        <v>2</v>
      </c>
      <c r="Q3460" t="s">
        <v>448</v>
      </c>
      <c r="R3460">
        <v>3</v>
      </c>
      <c r="S3460">
        <v>6</v>
      </c>
      <c r="T3460">
        <v>1.7100000000000001E-2</v>
      </c>
      <c r="U3460">
        <v>3.2</v>
      </c>
      <c r="V3460">
        <f t="shared" si="54"/>
        <v>15.856282193911115</v>
      </c>
      <c r="W3460" t="s">
        <v>437</v>
      </c>
      <c r="Y3460" t="str">
        <f>VLOOKUP(Q3460,'Lista spp'!A:H,8,FALSE)</f>
        <v>scrp</v>
      </c>
    </row>
    <row r="3461" spans="1:25" x14ac:dyDescent="0.25">
      <c r="A3461" t="s">
        <v>274</v>
      </c>
      <c r="B3461" t="s">
        <v>1040</v>
      </c>
      <c r="C3461" t="s">
        <v>88</v>
      </c>
      <c r="D3461" t="s">
        <v>268</v>
      </c>
      <c r="E3461" t="s">
        <v>269</v>
      </c>
      <c r="F3461" t="s">
        <v>271</v>
      </c>
      <c r="G3461" t="s">
        <v>272</v>
      </c>
      <c r="H3461" t="s">
        <v>25</v>
      </c>
      <c r="I3461">
        <v>10</v>
      </c>
      <c r="J3461">
        <v>295</v>
      </c>
      <c r="K3461">
        <v>210917</v>
      </c>
      <c r="L3461">
        <v>21</v>
      </c>
      <c r="M3461">
        <v>9</v>
      </c>
      <c r="N3461">
        <v>2017</v>
      </c>
      <c r="O3461" t="s">
        <v>273</v>
      </c>
      <c r="P3461">
        <v>2</v>
      </c>
      <c r="Q3461" t="s">
        <v>448</v>
      </c>
      <c r="R3461">
        <v>1</v>
      </c>
      <c r="S3461">
        <v>8</v>
      </c>
      <c r="T3461">
        <v>1.7100000000000001E-2</v>
      </c>
      <c r="U3461">
        <v>3.2</v>
      </c>
      <c r="V3461">
        <f t="shared" si="54"/>
        <v>13.270401683111837</v>
      </c>
      <c r="W3461" t="s">
        <v>437</v>
      </c>
      <c r="Y3461" t="str">
        <f>VLOOKUP(Q3461,'Lista spp'!A:H,8,FALSE)</f>
        <v>scrp</v>
      </c>
    </row>
    <row r="3462" spans="1:25" x14ac:dyDescent="0.25">
      <c r="A3462" t="s">
        <v>274</v>
      </c>
      <c r="B3462" t="s">
        <v>1040</v>
      </c>
      <c r="C3462" t="s">
        <v>88</v>
      </c>
      <c r="D3462" t="s">
        <v>268</v>
      </c>
      <c r="E3462" t="s">
        <v>269</v>
      </c>
      <c r="F3462" t="s">
        <v>271</v>
      </c>
      <c r="G3462" t="s">
        <v>272</v>
      </c>
      <c r="H3462" t="s">
        <v>25</v>
      </c>
      <c r="I3462">
        <v>10</v>
      </c>
      <c r="J3462">
        <v>295</v>
      </c>
      <c r="K3462">
        <v>210917</v>
      </c>
      <c r="L3462">
        <v>21</v>
      </c>
      <c r="M3462">
        <v>9</v>
      </c>
      <c r="N3462">
        <v>2017</v>
      </c>
      <c r="O3462" t="s">
        <v>273</v>
      </c>
      <c r="P3462">
        <v>2</v>
      </c>
      <c r="Q3462" t="s">
        <v>515</v>
      </c>
      <c r="R3462">
        <v>3</v>
      </c>
      <c r="S3462">
        <v>12</v>
      </c>
      <c r="T3462">
        <v>2.4E-2</v>
      </c>
      <c r="U3462">
        <v>2.93</v>
      </c>
      <c r="V3462">
        <f t="shared" si="54"/>
        <v>104.55228946495242</v>
      </c>
      <c r="Y3462" t="str">
        <f>VLOOKUP(Q3462,'Lista spp'!A:H,8,FALSE)</f>
        <v>scrp</v>
      </c>
    </row>
    <row r="3463" spans="1:25" x14ac:dyDescent="0.25">
      <c r="A3463" t="s">
        <v>274</v>
      </c>
      <c r="B3463" t="s">
        <v>1040</v>
      </c>
      <c r="C3463" t="s">
        <v>88</v>
      </c>
      <c r="D3463" t="s">
        <v>268</v>
      </c>
      <c r="E3463" t="s">
        <v>269</v>
      </c>
      <c r="F3463" t="s">
        <v>271</v>
      </c>
      <c r="G3463" t="s">
        <v>272</v>
      </c>
      <c r="H3463" t="s">
        <v>25</v>
      </c>
      <c r="I3463">
        <v>10</v>
      </c>
      <c r="J3463">
        <v>295</v>
      </c>
      <c r="K3463">
        <v>210917</v>
      </c>
      <c r="L3463">
        <v>21</v>
      </c>
      <c r="M3463">
        <v>9</v>
      </c>
      <c r="N3463">
        <v>2017</v>
      </c>
      <c r="O3463" t="s">
        <v>273</v>
      </c>
      <c r="P3463">
        <v>2</v>
      </c>
      <c r="Q3463" t="s">
        <v>515</v>
      </c>
      <c r="R3463">
        <v>7</v>
      </c>
      <c r="S3463">
        <v>10</v>
      </c>
      <c r="T3463">
        <v>2.4E-2</v>
      </c>
      <c r="U3463">
        <v>2.93</v>
      </c>
      <c r="V3463">
        <f t="shared" si="54"/>
        <v>142.99119041799943</v>
      </c>
      <c r="Y3463" t="str">
        <f>VLOOKUP(Q3463,'Lista spp'!A:H,8,FALSE)</f>
        <v>scrp</v>
      </c>
    </row>
    <row r="3464" spans="1:25" x14ac:dyDescent="0.25">
      <c r="A3464" t="s">
        <v>274</v>
      </c>
      <c r="B3464" t="s">
        <v>1040</v>
      </c>
      <c r="C3464" t="s">
        <v>88</v>
      </c>
      <c r="D3464" t="s">
        <v>268</v>
      </c>
      <c r="E3464" t="s">
        <v>269</v>
      </c>
      <c r="F3464" t="s">
        <v>271</v>
      </c>
      <c r="G3464" t="s">
        <v>272</v>
      </c>
      <c r="H3464" t="s">
        <v>25</v>
      </c>
      <c r="I3464">
        <v>10</v>
      </c>
      <c r="J3464">
        <v>295</v>
      </c>
      <c r="K3464">
        <v>210917</v>
      </c>
      <c r="L3464">
        <v>21</v>
      </c>
      <c r="M3464">
        <v>9</v>
      </c>
      <c r="N3464">
        <v>2017</v>
      </c>
      <c r="O3464" t="s">
        <v>273</v>
      </c>
      <c r="P3464">
        <v>2</v>
      </c>
      <c r="Q3464" t="s">
        <v>515</v>
      </c>
      <c r="R3464">
        <v>3</v>
      </c>
      <c r="S3464">
        <v>20</v>
      </c>
      <c r="T3464">
        <v>2.4E-2</v>
      </c>
      <c r="U3464">
        <v>2.93</v>
      </c>
      <c r="V3464">
        <f t="shared" si="54"/>
        <v>467.03602758076181</v>
      </c>
      <c r="Y3464" t="str">
        <f>VLOOKUP(Q3464,'Lista spp'!A:H,8,FALSE)</f>
        <v>scrp</v>
      </c>
    </row>
    <row r="3465" spans="1:25" x14ac:dyDescent="0.25">
      <c r="A3465" t="s">
        <v>274</v>
      </c>
      <c r="B3465" t="s">
        <v>1040</v>
      </c>
      <c r="C3465" t="s">
        <v>88</v>
      </c>
      <c r="D3465" t="s">
        <v>268</v>
      </c>
      <c r="E3465" t="s">
        <v>269</v>
      </c>
      <c r="F3465" t="s">
        <v>271</v>
      </c>
      <c r="G3465" t="s">
        <v>272</v>
      </c>
      <c r="H3465" t="s">
        <v>25</v>
      </c>
      <c r="I3465">
        <v>10</v>
      </c>
      <c r="J3465">
        <v>295</v>
      </c>
      <c r="K3465">
        <v>210917</v>
      </c>
      <c r="L3465">
        <v>21</v>
      </c>
      <c r="M3465">
        <v>9</v>
      </c>
      <c r="N3465">
        <v>2017</v>
      </c>
      <c r="O3465" t="s">
        <v>273</v>
      </c>
      <c r="P3465">
        <v>2</v>
      </c>
      <c r="Q3465" t="s">
        <v>455</v>
      </c>
      <c r="R3465">
        <v>3</v>
      </c>
      <c r="S3465">
        <v>11</v>
      </c>
      <c r="T3465">
        <v>3.5200000000000002E-2</v>
      </c>
      <c r="U3465">
        <v>2.88</v>
      </c>
      <c r="V3465">
        <f t="shared" si="54"/>
        <v>105.4083102577478</v>
      </c>
      <c r="Y3465" t="str">
        <f>VLOOKUP(Q3465,'Lista spp'!A:H,8,FALSE)</f>
        <v>scrp</v>
      </c>
    </row>
    <row r="3466" spans="1:25" x14ac:dyDescent="0.25">
      <c r="A3466" t="s">
        <v>274</v>
      </c>
      <c r="B3466" t="s">
        <v>1040</v>
      </c>
      <c r="C3466" t="s">
        <v>88</v>
      </c>
      <c r="D3466" t="s">
        <v>268</v>
      </c>
      <c r="E3466" t="s">
        <v>269</v>
      </c>
      <c r="F3466" t="s">
        <v>271</v>
      </c>
      <c r="G3466" t="s">
        <v>272</v>
      </c>
      <c r="H3466" t="s">
        <v>25</v>
      </c>
      <c r="I3466">
        <v>10</v>
      </c>
      <c r="J3466">
        <v>295</v>
      </c>
      <c r="K3466">
        <v>210917</v>
      </c>
      <c r="L3466">
        <v>21</v>
      </c>
      <c r="M3466">
        <v>9</v>
      </c>
      <c r="N3466">
        <v>2017</v>
      </c>
      <c r="O3466" t="s">
        <v>273</v>
      </c>
      <c r="P3466">
        <v>2</v>
      </c>
      <c r="Q3466" t="s">
        <v>626</v>
      </c>
      <c r="R3466">
        <v>11</v>
      </c>
      <c r="S3466">
        <v>10</v>
      </c>
      <c r="T3466">
        <v>1.9300000000000001E-2</v>
      </c>
      <c r="U3466">
        <v>2.96</v>
      </c>
      <c r="V3466">
        <f t="shared" si="54"/>
        <v>193.61990119525967</v>
      </c>
      <c r="Y3466" t="str">
        <f>VLOOKUP(Q3466,'Lista spp'!A:H,8,FALSE)</f>
        <v>ther</v>
      </c>
    </row>
    <row r="3467" spans="1:25" x14ac:dyDescent="0.25">
      <c r="A3467" t="s">
        <v>274</v>
      </c>
      <c r="B3467" t="s">
        <v>1040</v>
      </c>
      <c r="C3467" t="s">
        <v>88</v>
      </c>
      <c r="D3467" t="s">
        <v>268</v>
      </c>
      <c r="E3467" t="s">
        <v>269</v>
      </c>
      <c r="F3467" t="s">
        <v>271</v>
      </c>
      <c r="G3467" t="s">
        <v>272</v>
      </c>
      <c r="H3467" t="s">
        <v>25</v>
      </c>
      <c r="I3467">
        <v>10</v>
      </c>
      <c r="J3467">
        <v>295</v>
      </c>
      <c r="K3467">
        <v>210917</v>
      </c>
      <c r="L3467">
        <v>21</v>
      </c>
      <c r="M3467">
        <v>9</v>
      </c>
      <c r="N3467">
        <v>2017</v>
      </c>
      <c r="O3467" t="s">
        <v>273</v>
      </c>
      <c r="P3467">
        <v>2</v>
      </c>
      <c r="Q3467" t="s">
        <v>626</v>
      </c>
      <c r="R3467">
        <v>3</v>
      </c>
      <c r="S3467">
        <v>12</v>
      </c>
      <c r="T3467">
        <v>1.9300000000000001E-2</v>
      </c>
      <c r="U3467">
        <v>2.96</v>
      </c>
      <c r="V3467">
        <f t="shared" si="54"/>
        <v>90.584742063322622</v>
      </c>
      <c r="Y3467" t="str">
        <f>VLOOKUP(Q3467,'Lista spp'!A:H,8,FALSE)</f>
        <v>ther</v>
      </c>
    </row>
    <row r="3468" spans="1:25" x14ac:dyDescent="0.25">
      <c r="A3468" t="s">
        <v>276</v>
      </c>
      <c r="B3468" t="s">
        <v>1039</v>
      </c>
      <c r="C3468" t="s">
        <v>231</v>
      </c>
      <c r="D3468" t="s">
        <v>275</v>
      </c>
      <c r="E3468" t="s">
        <v>275</v>
      </c>
      <c r="F3468" t="s">
        <v>1047</v>
      </c>
      <c r="G3468" t="s">
        <v>1031</v>
      </c>
      <c r="H3468" t="s">
        <v>25</v>
      </c>
      <c r="I3468">
        <v>1</v>
      </c>
      <c r="J3468">
        <v>296</v>
      </c>
      <c r="K3468">
        <v>141017</v>
      </c>
      <c r="L3468">
        <v>14</v>
      </c>
      <c r="M3468">
        <v>10</v>
      </c>
      <c r="N3468">
        <v>2017</v>
      </c>
      <c r="O3468" t="s">
        <v>277</v>
      </c>
      <c r="P3468">
        <v>28</v>
      </c>
      <c r="Q3468" t="s">
        <v>61</v>
      </c>
      <c r="R3468">
        <v>2</v>
      </c>
      <c r="S3468">
        <v>18</v>
      </c>
      <c r="T3468">
        <v>1.8800000000000001E-2</v>
      </c>
      <c r="U3468">
        <v>2.9729999999999999</v>
      </c>
      <c r="V3468">
        <f t="shared" si="54"/>
        <v>202.82103873619499</v>
      </c>
      <c r="Y3468" t="str">
        <f>VLOOKUP(Q3468,'Lista spp'!A:H,8,FALSE)</f>
        <v>mcar</v>
      </c>
    </row>
    <row r="3469" spans="1:25" x14ac:dyDescent="0.25">
      <c r="A3469" t="s">
        <v>276</v>
      </c>
      <c r="B3469" t="s">
        <v>1039</v>
      </c>
      <c r="C3469" t="s">
        <v>231</v>
      </c>
      <c r="D3469" t="s">
        <v>275</v>
      </c>
      <c r="E3469" t="s">
        <v>275</v>
      </c>
      <c r="F3469" t="s">
        <v>1047</v>
      </c>
      <c r="G3469" t="s">
        <v>1031</v>
      </c>
      <c r="H3469" t="s">
        <v>25</v>
      </c>
      <c r="I3469">
        <v>1</v>
      </c>
      <c r="J3469">
        <v>296</v>
      </c>
      <c r="K3469">
        <v>141017</v>
      </c>
      <c r="L3469">
        <v>14</v>
      </c>
      <c r="M3469">
        <v>10</v>
      </c>
      <c r="N3469">
        <v>2017</v>
      </c>
      <c r="O3469" t="s">
        <v>277</v>
      </c>
      <c r="P3469">
        <v>28</v>
      </c>
      <c r="Q3469" t="s">
        <v>61</v>
      </c>
      <c r="R3469">
        <v>3</v>
      </c>
      <c r="S3469">
        <v>22</v>
      </c>
      <c r="T3469">
        <v>1.8800000000000001E-2</v>
      </c>
      <c r="U3469">
        <v>2.9729999999999999</v>
      </c>
      <c r="V3469">
        <f t="shared" si="54"/>
        <v>552.46113849701919</v>
      </c>
      <c r="Y3469" t="str">
        <f>VLOOKUP(Q3469,'Lista spp'!A:H,8,FALSE)</f>
        <v>mcar</v>
      </c>
    </row>
    <row r="3470" spans="1:25" x14ac:dyDescent="0.25">
      <c r="A3470" t="s">
        <v>276</v>
      </c>
      <c r="B3470" t="s">
        <v>1039</v>
      </c>
      <c r="C3470" t="s">
        <v>231</v>
      </c>
      <c r="D3470" t="s">
        <v>275</v>
      </c>
      <c r="E3470" t="s">
        <v>275</v>
      </c>
      <c r="F3470" t="s">
        <v>1047</v>
      </c>
      <c r="G3470" t="s">
        <v>1031</v>
      </c>
      <c r="H3470" t="s">
        <v>25</v>
      </c>
      <c r="I3470">
        <v>1</v>
      </c>
      <c r="J3470">
        <v>296</v>
      </c>
      <c r="K3470">
        <v>141017</v>
      </c>
      <c r="L3470">
        <v>14</v>
      </c>
      <c r="M3470">
        <v>10</v>
      </c>
      <c r="N3470">
        <v>2017</v>
      </c>
      <c r="O3470" t="s">
        <v>277</v>
      </c>
      <c r="P3470">
        <v>28</v>
      </c>
      <c r="Q3470" t="s">
        <v>301</v>
      </c>
      <c r="R3470">
        <v>4</v>
      </c>
      <c r="S3470">
        <v>12</v>
      </c>
      <c r="T3470">
        <v>1.95E-2</v>
      </c>
      <c r="U3470">
        <v>3.11</v>
      </c>
      <c r="V3470">
        <f t="shared" si="54"/>
        <v>177.15290479428856</v>
      </c>
      <c r="Y3470" t="str">
        <f>VLOOKUP(Q3470,'Lista spp'!A:H,8,FALSE)</f>
        <v>minv</v>
      </c>
    </row>
    <row r="3471" spans="1:25" x14ac:dyDescent="0.25">
      <c r="A3471" t="s">
        <v>276</v>
      </c>
      <c r="B3471" t="s">
        <v>1039</v>
      </c>
      <c r="C3471" t="s">
        <v>231</v>
      </c>
      <c r="D3471" t="s">
        <v>275</v>
      </c>
      <c r="E3471" t="s">
        <v>275</v>
      </c>
      <c r="F3471" t="s">
        <v>1047</v>
      </c>
      <c r="G3471" t="s">
        <v>1031</v>
      </c>
      <c r="H3471" t="s">
        <v>25</v>
      </c>
      <c r="I3471">
        <v>1</v>
      </c>
      <c r="J3471">
        <v>296</v>
      </c>
      <c r="K3471">
        <v>141017</v>
      </c>
      <c r="L3471">
        <v>14</v>
      </c>
      <c r="M3471">
        <v>10</v>
      </c>
      <c r="N3471">
        <v>2017</v>
      </c>
      <c r="O3471" t="s">
        <v>277</v>
      </c>
      <c r="P3471">
        <v>28</v>
      </c>
      <c r="Q3471" t="s">
        <v>302</v>
      </c>
      <c r="R3471">
        <v>2</v>
      </c>
      <c r="S3471">
        <v>16</v>
      </c>
      <c r="T3471">
        <v>1.21E-2</v>
      </c>
      <c r="U3471">
        <v>3.1469999999999998</v>
      </c>
      <c r="V3471">
        <f t="shared" si="54"/>
        <v>148.99817582258828</v>
      </c>
      <c r="Y3471" t="str">
        <f>VLOOKUP(Q3471,'Lista spp'!A:H,8,FALSE)</f>
        <v>minv</v>
      </c>
    </row>
    <row r="3472" spans="1:25" x14ac:dyDescent="0.25">
      <c r="A3472" t="s">
        <v>276</v>
      </c>
      <c r="B3472" t="s">
        <v>1039</v>
      </c>
      <c r="C3472" t="s">
        <v>231</v>
      </c>
      <c r="D3472" t="s">
        <v>275</v>
      </c>
      <c r="E3472" t="s">
        <v>275</v>
      </c>
      <c r="F3472" t="s">
        <v>1047</v>
      </c>
      <c r="G3472" t="s">
        <v>1031</v>
      </c>
      <c r="H3472" t="s">
        <v>25</v>
      </c>
      <c r="I3472">
        <v>1</v>
      </c>
      <c r="J3472">
        <v>296</v>
      </c>
      <c r="K3472">
        <v>141017</v>
      </c>
      <c r="L3472">
        <v>14</v>
      </c>
      <c r="M3472">
        <v>10</v>
      </c>
      <c r="N3472">
        <v>2017</v>
      </c>
      <c r="O3472" t="s">
        <v>277</v>
      </c>
      <c r="P3472">
        <v>28</v>
      </c>
      <c r="Q3472" t="s">
        <v>415</v>
      </c>
      <c r="R3472">
        <v>2</v>
      </c>
      <c r="S3472">
        <v>13</v>
      </c>
      <c r="T3472">
        <v>6.8400000000000002E-2</v>
      </c>
      <c r="U3472">
        <v>2.5630000000000002</v>
      </c>
      <c r="V3472">
        <f t="shared" si="54"/>
        <v>97.976722934381357</v>
      </c>
      <c r="Y3472" t="str">
        <f>VLOOKUP(Q3472,'Lista spp'!A:H,8,FALSE)</f>
        <v>sinv</v>
      </c>
    </row>
    <row r="3473" spans="1:25" x14ac:dyDescent="0.25">
      <c r="A3473" t="s">
        <v>276</v>
      </c>
      <c r="B3473" t="s">
        <v>1039</v>
      </c>
      <c r="C3473" t="s">
        <v>231</v>
      </c>
      <c r="D3473" t="s">
        <v>275</v>
      </c>
      <c r="E3473" t="s">
        <v>275</v>
      </c>
      <c r="F3473" t="s">
        <v>1047</v>
      </c>
      <c r="G3473" t="s">
        <v>1031</v>
      </c>
      <c r="H3473" t="s">
        <v>25</v>
      </c>
      <c r="I3473">
        <v>1</v>
      </c>
      <c r="J3473">
        <v>296</v>
      </c>
      <c r="K3473">
        <v>141017</v>
      </c>
      <c r="L3473">
        <v>14</v>
      </c>
      <c r="M3473">
        <v>10</v>
      </c>
      <c r="N3473">
        <v>2017</v>
      </c>
      <c r="O3473" t="s">
        <v>277</v>
      </c>
      <c r="P3473">
        <v>28</v>
      </c>
      <c r="Q3473" t="s">
        <v>438</v>
      </c>
      <c r="R3473">
        <v>2</v>
      </c>
      <c r="S3473">
        <v>10</v>
      </c>
      <c r="T3473">
        <v>1.4200000000000001E-2</v>
      </c>
      <c r="U3473">
        <v>3.0579999999999998</v>
      </c>
      <c r="V3473">
        <f t="shared" si="54"/>
        <v>32.45774470802953</v>
      </c>
      <c r="Y3473" t="str">
        <f>VLOOKUP(Q3473,'Lista spp'!A:H,8,FALSE)</f>
        <v>dpla</v>
      </c>
    </row>
    <row r="3474" spans="1:25" x14ac:dyDescent="0.25">
      <c r="A3474" t="s">
        <v>276</v>
      </c>
      <c r="B3474" t="s">
        <v>1039</v>
      </c>
      <c r="C3474" t="s">
        <v>231</v>
      </c>
      <c r="D3474" t="s">
        <v>275</v>
      </c>
      <c r="E3474" t="s">
        <v>275</v>
      </c>
      <c r="F3474" t="s">
        <v>1047</v>
      </c>
      <c r="G3474" t="s">
        <v>1031</v>
      </c>
      <c r="H3474" t="s">
        <v>25</v>
      </c>
      <c r="I3474">
        <v>1</v>
      </c>
      <c r="J3474">
        <v>296</v>
      </c>
      <c r="K3474">
        <v>141017</v>
      </c>
      <c r="L3474">
        <v>14</v>
      </c>
      <c r="M3474">
        <v>10</v>
      </c>
      <c r="N3474">
        <v>2017</v>
      </c>
      <c r="O3474" t="s">
        <v>277</v>
      </c>
      <c r="P3474">
        <v>28</v>
      </c>
      <c r="Q3474" t="s">
        <v>431</v>
      </c>
      <c r="R3474">
        <v>11</v>
      </c>
      <c r="S3474">
        <v>6</v>
      </c>
      <c r="T3474">
        <v>1.66E-2</v>
      </c>
      <c r="U3474">
        <v>3.07</v>
      </c>
      <c r="V3474">
        <f t="shared" si="54"/>
        <v>44.712104525218436</v>
      </c>
      <c r="W3474" t="s">
        <v>437</v>
      </c>
      <c r="Y3474" t="str">
        <f>VLOOKUP(Q3474,'Lista spp'!A:H,8,FALSE)</f>
        <v>dpla</v>
      </c>
    </row>
    <row r="3475" spans="1:25" x14ac:dyDescent="0.25">
      <c r="A3475" t="s">
        <v>276</v>
      </c>
      <c r="B3475" t="s">
        <v>1039</v>
      </c>
      <c r="C3475" t="s">
        <v>231</v>
      </c>
      <c r="D3475" t="s">
        <v>275</v>
      </c>
      <c r="E3475" t="s">
        <v>275</v>
      </c>
      <c r="F3475" t="s">
        <v>1047</v>
      </c>
      <c r="G3475" t="s">
        <v>1031</v>
      </c>
      <c r="H3475" t="s">
        <v>25</v>
      </c>
      <c r="I3475">
        <v>1</v>
      </c>
      <c r="J3475">
        <v>296</v>
      </c>
      <c r="K3475">
        <v>141017</v>
      </c>
      <c r="L3475">
        <v>14</v>
      </c>
      <c r="M3475">
        <v>10</v>
      </c>
      <c r="N3475">
        <v>2017</v>
      </c>
      <c r="O3475" t="s">
        <v>277</v>
      </c>
      <c r="P3475">
        <v>28</v>
      </c>
      <c r="Q3475" t="s">
        <v>431</v>
      </c>
      <c r="R3475">
        <v>1</v>
      </c>
      <c r="S3475">
        <v>12</v>
      </c>
      <c r="T3475">
        <v>1.66E-2</v>
      </c>
      <c r="U3475">
        <v>3.07</v>
      </c>
      <c r="V3475">
        <f t="shared" si="54"/>
        <v>34.134576058196551</v>
      </c>
      <c r="W3475" t="s">
        <v>396</v>
      </c>
      <c r="Y3475" t="str">
        <f>VLOOKUP(Q3475,'Lista spp'!A:H,8,FALSE)</f>
        <v>dpla</v>
      </c>
    </row>
    <row r="3476" spans="1:25" x14ac:dyDescent="0.25">
      <c r="A3476" t="s">
        <v>276</v>
      </c>
      <c r="B3476" t="s">
        <v>1039</v>
      </c>
      <c r="C3476" t="s">
        <v>231</v>
      </c>
      <c r="D3476" t="s">
        <v>275</v>
      </c>
      <c r="E3476" t="s">
        <v>275</v>
      </c>
      <c r="F3476" t="s">
        <v>1047</v>
      </c>
      <c r="G3476" t="s">
        <v>1031</v>
      </c>
      <c r="H3476" t="s">
        <v>25</v>
      </c>
      <c r="I3476">
        <v>1</v>
      </c>
      <c r="J3476">
        <v>296</v>
      </c>
      <c r="K3476">
        <v>141017</v>
      </c>
      <c r="L3476">
        <v>14</v>
      </c>
      <c r="M3476">
        <v>10</v>
      </c>
      <c r="N3476">
        <v>2017</v>
      </c>
      <c r="O3476" t="s">
        <v>277</v>
      </c>
      <c r="P3476">
        <v>28</v>
      </c>
      <c r="Q3476" t="s">
        <v>428</v>
      </c>
      <c r="R3476">
        <v>1</v>
      </c>
      <c r="S3476">
        <v>10</v>
      </c>
      <c r="T3476">
        <v>5.1999999999999998E-3</v>
      </c>
      <c r="U3476">
        <v>3.4165999999999999</v>
      </c>
      <c r="V3476">
        <f t="shared" si="54"/>
        <v>13.570734176969559</v>
      </c>
      <c r="Y3476" t="str">
        <f>VLOOKUP(Q3476,'Lista spp'!A:H,8,FALSE)</f>
        <v>dpla</v>
      </c>
    </row>
    <row r="3477" spans="1:25" x14ac:dyDescent="0.25">
      <c r="A3477" t="s">
        <v>276</v>
      </c>
      <c r="B3477" t="s">
        <v>1039</v>
      </c>
      <c r="C3477" t="s">
        <v>231</v>
      </c>
      <c r="D3477" t="s">
        <v>275</v>
      </c>
      <c r="E3477" t="s">
        <v>275</v>
      </c>
      <c r="F3477" t="s">
        <v>1047</v>
      </c>
      <c r="G3477" t="s">
        <v>1031</v>
      </c>
      <c r="H3477" t="s">
        <v>25</v>
      </c>
      <c r="I3477">
        <v>1</v>
      </c>
      <c r="J3477">
        <v>296</v>
      </c>
      <c r="K3477">
        <v>141017</v>
      </c>
      <c r="L3477">
        <v>14</v>
      </c>
      <c r="M3477">
        <v>10</v>
      </c>
      <c r="N3477">
        <v>2017</v>
      </c>
      <c r="O3477" t="s">
        <v>277</v>
      </c>
      <c r="P3477">
        <v>28</v>
      </c>
      <c r="Q3477" t="s">
        <v>515</v>
      </c>
      <c r="R3477">
        <v>3</v>
      </c>
      <c r="S3477">
        <v>20</v>
      </c>
      <c r="T3477">
        <v>2.4E-2</v>
      </c>
      <c r="U3477">
        <v>2.93</v>
      </c>
      <c r="V3477">
        <f t="shared" si="54"/>
        <v>467.03602758076181</v>
      </c>
      <c r="Y3477" t="str">
        <f>VLOOKUP(Q3477,'Lista spp'!A:H,8,FALSE)</f>
        <v>scrp</v>
      </c>
    </row>
    <row r="3478" spans="1:25" x14ac:dyDescent="0.25">
      <c r="A3478" t="s">
        <v>276</v>
      </c>
      <c r="B3478" t="s">
        <v>1039</v>
      </c>
      <c r="C3478" t="s">
        <v>231</v>
      </c>
      <c r="D3478" t="s">
        <v>275</v>
      </c>
      <c r="E3478" t="s">
        <v>275</v>
      </c>
      <c r="F3478" t="s">
        <v>1047</v>
      </c>
      <c r="G3478" t="s">
        <v>1031</v>
      </c>
      <c r="H3478" t="s">
        <v>25</v>
      </c>
      <c r="I3478">
        <v>1</v>
      </c>
      <c r="J3478">
        <v>296</v>
      </c>
      <c r="K3478">
        <v>141017</v>
      </c>
      <c r="L3478">
        <v>14</v>
      </c>
      <c r="M3478">
        <v>10</v>
      </c>
      <c r="N3478">
        <v>2017</v>
      </c>
      <c r="O3478" t="s">
        <v>277</v>
      </c>
      <c r="P3478">
        <v>28</v>
      </c>
      <c r="Q3478" t="s">
        <v>515</v>
      </c>
      <c r="R3478">
        <v>1</v>
      </c>
      <c r="S3478">
        <v>16</v>
      </c>
      <c r="T3478">
        <v>2.4E-2</v>
      </c>
      <c r="U3478">
        <v>2.93</v>
      </c>
      <c r="V3478">
        <f t="shared" si="54"/>
        <v>80.962291361471557</v>
      </c>
      <c r="Y3478" t="str">
        <f>VLOOKUP(Q3478,'Lista spp'!A:H,8,FALSE)</f>
        <v>scrp</v>
      </c>
    </row>
    <row r="3479" spans="1:25" x14ac:dyDescent="0.25">
      <c r="A3479" t="s">
        <v>276</v>
      </c>
      <c r="B3479" t="s">
        <v>1039</v>
      </c>
      <c r="C3479" t="s">
        <v>231</v>
      </c>
      <c r="D3479" t="s">
        <v>275</v>
      </c>
      <c r="E3479" t="s">
        <v>275</v>
      </c>
      <c r="F3479" t="s">
        <v>1047</v>
      </c>
      <c r="G3479" t="s">
        <v>1031</v>
      </c>
      <c r="H3479" t="s">
        <v>25</v>
      </c>
      <c r="I3479">
        <v>1</v>
      </c>
      <c r="J3479">
        <v>296</v>
      </c>
      <c r="K3479">
        <v>141017</v>
      </c>
      <c r="L3479">
        <v>14</v>
      </c>
      <c r="M3479">
        <v>10</v>
      </c>
      <c r="N3479">
        <v>2017</v>
      </c>
      <c r="O3479" t="s">
        <v>277</v>
      </c>
      <c r="P3479">
        <v>28</v>
      </c>
      <c r="Q3479" t="s">
        <v>469</v>
      </c>
      <c r="R3479">
        <v>2</v>
      </c>
      <c r="S3479">
        <v>25</v>
      </c>
      <c r="T3479">
        <v>2.1999999999999999E-2</v>
      </c>
      <c r="U3479">
        <v>2.95</v>
      </c>
      <c r="V3479">
        <f t="shared" si="54"/>
        <v>585.29619673303989</v>
      </c>
      <c r="W3479" t="s">
        <v>437</v>
      </c>
      <c r="Y3479" t="str">
        <f>VLOOKUP(Q3479,'Lista spp'!A:H,8,FALSE)</f>
        <v>scrp</v>
      </c>
    </row>
    <row r="3480" spans="1:25" x14ac:dyDescent="0.25">
      <c r="A3480" t="s">
        <v>276</v>
      </c>
      <c r="B3480" t="s">
        <v>1039</v>
      </c>
      <c r="C3480" t="s">
        <v>231</v>
      </c>
      <c r="D3480" t="s">
        <v>275</v>
      </c>
      <c r="E3480" t="s">
        <v>275</v>
      </c>
      <c r="F3480" t="s">
        <v>1047</v>
      </c>
      <c r="G3480" t="s">
        <v>1031</v>
      </c>
      <c r="H3480" t="s">
        <v>25</v>
      </c>
      <c r="I3480">
        <v>1</v>
      </c>
      <c r="J3480">
        <v>296</v>
      </c>
      <c r="K3480">
        <v>141017</v>
      </c>
      <c r="L3480">
        <v>14</v>
      </c>
      <c r="M3480">
        <v>10</v>
      </c>
      <c r="N3480">
        <v>2017</v>
      </c>
      <c r="O3480" t="s">
        <v>277</v>
      </c>
      <c r="P3480">
        <v>28</v>
      </c>
      <c r="Q3480" t="s">
        <v>469</v>
      </c>
      <c r="R3480">
        <v>1</v>
      </c>
      <c r="S3480">
        <v>22</v>
      </c>
      <c r="T3480">
        <v>2.1999999999999999E-2</v>
      </c>
      <c r="U3480">
        <v>2.95</v>
      </c>
      <c r="V3480">
        <f t="shared" si="54"/>
        <v>200.71026726798425</v>
      </c>
      <c r="W3480" t="s">
        <v>437</v>
      </c>
      <c r="Y3480" t="str">
        <f>VLOOKUP(Q3480,'Lista spp'!A:H,8,FALSE)</f>
        <v>scrp</v>
      </c>
    </row>
    <row r="3481" spans="1:25" x14ac:dyDescent="0.25">
      <c r="A3481" t="s">
        <v>276</v>
      </c>
      <c r="B3481" t="s">
        <v>1039</v>
      </c>
      <c r="C3481" t="s">
        <v>231</v>
      </c>
      <c r="D3481" t="s">
        <v>275</v>
      </c>
      <c r="E3481" t="s">
        <v>275</v>
      </c>
      <c r="F3481" t="s">
        <v>1047</v>
      </c>
      <c r="G3481" t="s">
        <v>1031</v>
      </c>
      <c r="H3481" t="s">
        <v>25</v>
      </c>
      <c r="I3481">
        <v>1</v>
      </c>
      <c r="J3481">
        <v>296</v>
      </c>
      <c r="K3481">
        <v>141017</v>
      </c>
      <c r="L3481">
        <v>14</v>
      </c>
      <c r="M3481">
        <v>10</v>
      </c>
      <c r="N3481">
        <v>2017</v>
      </c>
      <c r="O3481" t="s">
        <v>277</v>
      </c>
      <c r="P3481">
        <v>28</v>
      </c>
      <c r="Q3481" t="s">
        <v>469</v>
      </c>
      <c r="R3481">
        <v>1</v>
      </c>
      <c r="S3481">
        <v>30</v>
      </c>
      <c r="T3481">
        <v>2.1999999999999999E-2</v>
      </c>
      <c r="U3481">
        <v>2.95</v>
      </c>
      <c r="V3481">
        <f t="shared" si="54"/>
        <v>501.10689934957117</v>
      </c>
      <c r="W3481" t="s">
        <v>396</v>
      </c>
      <c r="Y3481" t="str">
        <f>VLOOKUP(Q3481,'Lista spp'!A:H,8,FALSE)</f>
        <v>scrp</v>
      </c>
    </row>
    <row r="3482" spans="1:25" x14ac:dyDescent="0.25">
      <c r="A3482" t="s">
        <v>276</v>
      </c>
      <c r="B3482" t="s">
        <v>1039</v>
      </c>
      <c r="C3482" t="s">
        <v>231</v>
      </c>
      <c r="D3482" t="s">
        <v>275</v>
      </c>
      <c r="E3482" t="s">
        <v>275</v>
      </c>
      <c r="F3482" t="s">
        <v>1047</v>
      </c>
      <c r="G3482" t="s">
        <v>1031</v>
      </c>
      <c r="H3482" t="s">
        <v>25</v>
      </c>
      <c r="I3482">
        <v>1</v>
      </c>
      <c r="J3482">
        <v>296</v>
      </c>
      <c r="K3482">
        <v>141017</v>
      </c>
      <c r="L3482">
        <v>14</v>
      </c>
      <c r="M3482">
        <v>10</v>
      </c>
      <c r="N3482">
        <v>2017</v>
      </c>
      <c r="O3482" t="s">
        <v>277</v>
      </c>
      <c r="P3482">
        <v>28</v>
      </c>
      <c r="Q3482" t="s">
        <v>456</v>
      </c>
      <c r="R3482">
        <v>2</v>
      </c>
      <c r="S3482">
        <v>30</v>
      </c>
      <c r="T3482">
        <v>2.0400000000000001E-2</v>
      </c>
      <c r="U3482">
        <v>3.1</v>
      </c>
      <c r="V3482">
        <f t="shared" si="54"/>
        <v>1547.8755944543848</v>
      </c>
      <c r="W3482" t="s">
        <v>437</v>
      </c>
      <c r="Y3482" t="str">
        <f>VLOOKUP(Q3482,'Lista spp'!A:H,8,FALSE)</f>
        <v>scrp</v>
      </c>
    </row>
    <row r="3483" spans="1:25" x14ac:dyDescent="0.25">
      <c r="A3483" t="s">
        <v>276</v>
      </c>
      <c r="B3483" t="s">
        <v>1039</v>
      </c>
      <c r="C3483" t="s">
        <v>231</v>
      </c>
      <c r="D3483" t="s">
        <v>275</v>
      </c>
      <c r="E3483" t="s">
        <v>275</v>
      </c>
      <c r="F3483" t="s">
        <v>1047</v>
      </c>
      <c r="G3483" t="s">
        <v>1031</v>
      </c>
      <c r="H3483" t="s">
        <v>25</v>
      </c>
      <c r="I3483">
        <v>1</v>
      </c>
      <c r="J3483">
        <v>296</v>
      </c>
      <c r="K3483">
        <v>141017</v>
      </c>
      <c r="L3483">
        <v>14</v>
      </c>
      <c r="M3483">
        <v>10</v>
      </c>
      <c r="N3483">
        <v>2017</v>
      </c>
      <c r="O3483" t="s">
        <v>277</v>
      </c>
      <c r="P3483">
        <v>28</v>
      </c>
      <c r="Q3483" t="s">
        <v>448</v>
      </c>
      <c r="R3483">
        <v>2</v>
      </c>
      <c r="S3483">
        <v>20</v>
      </c>
      <c r="T3483">
        <v>1.7100000000000001E-2</v>
      </c>
      <c r="U3483">
        <v>3.2</v>
      </c>
      <c r="V3483">
        <f t="shared" si="54"/>
        <v>498.10636594793556</v>
      </c>
      <c r="W3483" t="s">
        <v>437</v>
      </c>
      <c r="Y3483" t="str">
        <f>VLOOKUP(Q3483,'Lista spp'!A:H,8,FALSE)</f>
        <v>scrp</v>
      </c>
    </row>
    <row r="3484" spans="1:25" x14ac:dyDescent="0.25">
      <c r="A3484" t="s">
        <v>276</v>
      </c>
      <c r="B3484" t="s">
        <v>1039</v>
      </c>
      <c r="C3484" t="s">
        <v>231</v>
      </c>
      <c r="D3484" t="s">
        <v>275</v>
      </c>
      <c r="E3484" t="s">
        <v>275</v>
      </c>
      <c r="F3484" t="s">
        <v>1047</v>
      </c>
      <c r="G3484" t="s">
        <v>1031</v>
      </c>
      <c r="H3484" t="s">
        <v>25</v>
      </c>
      <c r="I3484">
        <v>1</v>
      </c>
      <c r="J3484">
        <v>296</v>
      </c>
      <c r="K3484">
        <v>141017</v>
      </c>
      <c r="L3484">
        <v>14</v>
      </c>
      <c r="M3484">
        <v>10</v>
      </c>
      <c r="N3484">
        <v>2017</v>
      </c>
      <c r="O3484" t="s">
        <v>277</v>
      </c>
      <c r="P3484">
        <v>28</v>
      </c>
      <c r="Q3484" t="s">
        <v>448</v>
      </c>
      <c r="R3484">
        <v>1</v>
      </c>
      <c r="S3484">
        <v>16</v>
      </c>
      <c r="T3484">
        <v>1.7100000000000001E-2</v>
      </c>
      <c r="U3484">
        <v>3.2</v>
      </c>
      <c r="V3484">
        <f t="shared" si="54"/>
        <v>121.94950866832355</v>
      </c>
      <c r="W3484" t="s">
        <v>437</v>
      </c>
      <c r="Y3484" t="str">
        <f>VLOOKUP(Q3484,'Lista spp'!A:H,8,FALSE)</f>
        <v>scrp</v>
      </c>
    </row>
    <row r="3485" spans="1:25" x14ac:dyDescent="0.25">
      <c r="A3485" t="s">
        <v>276</v>
      </c>
      <c r="B3485" t="s">
        <v>1039</v>
      </c>
      <c r="C3485" t="s">
        <v>231</v>
      </c>
      <c r="D3485" t="s">
        <v>275</v>
      </c>
      <c r="E3485" t="s">
        <v>275</v>
      </c>
      <c r="F3485" t="s">
        <v>1047</v>
      </c>
      <c r="G3485" t="s">
        <v>1031</v>
      </c>
      <c r="H3485" t="s">
        <v>25</v>
      </c>
      <c r="I3485">
        <v>1</v>
      </c>
      <c r="J3485">
        <v>296</v>
      </c>
      <c r="K3485">
        <v>141017</v>
      </c>
      <c r="L3485">
        <v>14</v>
      </c>
      <c r="M3485">
        <v>10</v>
      </c>
      <c r="N3485">
        <v>2017</v>
      </c>
      <c r="O3485" t="s">
        <v>277</v>
      </c>
      <c r="P3485">
        <v>28</v>
      </c>
      <c r="Q3485" t="s">
        <v>622</v>
      </c>
      <c r="R3485">
        <v>1</v>
      </c>
      <c r="S3485">
        <v>35</v>
      </c>
      <c r="T3485">
        <v>2.0299999999999999E-2</v>
      </c>
      <c r="U3485">
        <v>3.1259999999999999</v>
      </c>
      <c r="V3485">
        <f t="shared" si="54"/>
        <v>1362.2372273563635</v>
      </c>
      <c r="Y3485" t="str">
        <f>VLOOKUP(Q3485,'Lista spp'!A:H,8,FALSE)</f>
        <v>omni</v>
      </c>
    </row>
    <row r="3486" spans="1:25" x14ac:dyDescent="0.25">
      <c r="A3486" t="s">
        <v>276</v>
      </c>
      <c r="B3486" t="s">
        <v>1039</v>
      </c>
      <c r="C3486" t="s">
        <v>231</v>
      </c>
      <c r="D3486" t="s">
        <v>275</v>
      </c>
      <c r="E3486" t="s">
        <v>275</v>
      </c>
      <c r="F3486" t="s">
        <v>1047</v>
      </c>
      <c r="G3486" t="s">
        <v>1031</v>
      </c>
      <c r="H3486" t="s">
        <v>25</v>
      </c>
      <c r="I3486">
        <v>1</v>
      </c>
      <c r="J3486">
        <v>296</v>
      </c>
      <c r="K3486">
        <v>141017</v>
      </c>
      <c r="L3486">
        <v>14</v>
      </c>
      <c r="M3486">
        <v>10</v>
      </c>
      <c r="N3486">
        <v>2017</v>
      </c>
      <c r="O3486" t="s">
        <v>277</v>
      </c>
      <c r="P3486">
        <v>28</v>
      </c>
      <c r="Q3486" t="s">
        <v>622</v>
      </c>
      <c r="R3486">
        <v>1</v>
      </c>
      <c r="S3486">
        <v>30</v>
      </c>
      <c r="T3486">
        <v>2.0299999999999999E-2</v>
      </c>
      <c r="U3486">
        <v>3.1259999999999999</v>
      </c>
      <c r="V3486">
        <f t="shared" si="54"/>
        <v>841.35073830097326</v>
      </c>
      <c r="Y3486" t="str">
        <f>VLOOKUP(Q3486,'Lista spp'!A:H,8,FALSE)</f>
        <v>omni</v>
      </c>
    </row>
    <row r="3487" spans="1:25" x14ac:dyDescent="0.25">
      <c r="A3487" t="s">
        <v>276</v>
      </c>
      <c r="B3487" t="s">
        <v>1039</v>
      </c>
      <c r="C3487" t="s">
        <v>231</v>
      </c>
      <c r="D3487" t="s">
        <v>275</v>
      </c>
      <c r="E3487" t="s">
        <v>275</v>
      </c>
      <c r="F3487" t="s">
        <v>1047</v>
      </c>
      <c r="G3487" t="s">
        <v>1031</v>
      </c>
      <c r="H3487" t="s">
        <v>25</v>
      </c>
      <c r="I3487">
        <v>1</v>
      </c>
      <c r="J3487">
        <v>296</v>
      </c>
      <c r="K3487">
        <v>141017</v>
      </c>
      <c r="L3487">
        <v>14</v>
      </c>
      <c r="M3487">
        <v>10</v>
      </c>
      <c r="N3487">
        <v>2017</v>
      </c>
      <c r="O3487" t="s">
        <v>277</v>
      </c>
      <c r="P3487">
        <v>28</v>
      </c>
      <c r="Q3487" t="s">
        <v>623</v>
      </c>
      <c r="R3487">
        <v>1</v>
      </c>
      <c r="S3487">
        <v>15</v>
      </c>
      <c r="T3487">
        <v>4.2799999999999998E-2</v>
      </c>
      <c r="U3487">
        <v>2.8580000000000001</v>
      </c>
      <c r="V3487">
        <f t="shared" si="54"/>
        <v>98.336011053719943</v>
      </c>
      <c r="Y3487" t="str">
        <f>VLOOKUP(Q3487,'Lista spp'!A:H,8,FALSE)</f>
        <v>omni</v>
      </c>
    </row>
    <row r="3488" spans="1:25" x14ac:dyDescent="0.25">
      <c r="A3488" t="s">
        <v>276</v>
      </c>
      <c r="B3488" t="s">
        <v>1039</v>
      </c>
      <c r="C3488" t="s">
        <v>231</v>
      </c>
      <c r="D3488" t="s">
        <v>275</v>
      </c>
      <c r="E3488" t="s">
        <v>275</v>
      </c>
      <c r="F3488" t="s">
        <v>1047</v>
      </c>
      <c r="G3488" t="s">
        <v>1031</v>
      </c>
      <c r="H3488" t="s">
        <v>25</v>
      </c>
      <c r="I3488">
        <v>1</v>
      </c>
      <c r="J3488">
        <v>296</v>
      </c>
      <c r="K3488">
        <v>141017</v>
      </c>
      <c r="L3488">
        <v>14</v>
      </c>
      <c r="M3488">
        <v>10</v>
      </c>
      <c r="N3488">
        <v>2017</v>
      </c>
      <c r="O3488" t="s">
        <v>277</v>
      </c>
      <c r="P3488">
        <v>28</v>
      </c>
      <c r="Q3488" t="s">
        <v>627</v>
      </c>
      <c r="R3488">
        <v>15</v>
      </c>
      <c r="S3488">
        <v>7</v>
      </c>
      <c r="T3488">
        <v>1.9300000000000001E-2</v>
      </c>
      <c r="U3488">
        <v>2.96</v>
      </c>
      <c r="V3488">
        <f t="shared" si="54"/>
        <v>91.86260705475047</v>
      </c>
      <c r="Y3488" t="str">
        <f>VLOOKUP(Q3488,'Lista spp'!A:H,8,FALSE)</f>
        <v>dpla</v>
      </c>
    </row>
    <row r="3489" spans="1:25" x14ac:dyDescent="0.25">
      <c r="A3489" t="s">
        <v>276</v>
      </c>
      <c r="B3489" t="s">
        <v>1039</v>
      </c>
      <c r="C3489" t="s">
        <v>231</v>
      </c>
      <c r="D3489" t="s">
        <v>275</v>
      </c>
      <c r="E3489" t="s">
        <v>275</v>
      </c>
      <c r="F3489" t="s">
        <v>1047</v>
      </c>
      <c r="G3489" t="s">
        <v>1031</v>
      </c>
      <c r="H3489" t="s">
        <v>25</v>
      </c>
      <c r="I3489">
        <v>1</v>
      </c>
      <c r="J3489">
        <v>296</v>
      </c>
      <c r="K3489">
        <v>141017</v>
      </c>
      <c r="L3489">
        <v>14</v>
      </c>
      <c r="M3489">
        <v>10</v>
      </c>
      <c r="N3489">
        <v>2017</v>
      </c>
      <c r="O3489" t="s">
        <v>277</v>
      </c>
      <c r="P3489">
        <v>28</v>
      </c>
      <c r="Q3489" t="s">
        <v>630</v>
      </c>
      <c r="R3489">
        <v>2</v>
      </c>
      <c r="S3489">
        <v>7</v>
      </c>
      <c r="T3489">
        <v>3.2300000000000002E-2</v>
      </c>
      <c r="U3489">
        <v>2.9533</v>
      </c>
      <c r="V3489">
        <f t="shared" si="54"/>
        <v>20.233012953462477</v>
      </c>
      <c r="Y3489" t="str">
        <f>VLOOKUP(Q3489,'Lista spp'!A:H,8,FALSE)</f>
        <v>sinv</v>
      </c>
    </row>
    <row r="3490" spans="1:25" x14ac:dyDescent="0.25">
      <c r="A3490" t="s">
        <v>278</v>
      </c>
      <c r="B3490" t="s">
        <v>1039</v>
      </c>
      <c r="C3490" t="s">
        <v>231</v>
      </c>
      <c r="D3490" t="s">
        <v>275</v>
      </c>
      <c r="E3490" t="s">
        <v>275</v>
      </c>
      <c r="F3490" t="s">
        <v>1047</v>
      </c>
      <c r="G3490" t="s">
        <v>1031</v>
      </c>
      <c r="H3490" t="s">
        <v>25</v>
      </c>
      <c r="I3490">
        <v>2</v>
      </c>
      <c r="J3490">
        <v>297</v>
      </c>
      <c r="K3490">
        <v>141017</v>
      </c>
      <c r="L3490">
        <v>14</v>
      </c>
      <c r="M3490">
        <v>10</v>
      </c>
      <c r="N3490">
        <v>2017</v>
      </c>
      <c r="O3490" t="s">
        <v>277</v>
      </c>
      <c r="P3490">
        <v>28</v>
      </c>
      <c r="Q3490" t="s">
        <v>61</v>
      </c>
      <c r="R3490">
        <v>2</v>
      </c>
      <c r="S3490">
        <v>16</v>
      </c>
      <c r="T3490">
        <v>1.8800000000000001E-2</v>
      </c>
      <c r="U3490">
        <v>2.9729999999999999</v>
      </c>
      <c r="V3490">
        <f t="shared" si="54"/>
        <v>142.9014229619516</v>
      </c>
      <c r="Y3490" t="str">
        <f>VLOOKUP(Q3490,'Lista spp'!A:H,8,FALSE)</f>
        <v>mcar</v>
      </c>
    </row>
    <row r="3491" spans="1:25" x14ac:dyDescent="0.25">
      <c r="A3491" t="s">
        <v>278</v>
      </c>
      <c r="B3491" t="s">
        <v>1039</v>
      </c>
      <c r="C3491" t="s">
        <v>231</v>
      </c>
      <c r="D3491" t="s">
        <v>275</v>
      </c>
      <c r="E3491" t="s">
        <v>275</v>
      </c>
      <c r="F3491" t="s">
        <v>1047</v>
      </c>
      <c r="G3491" t="s">
        <v>1031</v>
      </c>
      <c r="H3491" t="s">
        <v>25</v>
      </c>
      <c r="I3491">
        <v>2</v>
      </c>
      <c r="J3491">
        <v>297</v>
      </c>
      <c r="K3491">
        <v>141017</v>
      </c>
      <c r="L3491">
        <v>14</v>
      </c>
      <c r="M3491">
        <v>10</v>
      </c>
      <c r="N3491">
        <v>2017</v>
      </c>
      <c r="O3491" t="s">
        <v>277</v>
      </c>
      <c r="P3491">
        <v>28</v>
      </c>
      <c r="Q3491" t="s">
        <v>61</v>
      </c>
      <c r="R3491">
        <v>1</v>
      </c>
      <c r="S3491">
        <v>18</v>
      </c>
      <c r="T3491">
        <v>1.8800000000000001E-2</v>
      </c>
      <c r="U3491">
        <v>2.9729999999999999</v>
      </c>
      <c r="V3491">
        <f t="shared" si="54"/>
        <v>101.4105193680975</v>
      </c>
      <c r="Y3491" t="str">
        <f>VLOOKUP(Q3491,'Lista spp'!A:H,8,FALSE)</f>
        <v>mcar</v>
      </c>
    </row>
    <row r="3492" spans="1:25" x14ac:dyDescent="0.25">
      <c r="A3492" t="s">
        <v>278</v>
      </c>
      <c r="B3492" t="s">
        <v>1039</v>
      </c>
      <c r="C3492" t="s">
        <v>231</v>
      </c>
      <c r="D3492" t="s">
        <v>275</v>
      </c>
      <c r="E3492" t="s">
        <v>275</v>
      </c>
      <c r="F3492" t="s">
        <v>1047</v>
      </c>
      <c r="G3492" t="s">
        <v>1031</v>
      </c>
      <c r="H3492" t="s">
        <v>25</v>
      </c>
      <c r="I3492">
        <v>2</v>
      </c>
      <c r="J3492">
        <v>297</v>
      </c>
      <c r="K3492">
        <v>141017</v>
      </c>
      <c r="L3492">
        <v>14</v>
      </c>
      <c r="M3492">
        <v>10</v>
      </c>
      <c r="N3492">
        <v>2017</v>
      </c>
      <c r="O3492" t="s">
        <v>277</v>
      </c>
      <c r="P3492">
        <v>28</v>
      </c>
      <c r="Q3492" t="s">
        <v>61</v>
      </c>
      <c r="R3492">
        <v>1</v>
      </c>
      <c r="S3492">
        <v>13</v>
      </c>
      <c r="T3492">
        <v>1.8800000000000001E-2</v>
      </c>
      <c r="U3492">
        <v>2.9729999999999999</v>
      </c>
      <c r="V3492">
        <f t="shared" si="54"/>
        <v>38.539975627338464</v>
      </c>
      <c r="Y3492" t="str">
        <f>VLOOKUP(Q3492,'Lista spp'!A:H,8,FALSE)</f>
        <v>mcar</v>
      </c>
    </row>
    <row r="3493" spans="1:25" x14ac:dyDescent="0.25">
      <c r="A3493" t="s">
        <v>278</v>
      </c>
      <c r="B3493" t="s">
        <v>1039</v>
      </c>
      <c r="C3493" t="s">
        <v>231</v>
      </c>
      <c r="D3493" t="s">
        <v>275</v>
      </c>
      <c r="E3493" t="s">
        <v>275</v>
      </c>
      <c r="F3493" t="s">
        <v>1047</v>
      </c>
      <c r="G3493" t="s">
        <v>1031</v>
      </c>
      <c r="H3493" t="s">
        <v>25</v>
      </c>
      <c r="I3493">
        <v>2</v>
      </c>
      <c r="J3493">
        <v>297</v>
      </c>
      <c r="K3493">
        <v>141017</v>
      </c>
      <c r="L3493">
        <v>14</v>
      </c>
      <c r="M3493">
        <v>10</v>
      </c>
      <c r="N3493">
        <v>2017</v>
      </c>
      <c r="O3493" t="s">
        <v>277</v>
      </c>
      <c r="P3493">
        <v>28</v>
      </c>
      <c r="Q3493" t="s">
        <v>299</v>
      </c>
      <c r="R3493">
        <v>1</v>
      </c>
      <c r="S3493">
        <v>20</v>
      </c>
      <c r="T3493">
        <v>3.3500000000000002E-2</v>
      </c>
      <c r="U3493">
        <v>2.7719999999999998</v>
      </c>
      <c r="V3493">
        <f t="shared" si="54"/>
        <v>135.36299504675165</v>
      </c>
      <c r="Y3493" t="str">
        <f>VLOOKUP(Q3493,'Lista spp'!A:H,8,FALSE)</f>
        <v>minv</v>
      </c>
    </row>
    <row r="3494" spans="1:25" x14ac:dyDescent="0.25">
      <c r="A3494" t="s">
        <v>278</v>
      </c>
      <c r="B3494" t="s">
        <v>1039</v>
      </c>
      <c r="C3494" t="s">
        <v>231</v>
      </c>
      <c r="D3494" t="s">
        <v>275</v>
      </c>
      <c r="E3494" t="s">
        <v>275</v>
      </c>
      <c r="F3494" t="s">
        <v>1047</v>
      </c>
      <c r="G3494" t="s">
        <v>1031</v>
      </c>
      <c r="H3494" t="s">
        <v>25</v>
      </c>
      <c r="I3494">
        <v>2</v>
      </c>
      <c r="J3494">
        <v>297</v>
      </c>
      <c r="K3494">
        <v>141017</v>
      </c>
      <c r="L3494">
        <v>14</v>
      </c>
      <c r="M3494">
        <v>10</v>
      </c>
      <c r="N3494">
        <v>2017</v>
      </c>
      <c r="O3494" t="s">
        <v>277</v>
      </c>
      <c r="P3494">
        <v>28</v>
      </c>
      <c r="Q3494" t="s">
        <v>301</v>
      </c>
      <c r="R3494">
        <v>3</v>
      </c>
      <c r="S3494">
        <v>15</v>
      </c>
      <c r="T3494">
        <v>1.95E-2</v>
      </c>
      <c r="U3494">
        <v>3.11</v>
      </c>
      <c r="V3494">
        <f t="shared" si="54"/>
        <v>265.94980838182278</v>
      </c>
      <c r="Y3494" t="str">
        <f>VLOOKUP(Q3494,'Lista spp'!A:H,8,FALSE)</f>
        <v>minv</v>
      </c>
    </row>
    <row r="3495" spans="1:25" x14ac:dyDescent="0.25">
      <c r="A3495" t="s">
        <v>278</v>
      </c>
      <c r="B3495" t="s">
        <v>1039</v>
      </c>
      <c r="C3495" t="s">
        <v>231</v>
      </c>
      <c r="D3495" t="s">
        <v>275</v>
      </c>
      <c r="E3495" t="s">
        <v>275</v>
      </c>
      <c r="F3495" t="s">
        <v>1047</v>
      </c>
      <c r="G3495" t="s">
        <v>1031</v>
      </c>
      <c r="H3495" t="s">
        <v>25</v>
      </c>
      <c r="I3495">
        <v>2</v>
      </c>
      <c r="J3495">
        <v>297</v>
      </c>
      <c r="K3495">
        <v>141017</v>
      </c>
      <c r="L3495">
        <v>14</v>
      </c>
      <c r="M3495">
        <v>10</v>
      </c>
      <c r="N3495">
        <v>2017</v>
      </c>
      <c r="O3495" t="s">
        <v>277</v>
      </c>
      <c r="P3495">
        <v>28</v>
      </c>
      <c r="Q3495" t="s">
        <v>301</v>
      </c>
      <c r="R3495">
        <v>5</v>
      </c>
      <c r="S3495">
        <v>10</v>
      </c>
      <c r="T3495">
        <v>1.95E-2</v>
      </c>
      <c r="U3495">
        <v>3.11</v>
      </c>
      <c r="V3495">
        <f t="shared" si="54"/>
        <v>125.60433129008062</v>
      </c>
      <c r="Y3495" t="str">
        <f>VLOOKUP(Q3495,'Lista spp'!A:H,8,FALSE)</f>
        <v>minv</v>
      </c>
    </row>
    <row r="3496" spans="1:25" x14ac:dyDescent="0.25">
      <c r="A3496" t="s">
        <v>278</v>
      </c>
      <c r="B3496" t="s">
        <v>1039</v>
      </c>
      <c r="C3496" t="s">
        <v>231</v>
      </c>
      <c r="D3496" t="s">
        <v>275</v>
      </c>
      <c r="E3496" t="s">
        <v>275</v>
      </c>
      <c r="F3496" t="s">
        <v>1047</v>
      </c>
      <c r="G3496" t="s">
        <v>1031</v>
      </c>
      <c r="H3496" t="s">
        <v>25</v>
      </c>
      <c r="I3496">
        <v>2</v>
      </c>
      <c r="J3496">
        <v>297</v>
      </c>
      <c r="K3496">
        <v>141017</v>
      </c>
      <c r="L3496">
        <v>14</v>
      </c>
      <c r="M3496">
        <v>10</v>
      </c>
      <c r="N3496">
        <v>2017</v>
      </c>
      <c r="O3496" t="s">
        <v>277</v>
      </c>
      <c r="P3496">
        <v>28</v>
      </c>
      <c r="Q3496" t="s">
        <v>297</v>
      </c>
      <c r="R3496">
        <v>1</v>
      </c>
      <c r="S3496">
        <v>12</v>
      </c>
      <c r="T3496">
        <v>1.0699999999999999E-2</v>
      </c>
      <c r="U3496">
        <v>3.2</v>
      </c>
      <c r="V3496">
        <f t="shared" si="54"/>
        <v>30.392313827041708</v>
      </c>
      <c r="Y3496" t="str">
        <f>VLOOKUP(Q3496,'Lista spp'!A:H,8,FALSE)</f>
        <v>minv</v>
      </c>
    </row>
    <row r="3497" spans="1:25" x14ac:dyDescent="0.25">
      <c r="A3497" t="s">
        <v>278</v>
      </c>
      <c r="B3497" t="s">
        <v>1039</v>
      </c>
      <c r="C3497" t="s">
        <v>231</v>
      </c>
      <c r="D3497" t="s">
        <v>275</v>
      </c>
      <c r="E3497" t="s">
        <v>275</v>
      </c>
      <c r="F3497" t="s">
        <v>1047</v>
      </c>
      <c r="G3497" t="s">
        <v>1031</v>
      </c>
      <c r="H3497" t="s">
        <v>25</v>
      </c>
      <c r="I3497">
        <v>2</v>
      </c>
      <c r="J3497">
        <v>297</v>
      </c>
      <c r="K3497">
        <v>141017</v>
      </c>
      <c r="L3497">
        <v>14</v>
      </c>
      <c r="M3497">
        <v>10</v>
      </c>
      <c r="N3497">
        <v>2017</v>
      </c>
      <c r="O3497" t="s">
        <v>277</v>
      </c>
      <c r="P3497">
        <v>28</v>
      </c>
      <c r="Q3497" t="s">
        <v>302</v>
      </c>
      <c r="R3497">
        <v>1</v>
      </c>
      <c r="S3497">
        <v>18</v>
      </c>
      <c r="T3497">
        <v>1.21E-2</v>
      </c>
      <c r="U3497">
        <v>3.1469999999999998</v>
      </c>
      <c r="V3497">
        <f t="shared" si="54"/>
        <v>107.92646285539374</v>
      </c>
      <c r="Y3497" t="str">
        <f>VLOOKUP(Q3497,'Lista spp'!A:H,8,FALSE)</f>
        <v>minv</v>
      </c>
    </row>
    <row r="3498" spans="1:25" x14ac:dyDescent="0.25">
      <c r="A3498" t="s">
        <v>278</v>
      </c>
      <c r="B3498" t="s">
        <v>1039</v>
      </c>
      <c r="C3498" t="s">
        <v>231</v>
      </c>
      <c r="D3498" t="s">
        <v>275</v>
      </c>
      <c r="E3498" t="s">
        <v>275</v>
      </c>
      <c r="F3498" t="s">
        <v>1047</v>
      </c>
      <c r="G3498" t="s">
        <v>1031</v>
      </c>
      <c r="H3498" t="s">
        <v>25</v>
      </c>
      <c r="I3498">
        <v>2</v>
      </c>
      <c r="J3498">
        <v>297</v>
      </c>
      <c r="K3498">
        <v>141017</v>
      </c>
      <c r="L3498">
        <v>14</v>
      </c>
      <c r="M3498">
        <v>10</v>
      </c>
      <c r="N3498">
        <v>2017</v>
      </c>
      <c r="O3498" t="s">
        <v>277</v>
      </c>
      <c r="P3498">
        <v>28</v>
      </c>
      <c r="Q3498" t="s">
        <v>397</v>
      </c>
      <c r="R3498">
        <v>2</v>
      </c>
      <c r="S3498">
        <v>4</v>
      </c>
      <c r="T3498">
        <v>7.9900000000000006E-3</v>
      </c>
      <c r="U3498">
        <v>3.137</v>
      </c>
      <c r="V3498">
        <f t="shared" si="54"/>
        <v>1.2366276927882955</v>
      </c>
      <c r="Y3498" t="str">
        <f>VLOOKUP(Q3498,'Lista spp'!A:H,8,FALSE)</f>
        <v>binv</v>
      </c>
    </row>
    <row r="3499" spans="1:25" x14ac:dyDescent="0.25">
      <c r="A3499" t="s">
        <v>278</v>
      </c>
      <c r="B3499" t="s">
        <v>1039</v>
      </c>
      <c r="C3499" t="s">
        <v>231</v>
      </c>
      <c r="D3499" t="s">
        <v>275</v>
      </c>
      <c r="E3499" t="s">
        <v>275</v>
      </c>
      <c r="F3499" t="s">
        <v>1047</v>
      </c>
      <c r="G3499" t="s">
        <v>1031</v>
      </c>
      <c r="H3499" t="s">
        <v>25</v>
      </c>
      <c r="I3499">
        <v>2</v>
      </c>
      <c r="J3499">
        <v>297</v>
      </c>
      <c r="K3499">
        <v>141017</v>
      </c>
      <c r="L3499">
        <v>14</v>
      </c>
      <c r="M3499">
        <v>10</v>
      </c>
      <c r="N3499">
        <v>2017</v>
      </c>
      <c r="O3499" t="s">
        <v>277</v>
      </c>
      <c r="P3499">
        <v>28</v>
      </c>
      <c r="Q3499" t="s">
        <v>438</v>
      </c>
      <c r="R3499">
        <v>2</v>
      </c>
      <c r="S3499">
        <v>9</v>
      </c>
      <c r="T3499">
        <v>1.4200000000000001E-2</v>
      </c>
      <c r="U3499">
        <v>3.0579999999999998</v>
      </c>
      <c r="V3499">
        <f t="shared" si="54"/>
        <v>23.517542303674816</v>
      </c>
      <c r="Y3499" t="str">
        <f>VLOOKUP(Q3499,'Lista spp'!A:H,8,FALSE)</f>
        <v>dpla</v>
      </c>
    </row>
    <row r="3500" spans="1:25" x14ac:dyDescent="0.25">
      <c r="A3500" t="s">
        <v>278</v>
      </c>
      <c r="B3500" t="s">
        <v>1039</v>
      </c>
      <c r="C3500" t="s">
        <v>231</v>
      </c>
      <c r="D3500" t="s">
        <v>275</v>
      </c>
      <c r="E3500" t="s">
        <v>275</v>
      </c>
      <c r="F3500" t="s">
        <v>1047</v>
      </c>
      <c r="G3500" t="s">
        <v>1031</v>
      </c>
      <c r="H3500" t="s">
        <v>25</v>
      </c>
      <c r="I3500">
        <v>2</v>
      </c>
      <c r="J3500">
        <v>297</v>
      </c>
      <c r="K3500">
        <v>141017</v>
      </c>
      <c r="L3500">
        <v>14</v>
      </c>
      <c r="M3500">
        <v>10</v>
      </c>
      <c r="N3500">
        <v>2017</v>
      </c>
      <c r="O3500" t="s">
        <v>277</v>
      </c>
      <c r="P3500">
        <v>28</v>
      </c>
      <c r="Q3500" t="s">
        <v>431</v>
      </c>
      <c r="R3500">
        <v>20</v>
      </c>
      <c r="S3500">
        <v>5</v>
      </c>
      <c r="T3500">
        <v>1.66E-2</v>
      </c>
      <c r="U3500">
        <v>3.07</v>
      </c>
      <c r="V3500">
        <f t="shared" si="54"/>
        <v>46.448960267738862</v>
      </c>
      <c r="W3500" t="s">
        <v>437</v>
      </c>
      <c r="Y3500" t="str">
        <f>VLOOKUP(Q3500,'Lista spp'!A:H,8,FALSE)</f>
        <v>dpla</v>
      </c>
    </row>
    <row r="3501" spans="1:25" x14ac:dyDescent="0.25">
      <c r="A3501" t="s">
        <v>278</v>
      </c>
      <c r="B3501" t="s">
        <v>1039</v>
      </c>
      <c r="C3501" t="s">
        <v>231</v>
      </c>
      <c r="D3501" t="s">
        <v>275</v>
      </c>
      <c r="E3501" t="s">
        <v>275</v>
      </c>
      <c r="F3501" t="s">
        <v>1047</v>
      </c>
      <c r="G3501" t="s">
        <v>1031</v>
      </c>
      <c r="H3501" t="s">
        <v>25</v>
      </c>
      <c r="I3501">
        <v>2</v>
      </c>
      <c r="J3501">
        <v>297</v>
      </c>
      <c r="K3501">
        <v>141017</v>
      </c>
      <c r="L3501">
        <v>14</v>
      </c>
      <c r="M3501">
        <v>10</v>
      </c>
      <c r="N3501">
        <v>2017</v>
      </c>
      <c r="O3501" t="s">
        <v>277</v>
      </c>
      <c r="P3501">
        <v>28</v>
      </c>
      <c r="Q3501" t="s">
        <v>431</v>
      </c>
      <c r="R3501">
        <v>10</v>
      </c>
      <c r="S3501">
        <v>6</v>
      </c>
      <c r="T3501">
        <v>1.66E-2</v>
      </c>
      <c r="U3501">
        <v>3.07</v>
      </c>
      <c r="V3501">
        <f t="shared" si="54"/>
        <v>40.647367750198583</v>
      </c>
      <c r="W3501" t="s">
        <v>437</v>
      </c>
      <c r="Y3501" t="str">
        <f>VLOOKUP(Q3501,'Lista spp'!A:H,8,FALSE)</f>
        <v>dpla</v>
      </c>
    </row>
    <row r="3502" spans="1:25" x14ac:dyDescent="0.25">
      <c r="A3502" t="s">
        <v>278</v>
      </c>
      <c r="B3502" t="s">
        <v>1039</v>
      </c>
      <c r="C3502" t="s">
        <v>231</v>
      </c>
      <c r="D3502" t="s">
        <v>275</v>
      </c>
      <c r="E3502" t="s">
        <v>275</v>
      </c>
      <c r="F3502" t="s">
        <v>1047</v>
      </c>
      <c r="G3502" t="s">
        <v>1031</v>
      </c>
      <c r="H3502" t="s">
        <v>25</v>
      </c>
      <c r="I3502">
        <v>2</v>
      </c>
      <c r="J3502">
        <v>297</v>
      </c>
      <c r="K3502">
        <v>141017</v>
      </c>
      <c r="L3502">
        <v>14</v>
      </c>
      <c r="M3502">
        <v>10</v>
      </c>
      <c r="N3502">
        <v>2017</v>
      </c>
      <c r="O3502" t="s">
        <v>277</v>
      </c>
      <c r="P3502">
        <v>28</v>
      </c>
      <c r="Q3502" t="s">
        <v>515</v>
      </c>
      <c r="R3502">
        <v>2</v>
      </c>
      <c r="S3502">
        <v>18</v>
      </c>
      <c r="T3502">
        <v>2.4E-2</v>
      </c>
      <c r="U3502">
        <v>2.93</v>
      </c>
      <c r="V3502">
        <f t="shared" si="54"/>
        <v>228.65972525321436</v>
      </c>
      <c r="Y3502" t="str">
        <f>VLOOKUP(Q3502,'Lista spp'!A:H,8,FALSE)</f>
        <v>scrp</v>
      </c>
    </row>
    <row r="3503" spans="1:25" x14ac:dyDescent="0.25">
      <c r="A3503" t="s">
        <v>278</v>
      </c>
      <c r="B3503" t="s">
        <v>1039</v>
      </c>
      <c r="C3503" t="s">
        <v>231</v>
      </c>
      <c r="D3503" t="s">
        <v>275</v>
      </c>
      <c r="E3503" t="s">
        <v>275</v>
      </c>
      <c r="F3503" t="s">
        <v>1047</v>
      </c>
      <c r="G3503" t="s">
        <v>1031</v>
      </c>
      <c r="H3503" t="s">
        <v>25</v>
      </c>
      <c r="I3503">
        <v>2</v>
      </c>
      <c r="J3503">
        <v>297</v>
      </c>
      <c r="K3503">
        <v>141017</v>
      </c>
      <c r="L3503">
        <v>14</v>
      </c>
      <c r="M3503">
        <v>10</v>
      </c>
      <c r="N3503">
        <v>2017</v>
      </c>
      <c r="O3503" t="s">
        <v>277</v>
      </c>
      <c r="P3503">
        <v>28</v>
      </c>
      <c r="Q3503" t="s">
        <v>621</v>
      </c>
      <c r="R3503">
        <v>1</v>
      </c>
      <c r="S3503">
        <v>25</v>
      </c>
      <c r="T3503">
        <v>3.3599999999999998E-2</v>
      </c>
      <c r="U3503">
        <v>2.9</v>
      </c>
      <c r="V3503">
        <f t="shared" si="54"/>
        <v>380.50932343078978</v>
      </c>
      <c r="Y3503" t="str">
        <f>VLOOKUP(Q3503,'Lista spp'!A:H,8,FALSE)</f>
        <v>omni</v>
      </c>
    </row>
    <row r="3504" spans="1:25" x14ac:dyDescent="0.25">
      <c r="A3504" t="s">
        <v>278</v>
      </c>
      <c r="B3504" t="s">
        <v>1039</v>
      </c>
      <c r="C3504" t="s">
        <v>231</v>
      </c>
      <c r="D3504" t="s">
        <v>275</v>
      </c>
      <c r="E3504" t="s">
        <v>275</v>
      </c>
      <c r="F3504" t="s">
        <v>1047</v>
      </c>
      <c r="G3504" t="s">
        <v>1031</v>
      </c>
      <c r="H3504" t="s">
        <v>25</v>
      </c>
      <c r="I3504">
        <v>2</v>
      </c>
      <c r="J3504">
        <v>297</v>
      </c>
      <c r="K3504">
        <v>141017</v>
      </c>
      <c r="L3504">
        <v>14</v>
      </c>
      <c r="M3504">
        <v>10</v>
      </c>
      <c r="N3504">
        <v>2017</v>
      </c>
      <c r="O3504" t="s">
        <v>277</v>
      </c>
      <c r="P3504">
        <v>28</v>
      </c>
      <c r="Q3504" t="s">
        <v>627</v>
      </c>
      <c r="R3504">
        <v>13</v>
      </c>
      <c r="S3504">
        <v>7</v>
      </c>
      <c r="T3504">
        <v>1.9300000000000001E-2</v>
      </c>
      <c r="U3504">
        <v>2.96</v>
      </c>
      <c r="V3504">
        <f t="shared" si="54"/>
        <v>79.614259447450408</v>
      </c>
      <c r="Y3504" t="str">
        <f>VLOOKUP(Q3504,'Lista spp'!A:H,8,FALSE)</f>
        <v>dpla</v>
      </c>
    </row>
    <row r="3505" spans="1:25" x14ac:dyDescent="0.25">
      <c r="A3505" t="s">
        <v>278</v>
      </c>
      <c r="B3505" t="s">
        <v>1039</v>
      </c>
      <c r="C3505" t="s">
        <v>231</v>
      </c>
      <c r="D3505" t="s">
        <v>275</v>
      </c>
      <c r="E3505" t="s">
        <v>275</v>
      </c>
      <c r="F3505" t="s">
        <v>1047</v>
      </c>
      <c r="G3505" t="s">
        <v>1031</v>
      </c>
      <c r="H3505" t="s">
        <v>25</v>
      </c>
      <c r="I3505">
        <v>2</v>
      </c>
      <c r="J3505">
        <v>297</v>
      </c>
      <c r="K3505">
        <v>141017</v>
      </c>
      <c r="L3505">
        <v>14</v>
      </c>
      <c r="M3505">
        <v>10</v>
      </c>
      <c r="N3505">
        <v>2017</v>
      </c>
      <c r="O3505" t="s">
        <v>277</v>
      </c>
      <c r="P3505">
        <v>28</v>
      </c>
      <c r="Q3505" t="s">
        <v>630</v>
      </c>
      <c r="R3505">
        <v>2</v>
      </c>
      <c r="S3505">
        <v>7</v>
      </c>
      <c r="T3505">
        <v>3.2300000000000002E-2</v>
      </c>
      <c r="U3505">
        <v>2.9533</v>
      </c>
      <c r="V3505">
        <f t="shared" si="54"/>
        <v>20.233012953462477</v>
      </c>
      <c r="Y3505" t="str">
        <f>VLOOKUP(Q3505,'Lista spp'!A:H,8,FALSE)</f>
        <v>sinv</v>
      </c>
    </row>
    <row r="3506" spans="1:25" x14ac:dyDescent="0.25">
      <c r="A3506" t="s">
        <v>279</v>
      </c>
      <c r="B3506" t="s">
        <v>1039</v>
      </c>
      <c r="C3506" t="s">
        <v>231</v>
      </c>
      <c r="D3506" t="s">
        <v>275</v>
      </c>
      <c r="E3506" t="s">
        <v>275</v>
      </c>
      <c r="F3506" t="s">
        <v>1047</v>
      </c>
      <c r="G3506" t="s">
        <v>1031</v>
      </c>
      <c r="H3506" t="s">
        <v>29</v>
      </c>
      <c r="I3506">
        <v>3</v>
      </c>
      <c r="J3506">
        <v>298</v>
      </c>
      <c r="K3506">
        <v>141017</v>
      </c>
      <c r="L3506">
        <v>14</v>
      </c>
      <c r="M3506">
        <v>10</v>
      </c>
      <c r="N3506">
        <v>2017</v>
      </c>
      <c r="O3506" t="s">
        <v>277</v>
      </c>
      <c r="P3506">
        <v>28</v>
      </c>
      <c r="Q3506" t="s">
        <v>61</v>
      </c>
      <c r="R3506">
        <v>1</v>
      </c>
      <c r="S3506">
        <v>12</v>
      </c>
      <c r="T3506">
        <v>1.8800000000000001E-2</v>
      </c>
      <c r="U3506">
        <v>2.9729999999999999</v>
      </c>
      <c r="V3506">
        <f t="shared" si="54"/>
        <v>30.378315885989277</v>
      </c>
      <c r="Y3506" t="str">
        <f>VLOOKUP(Q3506,'Lista spp'!A:H,8,FALSE)</f>
        <v>mcar</v>
      </c>
    </row>
    <row r="3507" spans="1:25" x14ac:dyDescent="0.25">
      <c r="A3507" t="s">
        <v>279</v>
      </c>
      <c r="B3507" t="s">
        <v>1039</v>
      </c>
      <c r="C3507" t="s">
        <v>231</v>
      </c>
      <c r="D3507" t="s">
        <v>275</v>
      </c>
      <c r="E3507" t="s">
        <v>275</v>
      </c>
      <c r="F3507" t="s">
        <v>1047</v>
      </c>
      <c r="G3507" t="s">
        <v>1031</v>
      </c>
      <c r="H3507" t="s">
        <v>29</v>
      </c>
      <c r="I3507">
        <v>3</v>
      </c>
      <c r="J3507">
        <v>298</v>
      </c>
      <c r="K3507">
        <v>141017</v>
      </c>
      <c r="L3507">
        <v>14</v>
      </c>
      <c r="M3507">
        <v>10</v>
      </c>
      <c r="N3507">
        <v>2017</v>
      </c>
      <c r="O3507" t="s">
        <v>277</v>
      </c>
      <c r="P3507">
        <v>28</v>
      </c>
      <c r="Q3507" t="s">
        <v>61</v>
      </c>
      <c r="R3507">
        <v>3</v>
      </c>
      <c r="S3507">
        <v>17</v>
      </c>
      <c r="T3507">
        <v>1.8800000000000001E-2</v>
      </c>
      <c r="U3507">
        <v>2.9729999999999999</v>
      </c>
      <c r="V3507">
        <f t="shared" si="54"/>
        <v>256.68692493958974</v>
      </c>
      <c r="Y3507" t="str">
        <f>VLOOKUP(Q3507,'Lista spp'!A:H,8,FALSE)</f>
        <v>mcar</v>
      </c>
    </row>
    <row r="3508" spans="1:25" x14ac:dyDescent="0.25">
      <c r="A3508" t="s">
        <v>279</v>
      </c>
      <c r="B3508" t="s">
        <v>1039</v>
      </c>
      <c r="C3508" t="s">
        <v>231</v>
      </c>
      <c r="D3508" t="s">
        <v>275</v>
      </c>
      <c r="E3508" t="s">
        <v>275</v>
      </c>
      <c r="F3508" t="s">
        <v>1047</v>
      </c>
      <c r="G3508" t="s">
        <v>1031</v>
      </c>
      <c r="H3508" t="s">
        <v>29</v>
      </c>
      <c r="I3508">
        <v>3</v>
      </c>
      <c r="J3508">
        <v>298</v>
      </c>
      <c r="K3508">
        <v>141017</v>
      </c>
      <c r="L3508">
        <v>14</v>
      </c>
      <c r="M3508">
        <v>10</v>
      </c>
      <c r="N3508">
        <v>2017</v>
      </c>
      <c r="O3508" t="s">
        <v>277</v>
      </c>
      <c r="P3508">
        <v>28</v>
      </c>
      <c r="Q3508" t="s">
        <v>61</v>
      </c>
      <c r="R3508">
        <v>8</v>
      </c>
      <c r="S3508">
        <v>14</v>
      </c>
      <c r="T3508">
        <v>1.8800000000000001E-2</v>
      </c>
      <c r="U3508">
        <v>2.9729999999999999</v>
      </c>
      <c r="V3508">
        <f t="shared" si="54"/>
        <v>384.31424853595325</v>
      </c>
      <c r="Y3508" t="str">
        <f>VLOOKUP(Q3508,'Lista spp'!A:H,8,FALSE)</f>
        <v>mcar</v>
      </c>
    </row>
    <row r="3509" spans="1:25" x14ac:dyDescent="0.25">
      <c r="A3509" t="s">
        <v>279</v>
      </c>
      <c r="B3509" t="s">
        <v>1039</v>
      </c>
      <c r="C3509" t="s">
        <v>231</v>
      </c>
      <c r="D3509" t="s">
        <v>275</v>
      </c>
      <c r="E3509" t="s">
        <v>275</v>
      </c>
      <c r="F3509" t="s">
        <v>1047</v>
      </c>
      <c r="G3509" t="s">
        <v>1031</v>
      </c>
      <c r="H3509" t="s">
        <v>29</v>
      </c>
      <c r="I3509">
        <v>3</v>
      </c>
      <c r="J3509">
        <v>298</v>
      </c>
      <c r="K3509">
        <v>141017</v>
      </c>
      <c r="L3509">
        <v>14</v>
      </c>
      <c r="M3509">
        <v>10</v>
      </c>
      <c r="N3509">
        <v>2017</v>
      </c>
      <c r="O3509" t="s">
        <v>277</v>
      </c>
      <c r="P3509">
        <v>28</v>
      </c>
      <c r="Q3509" t="s">
        <v>301</v>
      </c>
      <c r="R3509">
        <v>2</v>
      </c>
      <c r="S3509">
        <v>15</v>
      </c>
      <c r="T3509">
        <v>1.95E-2</v>
      </c>
      <c r="U3509">
        <v>3.11</v>
      </c>
      <c r="V3509">
        <f t="shared" si="54"/>
        <v>177.29987225454852</v>
      </c>
      <c r="Y3509" t="str">
        <f>VLOOKUP(Q3509,'Lista spp'!A:H,8,FALSE)</f>
        <v>minv</v>
      </c>
    </row>
    <row r="3510" spans="1:25" x14ac:dyDescent="0.25">
      <c r="A3510" t="s">
        <v>279</v>
      </c>
      <c r="B3510" t="s">
        <v>1039</v>
      </c>
      <c r="C3510" t="s">
        <v>231</v>
      </c>
      <c r="D3510" t="s">
        <v>275</v>
      </c>
      <c r="E3510" t="s">
        <v>275</v>
      </c>
      <c r="F3510" t="s">
        <v>1047</v>
      </c>
      <c r="G3510" t="s">
        <v>1031</v>
      </c>
      <c r="H3510" t="s">
        <v>29</v>
      </c>
      <c r="I3510">
        <v>3</v>
      </c>
      <c r="J3510">
        <v>298</v>
      </c>
      <c r="K3510">
        <v>141017</v>
      </c>
      <c r="L3510">
        <v>14</v>
      </c>
      <c r="M3510">
        <v>10</v>
      </c>
      <c r="N3510">
        <v>2017</v>
      </c>
      <c r="O3510" t="s">
        <v>277</v>
      </c>
      <c r="P3510">
        <v>28</v>
      </c>
      <c r="Q3510" t="s">
        <v>301</v>
      </c>
      <c r="R3510">
        <v>1</v>
      </c>
      <c r="S3510">
        <v>12</v>
      </c>
      <c r="T3510">
        <v>1.95E-2</v>
      </c>
      <c r="U3510">
        <v>3.11</v>
      </c>
      <c r="V3510">
        <f t="shared" si="54"/>
        <v>44.28822619857214</v>
      </c>
      <c r="Y3510" t="str">
        <f>VLOOKUP(Q3510,'Lista spp'!A:H,8,FALSE)</f>
        <v>minv</v>
      </c>
    </row>
    <row r="3511" spans="1:25" x14ac:dyDescent="0.25">
      <c r="A3511" t="s">
        <v>279</v>
      </c>
      <c r="B3511" t="s">
        <v>1039</v>
      </c>
      <c r="C3511" t="s">
        <v>231</v>
      </c>
      <c r="D3511" t="s">
        <v>275</v>
      </c>
      <c r="E3511" t="s">
        <v>275</v>
      </c>
      <c r="F3511" t="s">
        <v>1047</v>
      </c>
      <c r="G3511" t="s">
        <v>1031</v>
      </c>
      <c r="H3511" t="s">
        <v>29</v>
      </c>
      <c r="I3511">
        <v>3</v>
      </c>
      <c r="J3511">
        <v>298</v>
      </c>
      <c r="K3511">
        <v>141017</v>
      </c>
      <c r="L3511">
        <v>14</v>
      </c>
      <c r="M3511">
        <v>10</v>
      </c>
      <c r="N3511">
        <v>2017</v>
      </c>
      <c r="O3511" t="s">
        <v>277</v>
      </c>
      <c r="P3511">
        <v>28</v>
      </c>
      <c r="Q3511" t="s">
        <v>297</v>
      </c>
      <c r="R3511">
        <v>1</v>
      </c>
      <c r="S3511">
        <v>17</v>
      </c>
      <c r="T3511">
        <v>1.0699999999999999E-2</v>
      </c>
      <c r="U3511">
        <v>3.2</v>
      </c>
      <c r="V3511">
        <f t="shared" si="54"/>
        <v>92.644645979231896</v>
      </c>
      <c r="Y3511" t="str">
        <f>VLOOKUP(Q3511,'Lista spp'!A:H,8,FALSE)</f>
        <v>minv</v>
      </c>
    </row>
    <row r="3512" spans="1:25" x14ac:dyDescent="0.25">
      <c r="A3512" t="s">
        <v>279</v>
      </c>
      <c r="B3512" t="s">
        <v>1039</v>
      </c>
      <c r="C3512" t="s">
        <v>231</v>
      </c>
      <c r="D3512" t="s">
        <v>275</v>
      </c>
      <c r="E3512" t="s">
        <v>275</v>
      </c>
      <c r="F3512" t="s">
        <v>1047</v>
      </c>
      <c r="G3512" t="s">
        <v>1031</v>
      </c>
      <c r="H3512" t="s">
        <v>29</v>
      </c>
      <c r="I3512">
        <v>3</v>
      </c>
      <c r="J3512">
        <v>298</v>
      </c>
      <c r="K3512">
        <v>141017</v>
      </c>
      <c r="L3512">
        <v>14</v>
      </c>
      <c r="M3512">
        <v>10</v>
      </c>
      <c r="N3512">
        <v>2017</v>
      </c>
      <c r="O3512" t="s">
        <v>277</v>
      </c>
      <c r="P3512">
        <v>28</v>
      </c>
      <c r="Q3512" t="s">
        <v>397</v>
      </c>
      <c r="R3512">
        <v>2</v>
      </c>
      <c r="S3512">
        <v>3</v>
      </c>
      <c r="T3512">
        <v>7.9900000000000006E-3</v>
      </c>
      <c r="U3512">
        <v>3.137</v>
      </c>
      <c r="V3512">
        <f t="shared" si="54"/>
        <v>0.50154066451629919</v>
      </c>
      <c r="Y3512" t="str">
        <f>VLOOKUP(Q3512,'Lista spp'!A:H,8,FALSE)</f>
        <v>binv</v>
      </c>
    </row>
    <row r="3513" spans="1:25" x14ac:dyDescent="0.25">
      <c r="A3513" t="s">
        <v>279</v>
      </c>
      <c r="B3513" t="s">
        <v>1039</v>
      </c>
      <c r="C3513" t="s">
        <v>231</v>
      </c>
      <c r="D3513" t="s">
        <v>275</v>
      </c>
      <c r="E3513" t="s">
        <v>275</v>
      </c>
      <c r="F3513" t="s">
        <v>1047</v>
      </c>
      <c r="G3513" t="s">
        <v>1031</v>
      </c>
      <c r="H3513" t="s">
        <v>29</v>
      </c>
      <c r="I3513">
        <v>3</v>
      </c>
      <c r="J3513">
        <v>298</v>
      </c>
      <c r="K3513">
        <v>141017</v>
      </c>
      <c r="L3513">
        <v>14</v>
      </c>
      <c r="M3513">
        <v>10</v>
      </c>
      <c r="N3513">
        <v>2017</v>
      </c>
      <c r="O3513" t="s">
        <v>277</v>
      </c>
      <c r="P3513">
        <v>28</v>
      </c>
      <c r="Q3513" t="s">
        <v>428</v>
      </c>
      <c r="R3513">
        <v>1</v>
      </c>
      <c r="S3513">
        <v>12</v>
      </c>
      <c r="T3513">
        <v>5.1999999999999998E-3</v>
      </c>
      <c r="U3513">
        <v>3.4165999999999999</v>
      </c>
      <c r="V3513">
        <f t="shared" si="54"/>
        <v>25.30078457876257</v>
      </c>
      <c r="Y3513" t="str">
        <f>VLOOKUP(Q3513,'Lista spp'!A:H,8,FALSE)</f>
        <v>dpla</v>
      </c>
    </row>
    <row r="3514" spans="1:25" x14ac:dyDescent="0.25">
      <c r="A3514" t="s">
        <v>279</v>
      </c>
      <c r="B3514" t="s">
        <v>1039</v>
      </c>
      <c r="C3514" t="s">
        <v>231</v>
      </c>
      <c r="D3514" t="s">
        <v>275</v>
      </c>
      <c r="E3514" t="s">
        <v>275</v>
      </c>
      <c r="F3514" t="s">
        <v>1047</v>
      </c>
      <c r="G3514" t="s">
        <v>1031</v>
      </c>
      <c r="H3514" t="s">
        <v>29</v>
      </c>
      <c r="I3514">
        <v>3</v>
      </c>
      <c r="J3514">
        <v>298</v>
      </c>
      <c r="K3514">
        <v>141017</v>
      </c>
      <c r="L3514">
        <v>14</v>
      </c>
      <c r="M3514">
        <v>10</v>
      </c>
      <c r="N3514">
        <v>2017</v>
      </c>
      <c r="O3514" t="s">
        <v>277</v>
      </c>
      <c r="P3514">
        <v>28</v>
      </c>
      <c r="Q3514" t="s">
        <v>429</v>
      </c>
      <c r="R3514">
        <v>1</v>
      </c>
      <c r="S3514">
        <v>15</v>
      </c>
      <c r="T3514">
        <v>1.4760000000000001E-2</v>
      </c>
      <c r="U3514">
        <v>3.056</v>
      </c>
      <c r="V3514">
        <f t="shared" si="54"/>
        <v>57.9723953355047</v>
      </c>
      <c r="Y3514" t="str">
        <f>VLOOKUP(Q3514,'Lista spp'!A:H,8,FALSE)</f>
        <v>npla</v>
      </c>
    </row>
    <row r="3515" spans="1:25" x14ac:dyDescent="0.25">
      <c r="A3515" t="s">
        <v>279</v>
      </c>
      <c r="B3515" t="s">
        <v>1039</v>
      </c>
      <c r="C3515" t="s">
        <v>231</v>
      </c>
      <c r="D3515" t="s">
        <v>275</v>
      </c>
      <c r="E3515" t="s">
        <v>275</v>
      </c>
      <c r="F3515" t="s">
        <v>1047</v>
      </c>
      <c r="G3515" t="s">
        <v>1031</v>
      </c>
      <c r="H3515" t="s">
        <v>29</v>
      </c>
      <c r="I3515">
        <v>3</v>
      </c>
      <c r="J3515">
        <v>298</v>
      </c>
      <c r="K3515">
        <v>141017</v>
      </c>
      <c r="L3515">
        <v>14</v>
      </c>
      <c r="M3515">
        <v>10</v>
      </c>
      <c r="N3515">
        <v>2017</v>
      </c>
      <c r="O3515" t="s">
        <v>277</v>
      </c>
      <c r="P3515">
        <v>28</v>
      </c>
      <c r="Q3515" t="s">
        <v>438</v>
      </c>
      <c r="R3515">
        <v>1</v>
      </c>
      <c r="S3515">
        <v>12</v>
      </c>
      <c r="T3515">
        <v>1.4200000000000001E-2</v>
      </c>
      <c r="U3515">
        <v>3.0579999999999998</v>
      </c>
      <c r="V3515">
        <f t="shared" si="54"/>
        <v>28.341615040997063</v>
      </c>
      <c r="Y3515" t="str">
        <f>VLOOKUP(Q3515,'Lista spp'!A:H,8,FALSE)</f>
        <v>dpla</v>
      </c>
    </row>
    <row r="3516" spans="1:25" x14ac:dyDescent="0.25">
      <c r="A3516" t="s">
        <v>279</v>
      </c>
      <c r="B3516" t="s">
        <v>1039</v>
      </c>
      <c r="C3516" t="s">
        <v>231</v>
      </c>
      <c r="D3516" t="s">
        <v>275</v>
      </c>
      <c r="E3516" t="s">
        <v>275</v>
      </c>
      <c r="F3516" t="s">
        <v>1047</v>
      </c>
      <c r="G3516" t="s">
        <v>1031</v>
      </c>
      <c r="H3516" t="s">
        <v>29</v>
      </c>
      <c r="I3516">
        <v>3</v>
      </c>
      <c r="J3516">
        <v>298</v>
      </c>
      <c r="K3516">
        <v>141017</v>
      </c>
      <c r="L3516">
        <v>14</v>
      </c>
      <c r="M3516">
        <v>10</v>
      </c>
      <c r="N3516">
        <v>2017</v>
      </c>
      <c r="O3516" t="s">
        <v>277</v>
      </c>
      <c r="P3516">
        <v>28</v>
      </c>
      <c r="Q3516" t="s">
        <v>431</v>
      </c>
      <c r="R3516">
        <v>1</v>
      </c>
      <c r="S3516">
        <v>12</v>
      </c>
      <c r="T3516">
        <v>1.66E-2</v>
      </c>
      <c r="U3516">
        <v>3.07</v>
      </c>
      <c r="V3516">
        <f t="shared" si="54"/>
        <v>34.134576058196551</v>
      </c>
      <c r="W3516" t="s">
        <v>396</v>
      </c>
      <c r="Y3516" t="str">
        <f>VLOOKUP(Q3516,'Lista spp'!A:H,8,FALSE)</f>
        <v>dpla</v>
      </c>
    </row>
    <row r="3517" spans="1:25" x14ac:dyDescent="0.25">
      <c r="A3517" t="s">
        <v>279</v>
      </c>
      <c r="B3517" t="s">
        <v>1039</v>
      </c>
      <c r="C3517" t="s">
        <v>231</v>
      </c>
      <c r="D3517" t="s">
        <v>275</v>
      </c>
      <c r="E3517" t="s">
        <v>275</v>
      </c>
      <c r="F3517" t="s">
        <v>1047</v>
      </c>
      <c r="G3517" t="s">
        <v>1031</v>
      </c>
      <c r="H3517" t="s">
        <v>29</v>
      </c>
      <c r="I3517">
        <v>3</v>
      </c>
      <c r="J3517">
        <v>298</v>
      </c>
      <c r="K3517">
        <v>141017</v>
      </c>
      <c r="L3517">
        <v>14</v>
      </c>
      <c r="M3517">
        <v>10</v>
      </c>
      <c r="N3517">
        <v>2017</v>
      </c>
      <c r="O3517" t="s">
        <v>277</v>
      </c>
      <c r="P3517">
        <v>28</v>
      </c>
      <c r="Q3517" t="s">
        <v>448</v>
      </c>
      <c r="R3517">
        <v>3</v>
      </c>
      <c r="S3517">
        <v>12</v>
      </c>
      <c r="T3517">
        <v>1.7100000000000001E-2</v>
      </c>
      <c r="U3517">
        <v>3.2</v>
      </c>
      <c r="V3517">
        <f t="shared" si="54"/>
        <v>145.71268218011585</v>
      </c>
      <c r="W3517" t="s">
        <v>437</v>
      </c>
      <c r="Y3517" t="str">
        <f>VLOOKUP(Q3517,'Lista spp'!A:H,8,FALSE)</f>
        <v>scrp</v>
      </c>
    </row>
    <row r="3518" spans="1:25" x14ac:dyDescent="0.25">
      <c r="A3518" t="s">
        <v>279</v>
      </c>
      <c r="B3518" t="s">
        <v>1039</v>
      </c>
      <c r="C3518" t="s">
        <v>231</v>
      </c>
      <c r="D3518" t="s">
        <v>275</v>
      </c>
      <c r="E3518" t="s">
        <v>275</v>
      </c>
      <c r="F3518" t="s">
        <v>1047</v>
      </c>
      <c r="G3518" t="s">
        <v>1031</v>
      </c>
      <c r="H3518" t="s">
        <v>29</v>
      </c>
      <c r="I3518">
        <v>3</v>
      </c>
      <c r="J3518">
        <v>298</v>
      </c>
      <c r="K3518">
        <v>141017</v>
      </c>
      <c r="L3518">
        <v>14</v>
      </c>
      <c r="M3518">
        <v>10</v>
      </c>
      <c r="N3518">
        <v>2017</v>
      </c>
      <c r="O3518" t="s">
        <v>277</v>
      </c>
      <c r="P3518">
        <v>28</v>
      </c>
      <c r="Q3518" t="s">
        <v>469</v>
      </c>
      <c r="R3518">
        <v>3</v>
      </c>
      <c r="S3518">
        <v>15</v>
      </c>
      <c r="T3518">
        <v>2.1999999999999999E-2</v>
      </c>
      <c r="U3518">
        <v>2.95</v>
      </c>
      <c r="V3518">
        <f t="shared" si="54"/>
        <v>194.54189849682086</v>
      </c>
      <c r="W3518" t="s">
        <v>437</v>
      </c>
      <c r="Y3518" t="str">
        <f>VLOOKUP(Q3518,'Lista spp'!A:H,8,FALSE)</f>
        <v>scrp</v>
      </c>
    </row>
    <row r="3519" spans="1:25" x14ac:dyDescent="0.25">
      <c r="A3519" t="s">
        <v>279</v>
      </c>
      <c r="B3519" t="s">
        <v>1039</v>
      </c>
      <c r="C3519" t="s">
        <v>231</v>
      </c>
      <c r="D3519" t="s">
        <v>275</v>
      </c>
      <c r="E3519" t="s">
        <v>275</v>
      </c>
      <c r="F3519" t="s">
        <v>1047</v>
      </c>
      <c r="G3519" t="s">
        <v>1031</v>
      </c>
      <c r="H3519" t="s">
        <v>29</v>
      </c>
      <c r="I3519">
        <v>3</v>
      </c>
      <c r="J3519">
        <v>298</v>
      </c>
      <c r="K3519">
        <v>141017</v>
      </c>
      <c r="L3519">
        <v>14</v>
      </c>
      <c r="M3519">
        <v>10</v>
      </c>
      <c r="N3519">
        <v>2017</v>
      </c>
      <c r="O3519" t="s">
        <v>277</v>
      </c>
      <c r="P3519">
        <v>28</v>
      </c>
      <c r="Q3519" t="s">
        <v>456</v>
      </c>
      <c r="R3519">
        <v>3</v>
      </c>
      <c r="S3519">
        <v>17</v>
      </c>
      <c r="T3519">
        <v>2.0400000000000001E-2</v>
      </c>
      <c r="U3519">
        <v>3.1</v>
      </c>
      <c r="V3519">
        <f t="shared" si="54"/>
        <v>399.1563828661105</v>
      </c>
      <c r="W3519" t="s">
        <v>437</v>
      </c>
      <c r="Y3519" t="str">
        <f>VLOOKUP(Q3519,'Lista spp'!A:H,8,FALSE)</f>
        <v>scrp</v>
      </c>
    </row>
    <row r="3520" spans="1:25" x14ac:dyDescent="0.25">
      <c r="A3520" t="s">
        <v>279</v>
      </c>
      <c r="B3520" t="s">
        <v>1039</v>
      </c>
      <c r="C3520" t="s">
        <v>231</v>
      </c>
      <c r="D3520" t="s">
        <v>275</v>
      </c>
      <c r="E3520" t="s">
        <v>275</v>
      </c>
      <c r="F3520" t="s">
        <v>1047</v>
      </c>
      <c r="G3520" t="s">
        <v>1031</v>
      </c>
      <c r="H3520" t="s">
        <v>29</v>
      </c>
      <c r="I3520">
        <v>3</v>
      </c>
      <c r="J3520">
        <v>298</v>
      </c>
      <c r="K3520">
        <v>141017</v>
      </c>
      <c r="L3520">
        <v>14</v>
      </c>
      <c r="M3520">
        <v>10</v>
      </c>
      <c r="N3520">
        <v>2017</v>
      </c>
      <c r="O3520" t="s">
        <v>277</v>
      </c>
      <c r="P3520">
        <v>28</v>
      </c>
      <c r="Q3520" t="s">
        <v>469</v>
      </c>
      <c r="R3520">
        <v>2</v>
      </c>
      <c r="S3520">
        <v>18</v>
      </c>
      <c r="T3520">
        <v>2.1999999999999999E-2</v>
      </c>
      <c r="U3520">
        <v>2.95</v>
      </c>
      <c r="V3520">
        <f t="shared" si="54"/>
        <v>222.07852615128789</v>
      </c>
      <c r="W3520" t="s">
        <v>437</v>
      </c>
      <c r="Y3520" t="str">
        <f>VLOOKUP(Q3520,'Lista spp'!A:H,8,FALSE)</f>
        <v>scrp</v>
      </c>
    </row>
    <row r="3521" spans="1:25" x14ac:dyDescent="0.25">
      <c r="A3521" t="s">
        <v>279</v>
      </c>
      <c r="B3521" t="s">
        <v>1039</v>
      </c>
      <c r="C3521" t="s">
        <v>231</v>
      </c>
      <c r="D3521" t="s">
        <v>275</v>
      </c>
      <c r="E3521" t="s">
        <v>275</v>
      </c>
      <c r="F3521" t="s">
        <v>1047</v>
      </c>
      <c r="G3521" t="s">
        <v>1031</v>
      </c>
      <c r="H3521" t="s">
        <v>29</v>
      </c>
      <c r="I3521">
        <v>3</v>
      </c>
      <c r="J3521">
        <v>298</v>
      </c>
      <c r="K3521">
        <v>141017</v>
      </c>
      <c r="L3521">
        <v>14</v>
      </c>
      <c r="M3521">
        <v>10</v>
      </c>
      <c r="N3521">
        <v>2017</v>
      </c>
      <c r="O3521" t="s">
        <v>277</v>
      </c>
      <c r="P3521">
        <v>28</v>
      </c>
      <c r="Q3521" t="s">
        <v>515</v>
      </c>
      <c r="R3521">
        <v>2</v>
      </c>
      <c r="S3521">
        <v>14</v>
      </c>
      <c r="T3521">
        <v>2.4E-2</v>
      </c>
      <c r="U3521">
        <v>2.93</v>
      </c>
      <c r="V3521">
        <f t="shared" si="54"/>
        <v>109.49552794071229</v>
      </c>
      <c r="Y3521" t="str">
        <f>VLOOKUP(Q3521,'Lista spp'!A:H,8,FALSE)</f>
        <v>scrp</v>
      </c>
    </row>
    <row r="3522" spans="1:25" x14ac:dyDescent="0.25">
      <c r="A3522" t="s">
        <v>279</v>
      </c>
      <c r="B3522" t="s">
        <v>1039</v>
      </c>
      <c r="C3522" t="s">
        <v>231</v>
      </c>
      <c r="D3522" t="s">
        <v>275</v>
      </c>
      <c r="E3522" t="s">
        <v>275</v>
      </c>
      <c r="F3522" t="s">
        <v>1047</v>
      </c>
      <c r="G3522" t="s">
        <v>1031</v>
      </c>
      <c r="H3522" t="s">
        <v>29</v>
      </c>
      <c r="I3522">
        <v>3</v>
      </c>
      <c r="J3522">
        <v>298</v>
      </c>
      <c r="K3522">
        <v>141017</v>
      </c>
      <c r="L3522">
        <v>14</v>
      </c>
      <c r="M3522">
        <v>10</v>
      </c>
      <c r="N3522">
        <v>2017</v>
      </c>
      <c r="O3522" t="s">
        <v>277</v>
      </c>
      <c r="P3522">
        <v>28</v>
      </c>
      <c r="Q3522" t="s">
        <v>627</v>
      </c>
      <c r="R3522">
        <v>6</v>
      </c>
      <c r="S3522">
        <v>7</v>
      </c>
      <c r="T3522">
        <v>1.9300000000000001E-2</v>
      </c>
      <c r="U3522">
        <v>2.96</v>
      </c>
      <c r="V3522">
        <f t="shared" ref="V3522:V3585" si="55">T3522*(S3522^U3522)*R3522</f>
        <v>36.745042821900192</v>
      </c>
      <c r="Y3522" t="str">
        <f>VLOOKUP(Q3522,'Lista spp'!A:H,8,FALSE)</f>
        <v>dpla</v>
      </c>
    </row>
    <row r="3523" spans="1:25" x14ac:dyDescent="0.25">
      <c r="A3523" t="s">
        <v>279</v>
      </c>
      <c r="B3523" t="s">
        <v>1039</v>
      </c>
      <c r="C3523" t="s">
        <v>231</v>
      </c>
      <c r="D3523" t="s">
        <v>275</v>
      </c>
      <c r="E3523" t="s">
        <v>275</v>
      </c>
      <c r="F3523" t="s">
        <v>1047</v>
      </c>
      <c r="G3523" t="s">
        <v>1031</v>
      </c>
      <c r="H3523" t="s">
        <v>29</v>
      </c>
      <c r="I3523">
        <v>3</v>
      </c>
      <c r="J3523">
        <v>298</v>
      </c>
      <c r="K3523">
        <v>141017</v>
      </c>
      <c r="L3523">
        <v>14</v>
      </c>
      <c r="M3523">
        <v>10</v>
      </c>
      <c r="N3523">
        <v>2017</v>
      </c>
      <c r="O3523" t="s">
        <v>277</v>
      </c>
      <c r="P3523">
        <v>28</v>
      </c>
      <c r="Q3523" t="s">
        <v>630</v>
      </c>
      <c r="R3523">
        <v>1</v>
      </c>
      <c r="S3523">
        <v>12</v>
      </c>
      <c r="T3523">
        <v>3.2300000000000002E-2</v>
      </c>
      <c r="U3523">
        <v>2.9533</v>
      </c>
      <c r="V3523">
        <f t="shared" si="55"/>
        <v>49.699096808257686</v>
      </c>
      <c r="Y3523" t="str">
        <f>VLOOKUP(Q3523,'Lista spp'!A:H,8,FALSE)</f>
        <v>sinv</v>
      </c>
    </row>
    <row r="3524" spans="1:25" x14ac:dyDescent="0.25">
      <c r="A3524" t="s">
        <v>280</v>
      </c>
      <c r="B3524" t="s">
        <v>1039</v>
      </c>
      <c r="C3524" t="s">
        <v>231</v>
      </c>
      <c r="D3524" t="s">
        <v>275</v>
      </c>
      <c r="E3524" t="s">
        <v>275</v>
      </c>
      <c r="F3524" t="s">
        <v>1047</v>
      </c>
      <c r="G3524" t="s">
        <v>1031</v>
      </c>
      <c r="H3524" t="s">
        <v>29</v>
      </c>
      <c r="I3524">
        <v>4</v>
      </c>
      <c r="J3524">
        <v>299</v>
      </c>
      <c r="K3524">
        <v>141017</v>
      </c>
      <c r="L3524">
        <v>14</v>
      </c>
      <c r="M3524">
        <v>10</v>
      </c>
      <c r="N3524">
        <v>2017</v>
      </c>
      <c r="O3524" t="s">
        <v>277</v>
      </c>
      <c r="P3524">
        <v>28</v>
      </c>
      <c r="Q3524" t="s">
        <v>61</v>
      </c>
      <c r="R3524">
        <v>5</v>
      </c>
      <c r="S3524">
        <v>15</v>
      </c>
      <c r="T3524">
        <v>1.8800000000000001E-2</v>
      </c>
      <c r="U3524">
        <v>2.9729999999999999</v>
      </c>
      <c r="V3524">
        <f t="shared" si="55"/>
        <v>294.88125537855387</v>
      </c>
      <c r="Y3524" t="str">
        <f>VLOOKUP(Q3524,'Lista spp'!A:H,8,FALSE)</f>
        <v>mcar</v>
      </c>
    </row>
    <row r="3525" spans="1:25" x14ac:dyDescent="0.25">
      <c r="A3525" t="s">
        <v>280</v>
      </c>
      <c r="B3525" t="s">
        <v>1039</v>
      </c>
      <c r="C3525" t="s">
        <v>231</v>
      </c>
      <c r="D3525" t="s">
        <v>275</v>
      </c>
      <c r="E3525" t="s">
        <v>275</v>
      </c>
      <c r="F3525" t="s">
        <v>1047</v>
      </c>
      <c r="G3525" t="s">
        <v>1031</v>
      </c>
      <c r="H3525" t="s">
        <v>29</v>
      </c>
      <c r="I3525">
        <v>4</v>
      </c>
      <c r="J3525">
        <v>299</v>
      </c>
      <c r="K3525">
        <v>141017</v>
      </c>
      <c r="L3525">
        <v>14</v>
      </c>
      <c r="M3525">
        <v>10</v>
      </c>
      <c r="N3525">
        <v>2017</v>
      </c>
      <c r="O3525" t="s">
        <v>277</v>
      </c>
      <c r="P3525">
        <v>28</v>
      </c>
      <c r="Q3525" t="s">
        <v>397</v>
      </c>
      <c r="R3525">
        <v>3</v>
      </c>
      <c r="S3525">
        <v>3</v>
      </c>
      <c r="T3525">
        <v>7.9900000000000006E-3</v>
      </c>
      <c r="U3525">
        <v>3.137</v>
      </c>
      <c r="V3525">
        <f t="shared" si="55"/>
        <v>0.75231099677444879</v>
      </c>
      <c r="Y3525" t="str">
        <f>VLOOKUP(Q3525,'Lista spp'!A:H,8,FALSE)</f>
        <v>binv</v>
      </c>
    </row>
    <row r="3526" spans="1:25" x14ac:dyDescent="0.25">
      <c r="A3526" t="s">
        <v>280</v>
      </c>
      <c r="B3526" t="s">
        <v>1039</v>
      </c>
      <c r="C3526" t="s">
        <v>231</v>
      </c>
      <c r="D3526" t="s">
        <v>275</v>
      </c>
      <c r="E3526" t="s">
        <v>275</v>
      </c>
      <c r="F3526" t="s">
        <v>1047</v>
      </c>
      <c r="G3526" t="s">
        <v>1031</v>
      </c>
      <c r="H3526" t="s">
        <v>29</v>
      </c>
      <c r="I3526">
        <v>4</v>
      </c>
      <c r="J3526">
        <v>299</v>
      </c>
      <c r="K3526">
        <v>141017</v>
      </c>
      <c r="L3526">
        <v>14</v>
      </c>
      <c r="M3526">
        <v>10</v>
      </c>
      <c r="N3526">
        <v>2017</v>
      </c>
      <c r="O3526" t="s">
        <v>277</v>
      </c>
      <c r="P3526">
        <v>28</v>
      </c>
      <c r="Q3526" t="s">
        <v>397</v>
      </c>
      <c r="R3526">
        <v>1</v>
      </c>
      <c r="S3526">
        <v>3</v>
      </c>
      <c r="T3526">
        <v>7.9900000000000006E-3</v>
      </c>
      <c r="U3526">
        <v>3.137</v>
      </c>
      <c r="V3526">
        <f t="shared" si="55"/>
        <v>0.2507703322581496</v>
      </c>
      <c r="Y3526" t="str">
        <f>VLOOKUP(Q3526,'Lista spp'!A:H,8,FALSE)</f>
        <v>binv</v>
      </c>
    </row>
    <row r="3527" spans="1:25" x14ac:dyDescent="0.25">
      <c r="A3527" t="s">
        <v>280</v>
      </c>
      <c r="B3527" t="s">
        <v>1039</v>
      </c>
      <c r="C3527" t="s">
        <v>231</v>
      </c>
      <c r="D3527" t="s">
        <v>275</v>
      </c>
      <c r="E3527" t="s">
        <v>275</v>
      </c>
      <c r="F3527" t="s">
        <v>1047</v>
      </c>
      <c r="G3527" t="s">
        <v>1031</v>
      </c>
      <c r="H3527" t="s">
        <v>29</v>
      </c>
      <c r="I3527">
        <v>4</v>
      </c>
      <c r="J3527">
        <v>299</v>
      </c>
      <c r="K3527">
        <v>141017</v>
      </c>
      <c r="L3527">
        <v>14</v>
      </c>
      <c r="M3527">
        <v>10</v>
      </c>
      <c r="N3527">
        <v>2017</v>
      </c>
      <c r="O3527" t="s">
        <v>277</v>
      </c>
      <c r="P3527">
        <v>28</v>
      </c>
      <c r="Q3527" t="s">
        <v>431</v>
      </c>
      <c r="R3527">
        <v>18</v>
      </c>
      <c r="S3527">
        <v>3</v>
      </c>
      <c r="T3527">
        <v>1.66E-2</v>
      </c>
      <c r="U3527">
        <v>3.07</v>
      </c>
      <c r="V3527">
        <f t="shared" si="55"/>
        <v>8.7125010838436037</v>
      </c>
      <c r="W3527" t="s">
        <v>437</v>
      </c>
      <c r="Y3527" t="str">
        <f>VLOOKUP(Q3527,'Lista spp'!A:H,8,FALSE)</f>
        <v>dpla</v>
      </c>
    </row>
    <row r="3528" spans="1:25" x14ac:dyDescent="0.25">
      <c r="A3528" t="s">
        <v>280</v>
      </c>
      <c r="B3528" t="s">
        <v>1039</v>
      </c>
      <c r="C3528" t="s">
        <v>231</v>
      </c>
      <c r="D3528" t="s">
        <v>275</v>
      </c>
      <c r="E3528" t="s">
        <v>275</v>
      </c>
      <c r="F3528" t="s">
        <v>1047</v>
      </c>
      <c r="G3528" t="s">
        <v>1031</v>
      </c>
      <c r="H3528" t="s">
        <v>29</v>
      </c>
      <c r="I3528">
        <v>4</v>
      </c>
      <c r="J3528">
        <v>299</v>
      </c>
      <c r="K3528">
        <v>141017</v>
      </c>
      <c r="L3528">
        <v>14</v>
      </c>
      <c r="M3528">
        <v>10</v>
      </c>
      <c r="N3528">
        <v>2017</v>
      </c>
      <c r="O3528" t="s">
        <v>277</v>
      </c>
      <c r="P3528">
        <v>28</v>
      </c>
      <c r="Q3528" t="s">
        <v>428</v>
      </c>
      <c r="R3528">
        <v>2</v>
      </c>
      <c r="S3528">
        <v>10</v>
      </c>
      <c r="T3528">
        <v>5.1999999999999998E-3</v>
      </c>
      <c r="U3528">
        <v>3.4165999999999999</v>
      </c>
      <c r="V3528">
        <f t="shared" si="55"/>
        <v>27.141468353939118</v>
      </c>
      <c r="Y3528" t="str">
        <f>VLOOKUP(Q3528,'Lista spp'!A:H,8,FALSE)</f>
        <v>dpla</v>
      </c>
    </row>
    <row r="3529" spans="1:25" x14ac:dyDescent="0.25">
      <c r="A3529" t="s">
        <v>280</v>
      </c>
      <c r="B3529" t="s">
        <v>1039</v>
      </c>
      <c r="C3529" t="s">
        <v>231</v>
      </c>
      <c r="D3529" t="s">
        <v>275</v>
      </c>
      <c r="E3529" t="s">
        <v>275</v>
      </c>
      <c r="F3529" t="s">
        <v>1047</v>
      </c>
      <c r="G3529" t="s">
        <v>1031</v>
      </c>
      <c r="H3529" t="s">
        <v>29</v>
      </c>
      <c r="I3529">
        <v>4</v>
      </c>
      <c r="J3529">
        <v>299</v>
      </c>
      <c r="K3529">
        <v>141017</v>
      </c>
      <c r="L3529">
        <v>14</v>
      </c>
      <c r="M3529">
        <v>10</v>
      </c>
      <c r="N3529">
        <v>2017</v>
      </c>
      <c r="O3529" t="s">
        <v>277</v>
      </c>
      <c r="P3529">
        <v>28</v>
      </c>
      <c r="Q3529" t="s">
        <v>438</v>
      </c>
      <c r="R3529">
        <v>1</v>
      </c>
      <c r="S3529">
        <v>10</v>
      </c>
      <c r="T3529">
        <v>1.4200000000000001E-2</v>
      </c>
      <c r="U3529">
        <v>3.0579999999999998</v>
      </c>
      <c r="V3529">
        <f t="shared" si="55"/>
        <v>16.228872354014765</v>
      </c>
      <c r="Y3529" t="str">
        <f>VLOOKUP(Q3529,'Lista spp'!A:H,8,FALSE)</f>
        <v>dpla</v>
      </c>
    </row>
    <row r="3530" spans="1:25" x14ac:dyDescent="0.25">
      <c r="A3530" t="s">
        <v>280</v>
      </c>
      <c r="B3530" t="s">
        <v>1039</v>
      </c>
      <c r="C3530" t="s">
        <v>231</v>
      </c>
      <c r="D3530" t="s">
        <v>275</v>
      </c>
      <c r="E3530" t="s">
        <v>275</v>
      </c>
      <c r="F3530" t="s">
        <v>1047</v>
      </c>
      <c r="G3530" t="s">
        <v>1031</v>
      </c>
      <c r="H3530" t="s">
        <v>29</v>
      </c>
      <c r="I3530">
        <v>4</v>
      </c>
      <c r="J3530">
        <v>299</v>
      </c>
      <c r="K3530">
        <v>141017</v>
      </c>
      <c r="L3530">
        <v>14</v>
      </c>
      <c r="M3530">
        <v>10</v>
      </c>
      <c r="N3530">
        <v>2017</v>
      </c>
      <c r="O3530" t="s">
        <v>277</v>
      </c>
      <c r="P3530">
        <v>28</v>
      </c>
      <c r="Q3530" t="s">
        <v>515</v>
      </c>
      <c r="R3530">
        <v>1</v>
      </c>
      <c r="S3530">
        <v>12</v>
      </c>
      <c r="T3530">
        <v>2.4E-2</v>
      </c>
      <c r="U3530">
        <v>2.93</v>
      </c>
      <c r="V3530">
        <f t="shared" si="55"/>
        <v>34.850763154984143</v>
      </c>
      <c r="Y3530" t="str">
        <f>VLOOKUP(Q3530,'Lista spp'!A:H,8,FALSE)</f>
        <v>scrp</v>
      </c>
    </row>
    <row r="3531" spans="1:25" x14ac:dyDescent="0.25">
      <c r="A3531" t="s">
        <v>280</v>
      </c>
      <c r="B3531" t="s">
        <v>1039</v>
      </c>
      <c r="C3531" t="s">
        <v>231</v>
      </c>
      <c r="D3531" t="s">
        <v>275</v>
      </c>
      <c r="E3531" t="s">
        <v>275</v>
      </c>
      <c r="F3531" t="s">
        <v>1047</v>
      </c>
      <c r="G3531" t="s">
        <v>1031</v>
      </c>
      <c r="H3531" t="s">
        <v>29</v>
      </c>
      <c r="I3531">
        <v>4</v>
      </c>
      <c r="J3531">
        <v>299</v>
      </c>
      <c r="K3531">
        <v>141017</v>
      </c>
      <c r="L3531">
        <v>14</v>
      </c>
      <c r="M3531">
        <v>10</v>
      </c>
      <c r="N3531">
        <v>2017</v>
      </c>
      <c r="O3531" t="s">
        <v>277</v>
      </c>
      <c r="P3531">
        <v>28</v>
      </c>
      <c r="Q3531" t="s">
        <v>448</v>
      </c>
      <c r="R3531">
        <v>2</v>
      </c>
      <c r="S3531">
        <v>18</v>
      </c>
      <c r="T3531">
        <v>1.7100000000000001E-2</v>
      </c>
      <c r="U3531">
        <v>3.2</v>
      </c>
      <c r="V3531">
        <f t="shared" si="55"/>
        <v>355.54790369213435</v>
      </c>
      <c r="W3531" t="s">
        <v>437</v>
      </c>
      <c r="Y3531" t="str">
        <f>VLOOKUP(Q3531,'Lista spp'!A:H,8,FALSE)</f>
        <v>scrp</v>
      </c>
    </row>
    <row r="3532" spans="1:25" x14ac:dyDescent="0.25">
      <c r="A3532" t="s">
        <v>280</v>
      </c>
      <c r="B3532" t="s">
        <v>1039</v>
      </c>
      <c r="C3532" t="s">
        <v>231</v>
      </c>
      <c r="D3532" t="s">
        <v>275</v>
      </c>
      <c r="E3532" t="s">
        <v>275</v>
      </c>
      <c r="F3532" t="s">
        <v>1047</v>
      </c>
      <c r="G3532" t="s">
        <v>1031</v>
      </c>
      <c r="H3532" t="s">
        <v>29</v>
      </c>
      <c r="I3532">
        <v>4</v>
      </c>
      <c r="J3532">
        <v>299</v>
      </c>
      <c r="K3532">
        <v>141017</v>
      </c>
      <c r="L3532">
        <v>14</v>
      </c>
      <c r="M3532">
        <v>10</v>
      </c>
      <c r="N3532">
        <v>2017</v>
      </c>
      <c r="O3532" t="s">
        <v>277</v>
      </c>
      <c r="P3532">
        <v>28</v>
      </c>
      <c r="Q3532" t="s">
        <v>620</v>
      </c>
      <c r="R3532">
        <v>2</v>
      </c>
      <c r="S3532">
        <v>12</v>
      </c>
      <c r="T3532">
        <v>3.1800000000000002E-2</v>
      </c>
      <c r="U3532">
        <v>2.984</v>
      </c>
      <c r="V3532">
        <f t="shared" si="55"/>
        <v>105.61703075222724</v>
      </c>
      <c r="Y3532" t="str">
        <f>VLOOKUP(Q3532,'Lista spp'!A:H,8,FALSE)</f>
        <v>sinv</v>
      </c>
    </row>
    <row r="3533" spans="1:25" x14ac:dyDescent="0.25">
      <c r="A3533" t="s">
        <v>280</v>
      </c>
      <c r="B3533" t="s">
        <v>1039</v>
      </c>
      <c r="C3533" t="s">
        <v>231</v>
      </c>
      <c r="D3533" t="s">
        <v>275</v>
      </c>
      <c r="E3533" t="s">
        <v>275</v>
      </c>
      <c r="F3533" t="s">
        <v>1047</v>
      </c>
      <c r="G3533" t="s">
        <v>1031</v>
      </c>
      <c r="H3533" t="s">
        <v>29</v>
      </c>
      <c r="I3533">
        <v>4</v>
      </c>
      <c r="J3533">
        <v>299</v>
      </c>
      <c r="K3533">
        <v>141017</v>
      </c>
      <c r="L3533">
        <v>14</v>
      </c>
      <c r="M3533">
        <v>10</v>
      </c>
      <c r="N3533">
        <v>2017</v>
      </c>
      <c r="O3533" t="s">
        <v>277</v>
      </c>
      <c r="P3533">
        <v>28</v>
      </c>
      <c r="Q3533" t="s">
        <v>615</v>
      </c>
      <c r="R3533">
        <v>1</v>
      </c>
      <c r="S3533">
        <v>12</v>
      </c>
      <c r="T3533">
        <v>2.9000000000000001E-2</v>
      </c>
      <c r="U3533">
        <v>2.98</v>
      </c>
      <c r="V3533">
        <f t="shared" si="55"/>
        <v>47.682400491691673</v>
      </c>
      <c r="Y3533" t="str">
        <f>VLOOKUP(Q3533,'Lista spp'!A:H,8,FALSE)</f>
        <v>sinv</v>
      </c>
    </row>
    <row r="3534" spans="1:25" x14ac:dyDescent="0.25">
      <c r="A3534" t="s">
        <v>280</v>
      </c>
      <c r="B3534" t="s">
        <v>1039</v>
      </c>
      <c r="C3534" t="s">
        <v>231</v>
      </c>
      <c r="D3534" t="s">
        <v>275</v>
      </c>
      <c r="E3534" t="s">
        <v>275</v>
      </c>
      <c r="F3534" t="s">
        <v>1047</v>
      </c>
      <c r="G3534" t="s">
        <v>1031</v>
      </c>
      <c r="H3534" t="s">
        <v>29</v>
      </c>
      <c r="I3534">
        <v>4</v>
      </c>
      <c r="J3534">
        <v>299</v>
      </c>
      <c r="K3534">
        <v>141017</v>
      </c>
      <c r="L3534">
        <v>14</v>
      </c>
      <c r="M3534">
        <v>10</v>
      </c>
      <c r="N3534">
        <v>2017</v>
      </c>
      <c r="O3534" t="s">
        <v>277</v>
      </c>
      <c r="P3534">
        <v>28</v>
      </c>
      <c r="Q3534" t="s">
        <v>623</v>
      </c>
      <c r="R3534">
        <v>1</v>
      </c>
      <c r="S3534">
        <v>22</v>
      </c>
      <c r="T3534">
        <v>4.2799999999999998E-2</v>
      </c>
      <c r="U3534">
        <v>2.8580000000000001</v>
      </c>
      <c r="V3534">
        <f t="shared" si="55"/>
        <v>293.82435455085476</v>
      </c>
      <c r="Y3534" t="str">
        <f>VLOOKUP(Q3534,'Lista spp'!A:H,8,FALSE)</f>
        <v>omni</v>
      </c>
    </row>
    <row r="3535" spans="1:25" x14ac:dyDescent="0.25">
      <c r="A3535" t="s">
        <v>280</v>
      </c>
      <c r="B3535" t="s">
        <v>1039</v>
      </c>
      <c r="C3535" t="s">
        <v>231</v>
      </c>
      <c r="D3535" t="s">
        <v>275</v>
      </c>
      <c r="E3535" t="s">
        <v>275</v>
      </c>
      <c r="F3535" t="s">
        <v>1047</v>
      </c>
      <c r="G3535" t="s">
        <v>1031</v>
      </c>
      <c r="H3535" t="s">
        <v>29</v>
      </c>
      <c r="I3535">
        <v>4</v>
      </c>
      <c r="J3535">
        <v>299</v>
      </c>
      <c r="K3535">
        <v>141017</v>
      </c>
      <c r="L3535">
        <v>14</v>
      </c>
      <c r="M3535">
        <v>10</v>
      </c>
      <c r="N3535">
        <v>2017</v>
      </c>
      <c r="O3535" t="s">
        <v>277</v>
      </c>
      <c r="P3535">
        <v>28</v>
      </c>
      <c r="Q3535" t="s">
        <v>623</v>
      </c>
      <c r="R3535">
        <v>1</v>
      </c>
      <c r="S3535">
        <v>18</v>
      </c>
      <c r="T3535">
        <v>4.2799999999999998E-2</v>
      </c>
      <c r="U3535">
        <v>2.8580000000000001</v>
      </c>
      <c r="V3535">
        <f t="shared" si="55"/>
        <v>165.58179588415894</v>
      </c>
      <c r="Y3535" t="str">
        <f>VLOOKUP(Q3535,'Lista spp'!A:H,8,FALSE)</f>
        <v>omni</v>
      </c>
    </row>
    <row r="3536" spans="1:25" x14ac:dyDescent="0.25">
      <c r="A3536" t="s">
        <v>280</v>
      </c>
      <c r="B3536" t="s">
        <v>1039</v>
      </c>
      <c r="C3536" t="s">
        <v>231</v>
      </c>
      <c r="D3536" t="s">
        <v>275</v>
      </c>
      <c r="E3536" t="s">
        <v>275</v>
      </c>
      <c r="F3536" t="s">
        <v>1047</v>
      </c>
      <c r="G3536" t="s">
        <v>1031</v>
      </c>
      <c r="H3536" t="s">
        <v>29</v>
      </c>
      <c r="I3536">
        <v>4</v>
      </c>
      <c r="J3536">
        <v>299</v>
      </c>
      <c r="K3536">
        <v>141017</v>
      </c>
      <c r="L3536">
        <v>14</v>
      </c>
      <c r="M3536">
        <v>10</v>
      </c>
      <c r="N3536">
        <v>2017</v>
      </c>
      <c r="O3536" t="s">
        <v>277</v>
      </c>
      <c r="P3536">
        <v>28</v>
      </c>
      <c r="Q3536" t="s">
        <v>627</v>
      </c>
      <c r="R3536">
        <v>5</v>
      </c>
      <c r="S3536">
        <v>10</v>
      </c>
      <c r="T3536">
        <v>1.9300000000000001E-2</v>
      </c>
      <c r="U3536">
        <v>2.96</v>
      </c>
      <c r="V3536">
        <f t="shared" si="55"/>
        <v>88.009045997845305</v>
      </c>
      <c r="Y3536" t="str">
        <f>VLOOKUP(Q3536,'Lista spp'!A:H,8,FALSE)</f>
        <v>dpla</v>
      </c>
    </row>
    <row r="3537" spans="1:25" x14ac:dyDescent="0.25">
      <c r="A3537" t="s">
        <v>280</v>
      </c>
      <c r="B3537" t="s">
        <v>1039</v>
      </c>
      <c r="C3537" t="s">
        <v>231</v>
      </c>
      <c r="D3537" t="s">
        <v>275</v>
      </c>
      <c r="E3537" t="s">
        <v>275</v>
      </c>
      <c r="F3537" t="s">
        <v>1047</v>
      </c>
      <c r="G3537" t="s">
        <v>1031</v>
      </c>
      <c r="H3537" t="s">
        <v>29</v>
      </c>
      <c r="I3537">
        <v>4</v>
      </c>
      <c r="J3537">
        <v>299</v>
      </c>
      <c r="K3537">
        <v>141017</v>
      </c>
      <c r="L3537">
        <v>14</v>
      </c>
      <c r="M3537">
        <v>10</v>
      </c>
      <c r="N3537">
        <v>2017</v>
      </c>
      <c r="O3537" t="s">
        <v>277</v>
      </c>
      <c r="P3537">
        <v>28</v>
      </c>
      <c r="Q3537" t="s">
        <v>630</v>
      </c>
      <c r="R3537">
        <v>1</v>
      </c>
      <c r="S3537">
        <v>10</v>
      </c>
      <c r="T3537">
        <v>3.2300000000000002E-2</v>
      </c>
      <c r="U3537">
        <v>2.9533</v>
      </c>
      <c r="V3537">
        <f t="shared" si="55"/>
        <v>29.006980455561919</v>
      </c>
      <c r="Y3537" t="str">
        <f>VLOOKUP(Q3537,'Lista spp'!A:H,8,FALSE)</f>
        <v>sinv</v>
      </c>
    </row>
    <row r="3538" spans="1:25" x14ac:dyDescent="0.25">
      <c r="A3538" t="s">
        <v>281</v>
      </c>
      <c r="B3538" t="s">
        <v>1039</v>
      </c>
      <c r="C3538" t="s">
        <v>231</v>
      </c>
      <c r="D3538" t="s">
        <v>275</v>
      </c>
      <c r="E3538" t="s">
        <v>275</v>
      </c>
      <c r="F3538" t="s">
        <v>1047</v>
      </c>
      <c r="G3538" t="s">
        <v>1031</v>
      </c>
      <c r="H3538" t="s">
        <v>25</v>
      </c>
      <c r="I3538">
        <v>5</v>
      </c>
      <c r="J3538">
        <v>300</v>
      </c>
      <c r="K3538">
        <v>141017</v>
      </c>
      <c r="L3538">
        <v>14</v>
      </c>
      <c r="M3538">
        <v>10</v>
      </c>
      <c r="N3538">
        <v>2017</v>
      </c>
      <c r="O3538" t="s">
        <v>49</v>
      </c>
      <c r="P3538">
        <v>27</v>
      </c>
      <c r="Q3538" t="s">
        <v>61</v>
      </c>
      <c r="R3538">
        <v>1</v>
      </c>
      <c r="S3538">
        <v>10</v>
      </c>
      <c r="T3538">
        <v>1.8800000000000001E-2</v>
      </c>
      <c r="U3538">
        <v>2.9729999999999999</v>
      </c>
      <c r="V3538">
        <f t="shared" si="55"/>
        <v>17.666798238615197</v>
      </c>
      <c r="Y3538" t="str">
        <f>VLOOKUP(Q3538,'Lista spp'!A:H,8,FALSE)</f>
        <v>mcar</v>
      </c>
    </row>
    <row r="3539" spans="1:25" x14ac:dyDescent="0.25">
      <c r="A3539" t="s">
        <v>281</v>
      </c>
      <c r="B3539" t="s">
        <v>1039</v>
      </c>
      <c r="C3539" t="s">
        <v>231</v>
      </c>
      <c r="D3539" t="s">
        <v>275</v>
      </c>
      <c r="E3539" t="s">
        <v>275</v>
      </c>
      <c r="F3539" t="s">
        <v>1047</v>
      </c>
      <c r="G3539" t="s">
        <v>1031</v>
      </c>
      <c r="H3539" t="s">
        <v>25</v>
      </c>
      <c r="I3539">
        <v>5</v>
      </c>
      <c r="J3539">
        <v>300</v>
      </c>
      <c r="K3539">
        <v>141017</v>
      </c>
      <c r="L3539">
        <v>14</v>
      </c>
      <c r="M3539">
        <v>10</v>
      </c>
      <c r="N3539">
        <v>2017</v>
      </c>
      <c r="O3539" t="s">
        <v>49</v>
      </c>
      <c r="P3539">
        <v>27</v>
      </c>
      <c r="Q3539" t="s">
        <v>61</v>
      </c>
      <c r="R3539">
        <v>1</v>
      </c>
      <c r="S3539">
        <v>7</v>
      </c>
      <c r="T3539">
        <v>1.8800000000000001E-2</v>
      </c>
      <c r="U3539">
        <v>2.9729999999999999</v>
      </c>
      <c r="V3539">
        <f t="shared" si="55"/>
        <v>6.118350071369596</v>
      </c>
      <c r="Y3539" t="str">
        <f>VLOOKUP(Q3539,'Lista spp'!A:H,8,FALSE)</f>
        <v>mcar</v>
      </c>
    </row>
    <row r="3540" spans="1:25" x14ac:dyDescent="0.25">
      <c r="A3540" t="s">
        <v>281</v>
      </c>
      <c r="B3540" t="s">
        <v>1039</v>
      </c>
      <c r="C3540" t="s">
        <v>231</v>
      </c>
      <c r="D3540" t="s">
        <v>275</v>
      </c>
      <c r="E3540" t="s">
        <v>275</v>
      </c>
      <c r="F3540" t="s">
        <v>1047</v>
      </c>
      <c r="G3540" t="s">
        <v>1031</v>
      </c>
      <c r="H3540" t="s">
        <v>25</v>
      </c>
      <c r="I3540">
        <v>5</v>
      </c>
      <c r="J3540">
        <v>300</v>
      </c>
      <c r="K3540">
        <v>141017</v>
      </c>
      <c r="L3540">
        <v>14</v>
      </c>
      <c r="M3540">
        <v>10</v>
      </c>
      <c r="N3540">
        <v>2017</v>
      </c>
      <c r="O3540" t="s">
        <v>49</v>
      </c>
      <c r="P3540">
        <v>27</v>
      </c>
      <c r="Q3540" t="s">
        <v>61</v>
      </c>
      <c r="R3540">
        <v>5</v>
      </c>
      <c r="S3540">
        <v>18</v>
      </c>
      <c r="T3540">
        <v>1.8800000000000001E-2</v>
      </c>
      <c r="U3540">
        <v>2.9729999999999999</v>
      </c>
      <c r="V3540">
        <f t="shared" si="55"/>
        <v>507.05259684048747</v>
      </c>
      <c r="Y3540" t="str">
        <f>VLOOKUP(Q3540,'Lista spp'!A:H,8,FALSE)</f>
        <v>mcar</v>
      </c>
    </row>
    <row r="3541" spans="1:25" x14ac:dyDescent="0.25">
      <c r="A3541" t="s">
        <v>281</v>
      </c>
      <c r="B3541" t="s">
        <v>1039</v>
      </c>
      <c r="C3541" t="s">
        <v>231</v>
      </c>
      <c r="D3541" t="s">
        <v>275</v>
      </c>
      <c r="E3541" t="s">
        <v>275</v>
      </c>
      <c r="F3541" t="s">
        <v>1047</v>
      </c>
      <c r="G3541" t="s">
        <v>1031</v>
      </c>
      <c r="H3541" t="s">
        <v>25</v>
      </c>
      <c r="I3541">
        <v>5</v>
      </c>
      <c r="J3541">
        <v>300</v>
      </c>
      <c r="K3541">
        <v>141017</v>
      </c>
      <c r="L3541">
        <v>14</v>
      </c>
      <c r="M3541">
        <v>10</v>
      </c>
      <c r="N3541">
        <v>2017</v>
      </c>
      <c r="O3541" t="s">
        <v>49</v>
      </c>
      <c r="P3541">
        <v>27</v>
      </c>
      <c r="Q3541" t="s">
        <v>61</v>
      </c>
      <c r="R3541">
        <v>1</v>
      </c>
      <c r="S3541">
        <v>20</v>
      </c>
      <c r="T3541">
        <v>1.8800000000000001E-2</v>
      </c>
      <c r="U3541">
        <v>2.9729999999999999</v>
      </c>
      <c r="V3541">
        <f t="shared" si="55"/>
        <v>138.71391408447636</v>
      </c>
      <c r="Y3541" t="str">
        <f>VLOOKUP(Q3541,'Lista spp'!A:H,8,FALSE)</f>
        <v>mcar</v>
      </c>
    </row>
    <row r="3542" spans="1:25" x14ac:dyDescent="0.25">
      <c r="A3542" t="s">
        <v>281</v>
      </c>
      <c r="B3542" t="s">
        <v>1039</v>
      </c>
      <c r="C3542" t="s">
        <v>231</v>
      </c>
      <c r="D3542" t="s">
        <v>275</v>
      </c>
      <c r="E3542" t="s">
        <v>275</v>
      </c>
      <c r="F3542" t="s">
        <v>1047</v>
      </c>
      <c r="G3542" t="s">
        <v>1031</v>
      </c>
      <c r="H3542" t="s">
        <v>25</v>
      </c>
      <c r="I3542">
        <v>5</v>
      </c>
      <c r="J3542">
        <v>300</v>
      </c>
      <c r="K3542">
        <v>141017</v>
      </c>
      <c r="L3542">
        <v>14</v>
      </c>
      <c r="M3542">
        <v>10</v>
      </c>
      <c r="N3542">
        <v>2017</v>
      </c>
      <c r="O3542" t="s">
        <v>49</v>
      </c>
      <c r="P3542">
        <v>27</v>
      </c>
      <c r="Q3542" t="s">
        <v>302</v>
      </c>
      <c r="R3542">
        <v>1</v>
      </c>
      <c r="S3542">
        <v>18</v>
      </c>
      <c r="T3542">
        <v>1.21E-2</v>
      </c>
      <c r="U3542">
        <v>3.1469999999999998</v>
      </c>
      <c r="V3542">
        <f t="shared" si="55"/>
        <v>107.92646285539374</v>
      </c>
      <c r="Y3542" t="str">
        <f>VLOOKUP(Q3542,'Lista spp'!A:H,8,FALSE)</f>
        <v>minv</v>
      </c>
    </row>
    <row r="3543" spans="1:25" x14ac:dyDescent="0.25">
      <c r="A3543" t="s">
        <v>281</v>
      </c>
      <c r="B3543" t="s">
        <v>1039</v>
      </c>
      <c r="C3543" t="s">
        <v>231</v>
      </c>
      <c r="D3543" t="s">
        <v>275</v>
      </c>
      <c r="E3543" t="s">
        <v>275</v>
      </c>
      <c r="F3543" t="s">
        <v>1047</v>
      </c>
      <c r="G3543" t="s">
        <v>1031</v>
      </c>
      <c r="H3543" t="s">
        <v>25</v>
      </c>
      <c r="I3543">
        <v>5</v>
      </c>
      <c r="J3543">
        <v>300</v>
      </c>
      <c r="K3543">
        <v>141017</v>
      </c>
      <c r="L3543">
        <v>14</v>
      </c>
      <c r="M3543">
        <v>10</v>
      </c>
      <c r="N3543">
        <v>2017</v>
      </c>
      <c r="O3543" t="s">
        <v>49</v>
      </c>
      <c r="P3543">
        <v>27</v>
      </c>
      <c r="Q3543" t="s">
        <v>315</v>
      </c>
      <c r="R3543">
        <v>1</v>
      </c>
      <c r="S3543">
        <v>18</v>
      </c>
      <c r="T3543">
        <v>8.6999999999999994E-3</v>
      </c>
      <c r="U3543">
        <v>3.1440000000000001</v>
      </c>
      <c r="V3543">
        <f t="shared" si="55"/>
        <v>76.930048930041835</v>
      </c>
      <c r="Y3543" t="str">
        <f>VLOOKUP(Q3543,'Lista spp'!A:H,8,FALSE)</f>
        <v>minv</v>
      </c>
    </row>
    <row r="3544" spans="1:25" x14ac:dyDescent="0.25">
      <c r="A3544" t="s">
        <v>281</v>
      </c>
      <c r="B3544" t="s">
        <v>1039</v>
      </c>
      <c r="C3544" t="s">
        <v>231</v>
      </c>
      <c r="D3544" t="s">
        <v>275</v>
      </c>
      <c r="E3544" t="s">
        <v>275</v>
      </c>
      <c r="F3544" t="s">
        <v>1047</v>
      </c>
      <c r="G3544" t="s">
        <v>1031</v>
      </c>
      <c r="H3544" t="s">
        <v>25</v>
      </c>
      <c r="I3544">
        <v>5</v>
      </c>
      <c r="J3544">
        <v>300</v>
      </c>
      <c r="K3544">
        <v>141017</v>
      </c>
      <c r="L3544">
        <v>14</v>
      </c>
      <c r="M3544">
        <v>10</v>
      </c>
      <c r="N3544">
        <v>2017</v>
      </c>
      <c r="O3544" t="s">
        <v>49</v>
      </c>
      <c r="P3544">
        <v>27</v>
      </c>
      <c r="Q3544" t="s">
        <v>301</v>
      </c>
      <c r="R3544">
        <v>1</v>
      </c>
      <c r="S3544">
        <v>18</v>
      </c>
      <c r="T3544">
        <v>1.95E-2</v>
      </c>
      <c r="U3544">
        <v>3.11</v>
      </c>
      <c r="V3544">
        <f t="shared" si="55"/>
        <v>156.29032786402641</v>
      </c>
      <c r="Y3544" t="str">
        <f>VLOOKUP(Q3544,'Lista spp'!A:H,8,FALSE)</f>
        <v>minv</v>
      </c>
    </row>
    <row r="3545" spans="1:25" x14ac:dyDescent="0.25">
      <c r="A3545" t="s">
        <v>281</v>
      </c>
      <c r="B3545" t="s">
        <v>1039</v>
      </c>
      <c r="C3545" t="s">
        <v>231</v>
      </c>
      <c r="D3545" t="s">
        <v>275</v>
      </c>
      <c r="E3545" t="s">
        <v>275</v>
      </c>
      <c r="F3545" t="s">
        <v>1047</v>
      </c>
      <c r="G3545" t="s">
        <v>1031</v>
      </c>
      <c r="H3545" t="s">
        <v>25</v>
      </c>
      <c r="I3545">
        <v>5</v>
      </c>
      <c r="J3545">
        <v>300</v>
      </c>
      <c r="K3545">
        <v>141017</v>
      </c>
      <c r="L3545">
        <v>14</v>
      </c>
      <c r="M3545">
        <v>10</v>
      </c>
      <c r="N3545">
        <v>2017</v>
      </c>
      <c r="O3545" t="s">
        <v>49</v>
      </c>
      <c r="P3545">
        <v>27</v>
      </c>
      <c r="Q3545" t="s">
        <v>431</v>
      </c>
      <c r="R3545">
        <v>10</v>
      </c>
      <c r="S3545">
        <v>5</v>
      </c>
      <c r="T3545">
        <v>1.66E-2</v>
      </c>
      <c r="U3545">
        <v>3.07</v>
      </c>
      <c r="V3545">
        <f t="shared" si="55"/>
        <v>23.224480133869431</v>
      </c>
      <c r="W3545" t="s">
        <v>437</v>
      </c>
      <c r="Y3545" t="str">
        <f>VLOOKUP(Q3545,'Lista spp'!A:H,8,FALSE)</f>
        <v>dpla</v>
      </c>
    </row>
    <row r="3546" spans="1:25" x14ac:dyDescent="0.25">
      <c r="A3546" t="s">
        <v>281</v>
      </c>
      <c r="B3546" t="s">
        <v>1039</v>
      </c>
      <c r="C3546" t="s">
        <v>231</v>
      </c>
      <c r="D3546" t="s">
        <v>275</v>
      </c>
      <c r="E3546" t="s">
        <v>275</v>
      </c>
      <c r="F3546" t="s">
        <v>1047</v>
      </c>
      <c r="G3546" t="s">
        <v>1031</v>
      </c>
      <c r="H3546" t="s">
        <v>25</v>
      </c>
      <c r="I3546">
        <v>5</v>
      </c>
      <c r="J3546">
        <v>300</v>
      </c>
      <c r="K3546">
        <v>141017</v>
      </c>
      <c r="L3546">
        <v>14</v>
      </c>
      <c r="M3546">
        <v>10</v>
      </c>
      <c r="N3546">
        <v>2017</v>
      </c>
      <c r="O3546" t="s">
        <v>49</v>
      </c>
      <c r="P3546">
        <v>27</v>
      </c>
      <c r="Q3546" t="s">
        <v>431</v>
      </c>
      <c r="R3546">
        <v>2</v>
      </c>
      <c r="S3546">
        <v>12</v>
      </c>
      <c r="T3546">
        <v>1.66E-2</v>
      </c>
      <c r="U3546">
        <v>3.07</v>
      </c>
      <c r="V3546">
        <f t="shared" si="55"/>
        <v>68.269152116393101</v>
      </c>
      <c r="W3546" t="s">
        <v>396</v>
      </c>
      <c r="Y3546" t="str">
        <f>VLOOKUP(Q3546,'Lista spp'!A:H,8,FALSE)</f>
        <v>dpla</v>
      </c>
    </row>
    <row r="3547" spans="1:25" x14ac:dyDescent="0.25">
      <c r="A3547" t="s">
        <v>281</v>
      </c>
      <c r="B3547" t="s">
        <v>1039</v>
      </c>
      <c r="C3547" t="s">
        <v>231</v>
      </c>
      <c r="D3547" t="s">
        <v>275</v>
      </c>
      <c r="E3547" t="s">
        <v>275</v>
      </c>
      <c r="F3547" t="s">
        <v>1047</v>
      </c>
      <c r="G3547" t="s">
        <v>1031</v>
      </c>
      <c r="H3547" t="s">
        <v>25</v>
      </c>
      <c r="I3547">
        <v>5</v>
      </c>
      <c r="J3547">
        <v>300</v>
      </c>
      <c r="K3547">
        <v>141017</v>
      </c>
      <c r="L3547">
        <v>14</v>
      </c>
      <c r="M3547">
        <v>10</v>
      </c>
      <c r="N3547">
        <v>2017</v>
      </c>
      <c r="O3547" t="s">
        <v>49</v>
      </c>
      <c r="P3547">
        <v>27</v>
      </c>
      <c r="Q3547" t="s">
        <v>428</v>
      </c>
      <c r="R3547">
        <v>1</v>
      </c>
      <c r="S3547">
        <v>10</v>
      </c>
      <c r="T3547">
        <v>5.1999999999999998E-3</v>
      </c>
      <c r="U3547">
        <v>3.4165999999999999</v>
      </c>
      <c r="V3547">
        <f t="shared" si="55"/>
        <v>13.570734176969559</v>
      </c>
      <c r="Y3547" t="str">
        <f>VLOOKUP(Q3547,'Lista spp'!A:H,8,FALSE)</f>
        <v>dpla</v>
      </c>
    </row>
    <row r="3548" spans="1:25" x14ac:dyDescent="0.25">
      <c r="A3548" t="s">
        <v>281</v>
      </c>
      <c r="B3548" t="s">
        <v>1039</v>
      </c>
      <c r="C3548" t="s">
        <v>231</v>
      </c>
      <c r="D3548" t="s">
        <v>275</v>
      </c>
      <c r="E3548" t="s">
        <v>275</v>
      </c>
      <c r="F3548" t="s">
        <v>1047</v>
      </c>
      <c r="G3548" t="s">
        <v>1031</v>
      </c>
      <c r="H3548" t="s">
        <v>25</v>
      </c>
      <c r="I3548">
        <v>5</v>
      </c>
      <c r="J3548">
        <v>300</v>
      </c>
      <c r="K3548">
        <v>141017</v>
      </c>
      <c r="L3548">
        <v>14</v>
      </c>
      <c r="M3548">
        <v>10</v>
      </c>
      <c r="N3548">
        <v>2017</v>
      </c>
      <c r="O3548" t="s">
        <v>49</v>
      </c>
      <c r="P3548">
        <v>27</v>
      </c>
      <c r="Q3548" t="s">
        <v>448</v>
      </c>
      <c r="R3548">
        <v>1</v>
      </c>
      <c r="S3548">
        <v>10</v>
      </c>
      <c r="T3548">
        <v>1.7100000000000001E-2</v>
      </c>
      <c r="U3548">
        <v>3.2</v>
      </c>
      <c r="V3548">
        <f t="shared" si="55"/>
        <v>27.101673591085078</v>
      </c>
      <c r="W3548" t="s">
        <v>437</v>
      </c>
      <c r="Y3548" t="str">
        <f>VLOOKUP(Q3548,'Lista spp'!A:H,8,FALSE)</f>
        <v>scrp</v>
      </c>
    </row>
    <row r="3549" spans="1:25" x14ac:dyDescent="0.25">
      <c r="A3549" t="s">
        <v>281</v>
      </c>
      <c r="B3549" t="s">
        <v>1039</v>
      </c>
      <c r="C3549" t="s">
        <v>231</v>
      </c>
      <c r="D3549" t="s">
        <v>275</v>
      </c>
      <c r="E3549" t="s">
        <v>275</v>
      </c>
      <c r="F3549" t="s">
        <v>1047</v>
      </c>
      <c r="G3549" t="s">
        <v>1031</v>
      </c>
      <c r="H3549" t="s">
        <v>25</v>
      </c>
      <c r="I3549">
        <v>5</v>
      </c>
      <c r="J3549">
        <v>300</v>
      </c>
      <c r="K3549">
        <v>141017</v>
      </c>
      <c r="L3549">
        <v>14</v>
      </c>
      <c r="M3549">
        <v>10</v>
      </c>
      <c r="N3549">
        <v>2017</v>
      </c>
      <c r="O3549" t="s">
        <v>49</v>
      </c>
      <c r="P3549">
        <v>27</v>
      </c>
      <c r="Q3549" t="s">
        <v>515</v>
      </c>
      <c r="R3549">
        <v>4</v>
      </c>
      <c r="S3549">
        <v>18</v>
      </c>
      <c r="T3549">
        <v>2.4E-2</v>
      </c>
      <c r="U3549">
        <v>2.93</v>
      </c>
      <c r="V3549">
        <f t="shared" si="55"/>
        <v>457.31945050642872</v>
      </c>
      <c r="Y3549" t="str">
        <f>VLOOKUP(Q3549,'Lista spp'!A:H,8,FALSE)</f>
        <v>scrp</v>
      </c>
    </row>
    <row r="3550" spans="1:25" x14ac:dyDescent="0.25">
      <c r="A3550" t="s">
        <v>281</v>
      </c>
      <c r="B3550" t="s">
        <v>1039</v>
      </c>
      <c r="C3550" t="s">
        <v>231</v>
      </c>
      <c r="D3550" t="s">
        <v>275</v>
      </c>
      <c r="E3550" t="s">
        <v>275</v>
      </c>
      <c r="F3550" t="s">
        <v>1047</v>
      </c>
      <c r="G3550" t="s">
        <v>1031</v>
      </c>
      <c r="H3550" t="s">
        <v>25</v>
      </c>
      <c r="I3550">
        <v>5</v>
      </c>
      <c r="J3550">
        <v>300</v>
      </c>
      <c r="K3550">
        <v>141017</v>
      </c>
      <c r="L3550">
        <v>14</v>
      </c>
      <c r="M3550">
        <v>10</v>
      </c>
      <c r="N3550">
        <v>2017</v>
      </c>
      <c r="O3550" t="s">
        <v>49</v>
      </c>
      <c r="P3550">
        <v>27</v>
      </c>
      <c r="Q3550" t="s">
        <v>456</v>
      </c>
      <c r="R3550">
        <v>2</v>
      </c>
      <c r="S3550">
        <v>22</v>
      </c>
      <c r="T3550">
        <v>2.0400000000000001E-2</v>
      </c>
      <c r="U3550">
        <v>3.1</v>
      </c>
      <c r="V3550">
        <f t="shared" si="55"/>
        <v>591.79388547862186</v>
      </c>
      <c r="W3550" t="s">
        <v>437</v>
      </c>
      <c r="Y3550" t="str">
        <f>VLOOKUP(Q3550,'Lista spp'!A:H,8,FALSE)</f>
        <v>scrp</v>
      </c>
    </row>
    <row r="3551" spans="1:25" x14ac:dyDescent="0.25">
      <c r="A3551" t="s">
        <v>281</v>
      </c>
      <c r="B3551" t="s">
        <v>1039</v>
      </c>
      <c r="C3551" t="s">
        <v>231</v>
      </c>
      <c r="D3551" t="s">
        <v>275</v>
      </c>
      <c r="E3551" t="s">
        <v>275</v>
      </c>
      <c r="F3551" t="s">
        <v>1047</v>
      </c>
      <c r="G3551" t="s">
        <v>1031</v>
      </c>
      <c r="H3551" t="s">
        <v>25</v>
      </c>
      <c r="I3551">
        <v>5</v>
      </c>
      <c r="J3551">
        <v>300</v>
      </c>
      <c r="K3551">
        <v>141017</v>
      </c>
      <c r="L3551">
        <v>14</v>
      </c>
      <c r="M3551">
        <v>10</v>
      </c>
      <c r="N3551">
        <v>2017</v>
      </c>
      <c r="O3551" t="s">
        <v>49</v>
      </c>
      <c r="P3551">
        <v>27</v>
      </c>
      <c r="Q3551" t="s">
        <v>456</v>
      </c>
      <c r="R3551">
        <v>1</v>
      </c>
      <c r="S3551">
        <v>25</v>
      </c>
      <c r="T3551">
        <v>2.0400000000000001E-2</v>
      </c>
      <c r="U3551">
        <v>3.1</v>
      </c>
      <c r="V3551">
        <f t="shared" si="55"/>
        <v>439.78882959076174</v>
      </c>
      <c r="W3551" t="s">
        <v>437</v>
      </c>
      <c r="Y3551" t="str">
        <f>VLOOKUP(Q3551,'Lista spp'!A:H,8,FALSE)</f>
        <v>scrp</v>
      </c>
    </row>
    <row r="3552" spans="1:25" x14ac:dyDescent="0.25">
      <c r="A3552" t="s">
        <v>281</v>
      </c>
      <c r="B3552" t="s">
        <v>1039</v>
      </c>
      <c r="C3552" t="s">
        <v>231</v>
      </c>
      <c r="D3552" t="s">
        <v>275</v>
      </c>
      <c r="E3552" t="s">
        <v>275</v>
      </c>
      <c r="F3552" t="s">
        <v>1047</v>
      </c>
      <c r="G3552" t="s">
        <v>1031</v>
      </c>
      <c r="H3552" t="s">
        <v>25</v>
      </c>
      <c r="I3552">
        <v>5</v>
      </c>
      <c r="J3552">
        <v>300</v>
      </c>
      <c r="K3552">
        <v>141017</v>
      </c>
      <c r="L3552">
        <v>14</v>
      </c>
      <c r="M3552">
        <v>10</v>
      </c>
      <c r="N3552">
        <v>2017</v>
      </c>
      <c r="O3552" t="s">
        <v>49</v>
      </c>
      <c r="P3552">
        <v>27</v>
      </c>
      <c r="Q3552" t="s">
        <v>469</v>
      </c>
      <c r="R3552">
        <v>1</v>
      </c>
      <c r="S3552">
        <v>22</v>
      </c>
      <c r="T3552">
        <v>2.1999999999999999E-2</v>
      </c>
      <c r="U3552">
        <v>2.95</v>
      </c>
      <c r="V3552">
        <f t="shared" si="55"/>
        <v>200.71026726798425</v>
      </c>
      <c r="W3552" t="s">
        <v>437</v>
      </c>
      <c r="Y3552" t="str">
        <f>VLOOKUP(Q3552,'Lista spp'!A:H,8,FALSE)</f>
        <v>scrp</v>
      </c>
    </row>
    <row r="3553" spans="1:25" x14ac:dyDescent="0.25">
      <c r="A3553" t="s">
        <v>281</v>
      </c>
      <c r="B3553" t="s">
        <v>1039</v>
      </c>
      <c r="C3553" t="s">
        <v>231</v>
      </c>
      <c r="D3553" t="s">
        <v>275</v>
      </c>
      <c r="E3553" t="s">
        <v>275</v>
      </c>
      <c r="F3553" t="s">
        <v>1047</v>
      </c>
      <c r="G3553" t="s">
        <v>1031</v>
      </c>
      <c r="H3553" t="s">
        <v>25</v>
      </c>
      <c r="I3553">
        <v>5</v>
      </c>
      <c r="J3553">
        <v>300</v>
      </c>
      <c r="K3553">
        <v>141017</v>
      </c>
      <c r="L3553">
        <v>14</v>
      </c>
      <c r="M3553">
        <v>10</v>
      </c>
      <c r="N3553">
        <v>2017</v>
      </c>
      <c r="O3553" t="s">
        <v>49</v>
      </c>
      <c r="P3553">
        <v>27</v>
      </c>
      <c r="Q3553" t="s">
        <v>469</v>
      </c>
      <c r="R3553">
        <v>1</v>
      </c>
      <c r="S3553">
        <v>20</v>
      </c>
      <c r="T3553">
        <v>2.1999999999999999E-2</v>
      </c>
      <c r="U3553">
        <v>2.95</v>
      </c>
      <c r="V3553">
        <f t="shared" si="55"/>
        <v>151.51693204238532</v>
      </c>
      <c r="W3553" t="s">
        <v>437</v>
      </c>
      <c r="Y3553" t="str">
        <f>VLOOKUP(Q3553,'Lista spp'!A:H,8,FALSE)</f>
        <v>scrp</v>
      </c>
    </row>
    <row r="3554" spans="1:25" x14ac:dyDescent="0.25">
      <c r="A3554" t="s">
        <v>281</v>
      </c>
      <c r="B3554" t="s">
        <v>1039</v>
      </c>
      <c r="C3554" t="s">
        <v>231</v>
      </c>
      <c r="D3554" t="s">
        <v>275</v>
      </c>
      <c r="E3554" t="s">
        <v>275</v>
      </c>
      <c r="F3554" t="s">
        <v>1047</v>
      </c>
      <c r="G3554" t="s">
        <v>1031</v>
      </c>
      <c r="H3554" t="s">
        <v>25</v>
      </c>
      <c r="I3554">
        <v>5</v>
      </c>
      <c r="J3554">
        <v>300</v>
      </c>
      <c r="K3554">
        <v>141017</v>
      </c>
      <c r="L3554">
        <v>14</v>
      </c>
      <c r="M3554">
        <v>10</v>
      </c>
      <c r="N3554">
        <v>2017</v>
      </c>
      <c r="O3554" t="s">
        <v>49</v>
      </c>
      <c r="P3554">
        <v>27</v>
      </c>
      <c r="Q3554" t="s">
        <v>448</v>
      </c>
      <c r="R3554">
        <v>1</v>
      </c>
      <c r="S3554">
        <v>20</v>
      </c>
      <c r="T3554">
        <v>1.7100000000000001E-2</v>
      </c>
      <c r="U3554">
        <v>3.2</v>
      </c>
      <c r="V3554">
        <f t="shared" si="55"/>
        <v>249.05318297396778</v>
      </c>
      <c r="W3554" t="s">
        <v>396</v>
      </c>
      <c r="Y3554" t="str">
        <f>VLOOKUP(Q3554,'Lista spp'!A:H,8,FALSE)</f>
        <v>scrp</v>
      </c>
    </row>
    <row r="3555" spans="1:25" x14ac:dyDescent="0.25">
      <c r="A3555" t="s">
        <v>281</v>
      </c>
      <c r="B3555" t="s">
        <v>1039</v>
      </c>
      <c r="C3555" t="s">
        <v>231</v>
      </c>
      <c r="D3555" t="s">
        <v>275</v>
      </c>
      <c r="E3555" t="s">
        <v>275</v>
      </c>
      <c r="F3555" t="s">
        <v>1047</v>
      </c>
      <c r="G3555" t="s">
        <v>1031</v>
      </c>
      <c r="H3555" t="s">
        <v>25</v>
      </c>
      <c r="I3555">
        <v>5</v>
      </c>
      <c r="J3555">
        <v>300</v>
      </c>
      <c r="K3555">
        <v>141017</v>
      </c>
      <c r="L3555">
        <v>14</v>
      </c>
      <c r="M3555">
        <v>10</v>
      </c>
      <c r="N3555">
        <v>2017</v>
      </c>
      <c r="O3555" t="s">
        <v>49</v>
      </c>
      <c r="P3555">
        <v>27</v>
      </c>
      <c r="Q3555" t="s">
        <v>448</v>
      </c>
      <c r="R3555">
        <v>1</v>
      </c>
      <c r="S3555">
        <v>17</v>
      </c>
      <c r="T3555">
        <v>1.7100000000000001E-2</v>
      </c>
      <c r="U3555">
        <v>3.2</v>
      </c>
      <c r="V3555">
        <f t="shared" si="55"/>
        <v>148.05826600419306</v>
      </c>
      <c r="W3555" t="s">
        <v>437</v>
      </c>
      <c r="Y3555" t="str">
        <f>VLOOKUP(Q3555,'Lista spp'!A:H,8,FALSE)</f>
        <v>scrp</v>
      </c>
    </row>
    <row r="3556" spans="1:25" x14ac:dyDescent="0.25">
      <c r="A3556" t="s">
        <v>281</v>
      </c>
      <c r="B3556" t="s">
        <v>1039</v>
      </c>
      <c r="C3556" t="s">
        <v>231</v>
      </c>
      <c r="D3556" t="s">
        <v>275</v>
      </c>
      <c r="E3556" t="s">
        <v>275</v>
      </c>
      <c r="F3556" t="s">
        <v>1047</v>
      </c>
      <c r="G3556" t="s">
        <v>1031</v>
      </c>
      <c r="H3556" t="s">
        <v>25</v>
      </c>
      <c r="I3556">
        <v>5</v>
      </c>
      <c r="J3556">
        <v>300</v>
      </c>
      <c r="K3556">
        <v>141017</v>
      </c>
      <c r="L3556">
        <v>14</v>
      </c>
      <c r="M3556">
        <v>10</v>
      </c>
      <c r="N3556">
        <v>2017</v>
      </c>
      <c r="O3556" t="s">
        <v>49</v>
      </c>
      <c r="P3556">
        <v>27</v>
      </c>
      <c r="Q3556" t="s">
        <v>621</v>
      </c>
      <c r="R3556">
        <v>3</v>
      </c>
      <c r="S3556">
        <v>25</v>
      </c>
      <c r="T3556">
        <v>3.3599999999999998E-2</v>
      </c>
      <c r="U3556">
        <v>2.9</v>
      </c>
      <c r="V3556">
        <f t="shared" si="55"/>
        <v>1141.5279702923694</v>
      </c>
      <c r="Y3556" t="str">
        <f>VLOOKUP(Q3556,'Lista spp'!A:H,8,FALSE)</f>
        <v>omni</v>
      </c>
    </row>
    <row r="3557" spans="1:25" x14ac:dyDescent="0.25">
      <c r="A3557" t="s">
        <v>281</v>
      </c>
      <c r="B3557" t="s">
        <v>1039</v>
      </c>
      <c r="C3557" t="s">
        <v>231</v>
      </c>
      <c r="D3557" t="s">
        <v>275</v>
      </c>
      <c r="E3557" t="s">
        <v>275</v>
      </c>
      <c r="F3557" t="s">
        <v>1047</v>
      </c>
      <c r="G3557" t="s">
        <v>1031</v>
      </c>
      <c r="H3557" t="s">
        <v>25</v>
      </c>
      <c r="I3557">
        <v>5</v>
      </c>
      <c r="J3557">
        <v>300</v>
      </c>
      <c r="K3557">
        <v>141017</v>
      </c>
      <c r="L3557">
        <v>14</v>
      </c>
      <c r="M3557">
        <v>10</v>
      </c>
      <c r="N3557">
        <v>2017</v>
      </c>
      <c r="O3557" t="s">
        <v>49</v>
      </c>
      <c r="P3557">
        <v>27</v>
      </c>
      <c r="Q3557" t="s">
        <v>627</v>
      </c>
      <c r="R3557">
        <v>2</v>
      </c>
      <c r="S3557">
        <v>6</v>
      </c>
      <c r="T3557">
        <v>1.9300000000000001E-2</v>
      </c>
      <c r="U3557">
        <v>2.96</v>
      </c>
      <c r="V3557">
        <f t="shared" si="55"/>
        <v>7.760952149947947</v>
      </c>
      <c r="Y3557" t="str">
        <f>VLOOKUP(Q3557,'Lista spp'!A:H,8,FALSE)</f>
        <v>dpla</v>
      </c>
    </row>
    <row r="3558" spans="1:25" x14ac:dyDescent="0.25">
      <c r="A3558" t="s">
        <v>281</v>
      </c>
      <c r="B3558" t="s">
        <v>1039</v>
      </c>
      <c r="C3558" t="s">
        <v>231</v>
      </c>
      <c r="D3558" t="s">
        <v>275</v>
      </c>
      <c r="E3558" t="s">
        <v>275</v>
      </c>
      <c r="F3558" t="s">
        <v>1047</v>
      </c>
      <c r="G3558" t="s">
        <v>1031</v>
      </c>
      <c r="H3558" t="s">
        <v>25</v>
      </c>
      <c r="I3558">
        <v>5</v>
      </c>
      <c r="J3558">
        <v>300</v>
      </c>
      <c r="K3558">
        <v>141017</v>
      </c>
      <c r="L3558">
        <v>14</v>
      </c>
      <c r="M3558">
        <v>10</v>
      </c>
      <c r="N3558">
        <v>2017</v>
      </c>
      <c r="O3558" t="s">
        <v>49</v>
      </c>
      <c r="P3558">
        <v>27</v>
      </c>
      <c r="Q3558" t="s">
        <v>627</v>
      </c>
      <c r="R3558">
        <v>12</v>
      </c>
      <c r="S3558">
        <v>7</v>
      </c>
      <c r="T3558">
        <v>1.9300000000000001E-2</v>
      </c>
      <c r="U3558">
        <v>2.96</v>
      </c>
      <c r="V3558">
        <f t="shared" si="55"/>
        <v>73.490085643800384</v>
      </c>
      <c r="Y3558" t="str">
        <f>VLOOKUP(Q3558,'Lista spp'!A:H,8,FALSE)</f>
        <v>dpla</v>
      </c>
    </row>
    <row r="3559" spans="1:25" x14ac:dyDescent="0.25">
      <c r="A3559" t="s">
        <v>281</v>
      </c>
      <c r="B3559" t="s">
        <v>1039</v>
      </c>
      <c r="C3559" t="s">
        <v>231</v>
      </c>
      <c r="D3559" t="s">
        <v>275</v>
      </c>
      <c r="E3559" t="s">
        <v>275</v>
      </c>
      <c r="F3559" t="s">
        <v>1047</v>
      </c>
      <c r="G3559" t="s">
        <v>1031</v>
      </c>
      <c r="H3559" t="s">
        <v>25</v>
      </c>
      <c r="I3559">
        <v>5</v>
      </c>
      <c r="J3559">
        <v>300</v>
      </c>
      <c r="K3559">
        <v>141017</v>
      </c>
      <c r="L3559">
        <v>14</v>
      </c>
      <c r="M3559">
        <v>10</v>
      </c>
      <c r="N3559">
        <v>2017</v>
      </c>
      <c r="O3559" t="s">
        <v>49</v>
      </c>
      <c r="P3559">
        <v>27</v>
      </c>
      <c r="Q3559" t="s">
        <v>627</v>
      </c>
      <c r="R3559">
        <v>1</v>
      </c>
      <c r="S3559">
        <v>5</v>
      </c>
      <c r="T3559">
        <v>1.9300000000000001E-2</v>
      </c>
      <c r="U3559">
        <v>2.96</v>
      </c>
      <c r="V3559">
        <f t="shared" si="55"/>
        <v>2.262082926529863</v>
      </c>
      <c r="Y3559" t="str">
        <f>VLOOKUP(Q3559,'Lista spp'!A:H,8,FALSE)</f>
        <v>dpla</v>
      </c>
    </row>
    <row r="3560" spans="1:25" x14ac:dyDescent="0.25">
      <c r="A3560" t="s">
        <v>282</v>
      </c>
      <c r="B3560" t="s">
        <v>1039</v>
      </c>
      <c r="C3560" t="s">
        <v>231</v>
      </c>
      <c r="D3560" t="s">
        <v>275</v>
      </c>
      <c r="E3560" t="s">
        <v>275</v>
      </c>
      <c r="F3560" t="s">
        <v>1047</v>
      </c>
      <c r="G3560" t="s">
        <v>1031</v>
      </c>
      <c r="H3560" t="s">
        <v>25</v>
      </c>
      <c r="I3560">
        <v>6</v>
      </c>
      <c r="J3560">
        <v>301</v>
      </c>
      <c r="K3560">
        <v>141017</v>
      </c>
      <c r="L3560">
        <v>14</v>
      </c>
      <c r="M3560">
        <v>10</v>
      </c>
      <c r="N3560">
        <v>2017</v>
      </c>
      <c r="O3560" t="s">
        <v>49</v>
      </c>
      <c r="P3560">
        <v>27</v>
      </c>
      <c r="Q3560" t="s">
        <v>61</v>
      </c>
      <c r="R3560">
        <v>4</v>
      </c>
      <c r="S3560">
        <v>18</v>
      </c>
      <c r="T3560">
        <v>1.8800000000000001E-2</v>
      </c>
      <c r="U3560">
        <v>2.9729999999999999</v>
      </c>
      <c r="V3560">
        <f t="shared" si="55"/>
        <v>405.64207747238999</v>
      </c>
      <c r="Y3560" t="str">
        <f>VLOOKUP(Q3560,'Lista spp'!A:H,8,FALSE)</f>
        <v>mcar</v>
      </c>
    </row>
    <row r="3561" spans="1:25" x14ac:dyDescent="0.25">
      <c r="A3561" t="s">
        <v>282</v>
      </c>
      <c r="B3561" t="s">
        <v>1039</v>
      </c>
      <c r="C3561" t="s">
        <v>231</v>
      </c>
      <c r="D3561" t="s">
        <v>275</v>
      </c>
      <c r="E3561" t="s">
        <v>275</v>
      </c>
      <c r="F3561" t="s">
        <v>1047</v>
      </c>
      <c r="G3561" t="s">
        <v>1031</v>
      </c>
      <c r="H3561" t="s">
        <v>25</v>
      </c>
      <c r="I3561">
        <v>6</v>
      </c>
      <c r="J3561">
        <v>301</v>
      </c>
      <c r="K3561">
        <v>141017</v>
      </c>
      <c r="L3561">
        <v>14</v>
      </c>
      <c r="M3561">
        <v>10</v>
      </c>
      <c r="N3561">
        <v>2017</v>
      </c>
      <c r="O3561" t="s">
        <v>49</v>
      </c>
      <c r="P3561">
        <v>27</v>
      </c>
      <c r="Q3561" t="s">
        <v>61</v>
      </c>
      <c r="R3561">
        <v>2</v>
      </c>
      <c r="S3561">
        <v>20</v>
      </c>
      <c r="T3561">
        <v>1.8800000000000001E-2</v>
      </c>
      <c r="U3561">
        <v>2.9729999999999999</v>
      </c>
      <c r="V3561">
        <f t="shared" si="55"/>
        <v>277.42782816895271</v>
      </c>
      <c r="Y3561" t="str">
        <f>VLOOKUP(Q3561,'Lista spp'!A:H,8,FALSE)</f>
        <v>mcar</v>
      </c>
    </row>
    <row r="3562" spans="1:25" x14ac:dyDescent="0.25">
      <c r="A3562" t="s">
        <v>282</v>
      </c>
      <c r="B3562" t="s">
        <v>1039</v>
      </c>
      <c r="C3562" t="s">
        <v>231</v>
      </c>
      <c r="D3562" t="s">
        <v>275</v>
      </c>
      <c r="E3562" t="s">
        <v>275</v>
      </c>
      <c r="F3562" t="s">
        <v>1047</v>
      </c>
      <c r="G3562" t="s">
        <v>1031</v>
      </c>
      <c r="H3562" t="s">
        <v>25</v>
      </c>
      <c r="I3562">
        <v>6</v>
      </c>
      <c r="J3562">
        <v>301</v>
      </c>
      <c r="K3562">
        <v>141017</v>
      </c>
      <c r="L3562">
        <v>14</v>
      </c>
      <c r="M3562">
        <v>10</v>
      </c>
      <c r="N3562">
        <v>2017</v>
      </c>
      <c r="O3562" t="s">
        <v>49</v>
      </c>
      <c r="P3562">
        <v>27</v>
      </c>
      <c r="Q3562" t="s">
        <v>301</v>
      </c>
      <c r="R3562">
        <v>1</v>
      </c>
      <c r="S3562">
        <v>9</v>
      </c>
      <c r="T3562">
        <v>1.95E-2</v>
      </c>
      <c r="U3562">
        <v>3.11</v>
      </c>
      <c r="V3562">
        <f t="shared" si="55"/>
        <v>18.102093998467364</v>
      </c>
      <c r="Y3562" t="str">
        <f>VLOOKUP(Q3562,'Lista spp'!A:H,8,FALSE)</f>
        <v>minv</v>
      </c>
    </row>
    <row r="3563" spans="1:25" x14ac:dyDescent="0.25">
      <c r="A3563" t="s">
        <v>282</v>
      </c>
      <c r="B3563" t="s">
        <v>1039</v>
      </c>
      <c r="C3563" t="s">
        <v>231</v>
      </c>
      <c r="D3563" t="s">
        <v>275</v>
      </c>
      <c r="E3563" t="s">
        <v>275</v>
      </c>
      <c r="F3563" t="s">
        <v>1047</v>
      </c>
      <c r="G3563" t="s">
        <v>1031</v>
      </c>
      <c r="H3563" t="s">
        <v>25</v>
      </c>
      <c r="I3563">
        <v>6</v>
      </c>
      <c r="J3563">
        <v>301</v>
      </c>
      <c r="K3563">
        <v>141017</v>
      </c>
      <c r="L3563">
        <v>14</v>
      </c>
      <c r="M3563">
        <v>10</v>
      </c>
      <c r="N3563">
        <v>2017</v>
      </c>
      <c r="O3563" t="s">
        <v>49</v>
      </c>
      <c r="P3563">
        <v>27</v>
      </c>
      <c r="Q3563" t="s">
        <v>301</v>
      </c>
      <c r="R3563">
        <v>3</v>
      </c>
      <c r="S3563">
        <v>15</v>
      </c>
      <c r="T3563">
        <v>1.95E-2</v>
      </c>
      <c r="U3563">
        <v>3.11</v>
      </c>
      <c r="V3563">
        <f t="shared" si="55"/>
        <v>265.94980838182278</v>
      </c>
      <c r="Y3563" t="str">
        <f>VLOOKUP(Q3563,'Lista spp'!A:H,8,FALSE)</f>
        <v>minv</v>
      </c>
    </row>
    <row r="3564" spans="1:25" x14ac:dyDescent="0.25">
      <c r="A3564" t="s">
        <v>282</v>
      </c>
      <c r="B3564" t="s">
        <v>1039</v>
      </c>
      <c r="C3564" t="s">
        <v>231</v>
      </c>
      <c r="D3564" t="s">
        <v>275</v>
      </c>
      <c r="E3564" t="s">
        <v>275</v>
      </c>
      <c r="F3564" t="s">
        <v>1047</v>
      </c>
      <c r="G3564" t="s">
        <v>1031</v>
      </c>
      <c r="H3564" t="s">
        <v>25</v>
      </c>
      <c r="I3564">
        <v>6</v>
      </c>
      <c r="J3564">
        <v>301</v>
      </c>
      <c r="K3564">
        <v>141017</v>
      </c>
      <c r="L3564">
        <v>14</v>
      </c>
      <c r="M3564">
        <v>10</v>
      </c>
      <c r="N3564">
        <v>2017</v>
      </c>
      <c r="O3564" t="s">
        <v>49</v>
      </c>
      <c r="P3564">
        <v>27</v>
      </c>
      <c r="Q3564" t="s">
        <v>301</v>
      </c>
      <c r="R3564">
        <v>2</v>
      </c>
      <c r="S3564">
        <v>20</v>
      </c>
      <c r="T3564">
        <v>1.95E-2</v>
      </c>
      <c r="U3564">
        <v>3.11</v>
      </c>
      <c r="V3564">
        <f t="shared" si="55"/>
        <v>433.77837105763643</v>
      </c>
      <c r="Y3564" t="str">
        <f>VLOOKUP(Q3564,'Lista spp'!A:H,8,FALSE)</f>
        <v>minv</v>
      </c>
    </row>
    <row r="3565" spans="1:25" x14ac:dyDescent="0.25">
      <c r="A3565" t="s">
        <v>282</v>
      </c>
      <c r="B3565" t="s">
        <v>1039</v>
      </c>
      <c r="C3565" t="s">
        <v>231</v>
      </c>
      <c r="D3565" t="s">
        <v>275</v>
      </c>
      <c r="E3565" t="s">
        <v>275</v>
      </c>
      <c r="F3565" t="s">
        <v>1047</v>
      </c>
      <c r="G3565" t="s">
        <v>1031</v>
      </c>
      <c r="H3565" t="s">
        <v>25</v>
      </c>
      <c r="I3565">
        <v>6</v>
      </c>
      <c r="J3565">
        <v>301</v>
      </c>
      <c r="K3565">
        <v>141017</v>
      </c>
      <c r="L3565">
        <v>14</v>
      </c>
      <c r="M3565">
        <v>10</v>
      </c>
      <c r="N3565">
        <v>2017</v>
      </c>
      <c r="O3565" t="s">
        <v>49</v>
      </c>
      <c r="P3565">
        <v>27</v>
      </c>
      <c r="Q3565" t="s">
        <v>305</v>
      </c>
      <c r="R3565">
        <v>1</v>
      </c>
      <c r="S3565">
        <v>15</v>
      </c>
      <c r="T3565">
        <v>1.4800000000000001E-2</v>
      </c>
      <c r="U3565">
        <v>3.1669999999999998</v>
      </c>
      <c r="V3565">
        <f t="shared" si="55"/>
        <v>78.513209826723369</v>
      </c>
      <c r="Y3565" t="str">
        <f>VLOOKUP(Q3565,'Lista spp'!A:H,8,FALSE)</f>
        <v>minv</v>
      </c>
    </row>
    <row r="3566" spans="1:25" x14ac:dyDescent="0.25">
      <c r="A3566" t="s">
        <v>282</v>
      </c>
      <c r="B3566" t="s">
        <v>1039</v>
      </c>
      <c r="C3566" t="s">
        <v>231</v>
      </c>
      <c r="D3566" t="s">
        <v>275</v>
      </c>
      <c r="E3566" t="s">
        <v>275</v>
      </c>
      <c r="F3566" t="s">
        <v>1047</v>
      </c>
      <c r="G3566" t="s">
        <v>1031</v>
      </c>
      <c r="H3566" t="s">
        <v>25</v>
      </c>
      <c r="I3566">
        <v>6</v>
      </c>
      <c r="J3566">
        <v>301</v>
      </c>
      <c r="K3566">
        <v>141017</v>
      </c>
      <c r="L3566">
        <v>14</v>
      </c>
      <c r="M3566">
        <v>10</v>
      </c>
      <c r="N3566">
        <v>2017</v>
      </c>
      <c r="O3566" t="s">
        <v>49</v>
      </c>
      <c r="P3566">
        <v>27</v>
      </c>
      <c r="Q3566" t="s">
        <v>358</v>
      </c>
      <c r="R3566">
        <v>1</v>
      </c>
      <c r="S3566">
        <v>6</v>
      </c>
      <c r="T3566">
        <v>2.5699999999999998E-3</v>
      </c>
      <c r="U3566">
        <v>3.427</v>
      </c>
      <c r="V3566">
        <f t="shared" si="55"/>
        <v>1.1930467400951139</v>
      </c>
      <c r="Y3566" t="str">
        <f>VLOOKUP(Q3566,'Lista spp'!A:H,8,FALSE)</f>
        <v>binv</v>
      </c>
    </row>
    <row r="3567" spans="1:25" x14ac:dyDescent="0.25">
      <c r="A3567" t="s">
        <v>282</v>
      </c>
      <c r="B3567" t="s">
        <v>1039</v>
      </c>
      <c r="C3567" t="s">
        <v>231</v>
      </c>
      <c r="D3567" t="s">
        <v>275</v>
      </c>
      <c r="E3567" t="s">
        <v>275</v>
      </c>
      <c r="F3567" t="s">
        <v>1047</v>
      </c>
      <c r="G3567" t="s">
        <v>1031</v>
      </c>
      <c r="H3567" t="s">
        <v>25</v>
      </c>
      <c r="I3567">
        <v>6</v>
      </c>
      <c r="J3567">
        <v>301</v>
      </c>
      <c r="K3567">
        <v>141017</v>
      </c>
      <c r="L3567">
        <v>14</v>
      </c>
      <c r="M3567">
        <v>10</v>
      </c>
      <c r="N3567">
        <v>2017</v>
      </c>
      <c r="O3567" t="s">
        <v>49</v>
      </c>
      <c r="P3567">
        <v>27</v>
      </c>
      <c r="Q3567" t="s">
        <v>431</v>
      </c>
      <c r="R3567">
        <v>4</v>
      </c>
      <c r="S3567">
        <v>10</v>
      </c>
      <c r="T3567">
        <v>1.66E-2</v>
      </c>
      <c r="U3567">
        <v>3.07</v>
      </c>
      <c r="V3567">
        <f t="shared" si="55"/>
        <v>78.013197647984768</v>
      </c>
      <c r="W3567" t="s">
        <v>396</v>
      </c>
      <c r="Y3567" t="str">
        <f>VLOOKUP(Q3567,'Lista spp'!A:H,8,FALSE)</f>
        <v>dpla</v>
      </c>
    </row>
    <row r="3568" spans="1:25" x14ac:dyDescent="0.25">
      <c r="A3568" t="s">
        <v>282</v>
      </c>
      <c r="B3568" t="s">
        <v>1039</v>
      </c>
      <c r="C3568" t="s">
        <v>231</v>
      </c>
      <c r="D3568" t="s">
        <v>275</v>
      </c>
      <c r="E3568" t="s">
        <v>275</v>
      </c>
      <c r="F3568" t="s">
        <v>1047</v>
      </c>
      <c r="G3568" t="s">
        <v>1031</v>
      </c>
      <c r="H3568" t="s">
        <v>25</v>
      </c>
      <c r="I3568">
        <v>6</v>
      </c>
      <c r="J3568">
        <v>301</v>
      </c>
      <c r="K3568">
        <v>141017</v>
      </c>
      <c r="L3568">
        <v>14</v>
      </c>
      <c r="M3568">
        <v>10</v>
      </c>
      <c r="N3568">
        <v>2017</v>
      </c>
      <c r="O3568" t="s">
        <v>49</v>
      </c>
      <c r="P3568">
        <v>27</v>
      </c>
      <c r="Q3568" t="s">
        <v>431</v>
      </c>
      <c r="R3568">
        <v>13</v>
      </c>
      <c r="S3568">
        <v>8</v>
      </c>
      <c r="T3568">
        <v>1.66E-2</v>
      </c>
      <c r="U3568">
        <v>3.07</v>
      </c>
      <c r="V3568">
        <f t="shared" si="55"/>
        <v>127.80201476442157</v>
      </c>
      <c r="W3568" t="s">
        <v>437</v>
      </c>
      <c r="Y3568" t="str">
        <f>VLOOKUP(Q3568,'Lista spp'!A:H,8,FALSE)</f>
        <v>dpla</v>
      </c>
    </row>
    <row r="3569" spans="1:25" x14ac:dyDescent="0.25">
      <c r="A3569" t="s">
        <v>282</v>
      </c>
      <c r="B3569" t="s">
        <v>1039</v>
      </c>
      <c r="C3569" t="s">
        <v>231</v>
      </c>
      <c r="D3569" t="s">
        <v>275</v>
      </c>
      <c r="E3569" t="s">
        <v>275</v>
      </c>
      <c r="F3569" t="s">
        <v>1047</v>
      </c>
      <c r="G3569" t="s">
        <v>1031</v>
      </c>
      <c r="H3569" t="s">
        <v>25</v>
      </c>
      <c r="I3569">
        <v>6</v>
      </c>
      <c r="J3569">
        <v>301</v>
      </c>
      <c r="K3569">
        <v>141017</v>
      </c>
      <c r="L3569">
        <v>14</v>
      </c>
      <c r="M3569">
        <v>10</v>
      </c>
      <c r="N3569">
        <v>2017</v>
      </c>
      <c r="O3569" t="s">
        <v>49</v>
      </c>
      <c r="P3569">
        <v>27</v>
      </c>
      <c r="Q3569" t="s">
        <v>431</v>
      </c>
      <c r="R3569">
        <v>9</v>
      </c>
      <c r="S3569">
        <v>6</v>
      </c>
      <c r="T3569">
        <v>1.66E-2</v>
      </c>
      <c r="U3569">
        <v>3.07</v>
      </c>
      <c r="V3569">
        <f t="shared" si="55"/>
        <v>36.582630975178724</v>
      </c>
      <c r="W3569" t="s">
        <v>437</v>
      </c>
      <c r="Y3569" t="str">
        <f>VLOOKUP(Q3569,'Lista spp'!A:H,8,FALSE)</f>
        <v>dpla</v>
      </c>
    </row>
    <row r="3570" spans="1:25" x14ac:dyDescent="0.25">
      <c r="A3570" t="s">
        <v>282</v>
      </c>
      <c r="B3570" t="s">
        <v>1039</v>
      </c>
      <c r="C3570" t="s">
        <v>231</v>
      </c>
      <c r="D3570" t="s">
        <v>275</v>
      </c>
      <c r="E3570" t="s">
        <v>275</v>
      </c>
      <c r="F3570" t="s">
        <v>1047</v>
      </c>
      <c r="G3570" t="s">
        <v>1031</v>
      </c>
      <c r="H3570" t="s">
        <v>25</v>
      </c>
      <c r="I3570">
        <v>6</v>
      </c>
      <c r="J3570">
        <v>301</v>
      </c>
      <c r="K3570">
        <v>141017</v>
      </c>
      <c r="L3570">
        <v>14</v>
      </c>
      <c r="M3570">
        <v>10</v>
      </c>
      <c r="N3570">
        <v>2017</v>
      </c>
      <c r="O3570" t="s">
        <v>49</v>
      </c>
      <c r="P3570">
        <v>27</v>
      </c>
      <c r="Q3570" t="s">
        <v>438</v>
      </c>
      <c r="R3570">
        <v>1</v>
      </c>
      <c r="S3570">
        <v>8</v>
      </c>
      <c r="T3570">
        <v>1.4200000000000001E-2</v>
      </c>
      <c r="U3570">
        <v>3.0579999999999998</v>
      </c>
      <c r="V3570">
        <f t="shared" si="55"/>
        <v>8.2023354121638175</v>
      </c>
      <c r="Y3570" t="str">
        <f>VLOOKUP(Q3570,'Lista spp'!A:H,8,FALSE)</f>
        <v>dpla</v>
      </c>
    </row>
    <row r="3571" spans="1:25" x14ac:dyDescent="0.25">
      <c r="A3571" t="s">
        <v>282</v>
      </c>
      <c r="B3571" t="s">
        <v>1039</v>
      </c>
      <c r="C3571" t="s">
        <v>231</v>
      </c>
      <c r="D3571" t="s">
        <v>275</v>
      </c>
      <c r="E3571" t="s">
        <v>275</v>
      </c>
      <c r="F3571" t="s">
        <v>1047</v>
      </c>
      <c r="G3571" t="s">
        <v>1031</v>
      </c>
      <c r="H3571" t="s">
        <v>25</v>
      </c>
      <c r="I3571">
        <v>6</v>
      </c>
      <c r="J3571">
        <v>301</v>
      </c>
      <c r="K3571">
        <v>141017</v>
      </c>
      <c r="L3571">
        <v>14</v>
      </c>
      <c r="M3571">
        <v>10</v>
      </c>
      <c r="N3571">
        <v>2017</v>
      </c>
      <c r="O3571" t="s">
        <v>49</v>
      </c>
      <c r="P3571">
        <v>27</v>
      </c>
      <c r="Q3571" t="s">
        <v>436</v>
      </c>
      <c r="R3571">
        <v>4</v>
      </c>
      <c r="S3571">
        <v>20</v>
      </c>
      <c r="T3571">
        <v>1.6199999999999999E-2</v>
      </c>
      <c r="U3571">
        <v>3.19</v>
      </c>
      <c r="V3571">
        <f t="shared" si="55"/>
        <v>915.92664264024847</v>
      </c>
      <c r="Y3571" t="str">
        <f>VLOOKUP(Q3571,'Lista spp'!A:H,8,FALSE)</f>
        <v>dpla</v>
      </c>
    </row>
    <row r="3572" spans="1:25" x14ac:dyDescent="0.25">
      <c r="A3572" t="s">
        <v>282</v>
      </c>
      <c r="B3572" t="s">
        <v>1039</v>
      </c>
      <c r="C3572" t="s">
        <v>231</v>
      </c>
      <c r="D3572" t="s">
        <v>275</v>
      </c>
      <c r="E3572" t="s">
        <v>275</v>
      </c>
      <c r="F3572" t="s">
        <v>1047</v>
      </c>
      <c r="G3572" t="s">
        <v>1031</v>
      </c>
      <c r="H3572" t="s">
        <v>25</v>
      </c>
      <c r="I3572">
        <v>6</v>
      </c>
      <c r="J3572">
        <v>301</v>
      </c>
      <c r="K3572">
        <v>141017</v>
      </c>
      <c r="L3572">
        <v>14</v>
      </c>
      <c r="M3572">
        <v>10</v>
      </c>
      <c r="N3572">
        <v>2017</v>
      </c>
      <c r="O3572" t="s">
        <v>49</v>
      </c>
      <c r="P3572">
        <v>27</v>
      </c>
      <c r="Q3572" t="s">
        <v>448</v>
      </c>
      <c r="R3572">
        <v>2</v>
      </c>
      <c r="S3572">
        <v>16</v>
      </c>
      <c r="T3572">
        <v>1.7100000000000001E-2</v>
      </c>
      <c r="U3572">
        <v>3.2</v>
      </c>
      <c r="V3572">
        <f t="shared" si="55"/>
        <v>243.89901733664709</v>
      </c>
      <c r="W3572" t="s">
        <v>437</v>
      </c>
      <c r="Y3572" t="str">
        <f>VLOOKUP(Q3572,'Lista spp'!A:H,8,FALSE)</f>
        <v>scrp</v>
      </c>
    </row>
    <row r="3573" spans="1:25" x14ac:dyDescent="0.25">
      <c r="A3573" t="s">
        <v>282</v>
      </c>
      <c r="B3573" t="s">
        <v>1039</v>
      </c>
      <c r="C3573" t="s">
        <v>231</v>
      </c>
      <c r="D3573" t="s">
        <v>275</v>
      </c>
      <c r="E3573" t="s">
        <v>275</v>
      </c>
      <c r="F3573" t="s">
        <v>1047</v>
      </c>
      <c r="G3573" t="s">
        <v>1031</v>
      </c>
      <c r="H3573" t="s">
        <v>25</v>
      </c>
      <c r="I3573">
        <v>6</v>
      </c>
      <c r="J3573">
        <v>301</v>
      </c>
      <c r="K3573">
        <v>141017</v>
      </c>
      <c r="L3573">
        <v>14</v>
      </c>
      <c r="M3573">
        <v>10</v>
      </c>
      <c r="N3573">
        <v>2017</v>
      </c>
      <c r="O3573" t="s">
        <v>49</v>
      </c>
      <c r="P3573">
        <v>27</v>
      </c>
      <c r="Q3573" t="s">
        <v>469</v>
      </c>
      <c r="R3573">
        <v>1</v>
      </c>
      <c r="S3573">
        <v>25</v>
      </c>
      <c r="T3573">
        <v>2.1999999999999999E-2</v>
      </c>
      <c r="U3573">
        <v>2.95</v>
      </c>
      <c r="V3573">
        <f t="shared" si="55"/>
        <v>292.64809836651995</v>
      </c>
      <c r="W3573" t="s">
        <v>437</v>
      </c>
      <c r="Y3573" t="str">
        <f>VLOOKUP(Q3573,'Lista spp'!A:H,8,FALSE)</f>
        <v>scrp</v>
      </c>
    </row>
    <row r="3574" spans="1:25" x14ac:dyDescent="0.25">
      <c r="A3574" t="s">
        <v>282</v>
      </c>
      <c r="B3574" t="s">
        <v>1039</v>
      </c>
      <c r="C3574" t="s">
        <v>231</v>
      </c>
      <c r="D3574" t="s">
        <v>275</v>
      </c>
      <c r="E3574" t="s">
        <v>275</v>
      </c>
      <c r="F3574" t="s">
        <v>1047</v>
      </c>
      <c r="G3574" t="s">
        <v>1031</v>
      </c>
      <c r="H3574" t="s">
        <v>25</v>
      </c>
      <c r="I3574">
        <v>6</v>
      </c>
      <c r="J3574">
        <v>301</v>
      </c>
      <c r="K3574">
        <v>141017</v>
      </c>
      <c r="L3574">
        <v>14</v>
      </c>
      <c r="M3574">
        <v>10</v>
      </c>
      <c r="N3574">
        <v>2017</v>
      </c>
      <c r="O3574" t="s">
        <v>49</v>
      </c>
      <c r="P3574">
        <v>27</v>
      </c>
      <c r="Q3574" t="s">
        <v>456</v>
      </c>
      <c r="R3574">
        <v>2</v>
      </c>
      <c r="S3574">
        <v>30</v>
      </c>
      <c r="T3574">
        <v>2.0400000000000001E-2</v>
      </c>
      <c r="U3574">
        <v>3.1</v>
      </c>
      <c r="V3574">
        <f t="shared" si="55"/>
        <v>1547.8755944543848</v>
      </c>
      <c r="W3574" t="s">
        <v>437</v>
      </c>
      <c r="Y3574" t="str">
        <f>VLOOKUP(Q3574,'Lista spp'!A:H,8,FALSE)</f>
        <v>scrp</v>
      </c>
    </row>
    <row r="3575" spans="1:25" x14ac:dyDescent="0.25">
      <c r="A3575" t="s">
        <v>282</v>
      </c>
      <c r="B3575" t="s">
        <v>1039</v>
      </c>
      <c r="C3575" t="s">
        <v>231</v>
      </c>
      <c r="D3575" t="s">
        <v>275</v>
      </c>
      <c r="E3575" t="s">
        <v>275</v>
      </c>
      <c r="F3575" t="s">
        <v>1047</v>
      </c>
      <c r="G3575" t="s">
        <v>1031</v>
      </c>
      <c r="H3575" t="s">
        <v>25</v>
      </c>
      <c r="I3575">
        <v>6</v>
      </c>
      <c r="J3575">
        <v>301</v>
      </c>
      <c r="K3575">
        <v>141017</v>
      </c>
      <c r="L3575">
        <v>14</v>
      </c>
      <c r="M3575">
        <v>10</v>
      </c>
      <c r="N3575">
        <v>2017</v>
      </c>
      <c r="O3575" t="s">
        <v>49</v>
      </c>
      <c r="P3575">
        <v>27</v>
      </c>
      <c r="Q3575" t="s">
        <v>469</v>
      </c>
      <c r="R3575">
        <v>5</v>
      </c>
      <c r="S3575">
        <v>22</v>
      </c>
      <c r="T3575">
        <v>2.1999999999999999E-2</v>
      </c>
      <c r="U3575">
        <v>2.95</v>
      </c>
      <c r="V3575">
        <f t="shared" si="55"/>
        <v>1003.5513363399212</v>
      </c>
      <c r="W3575" t="s">
        <v>437</v>
      </c>
      <c r="Y3575" t="str">
        <f>VLOOKUP(Q3575,'Lista spp'!A:H,8,FALSE)</f>
        <v>scrp</v>
      </c>
    </row>
    <row r="3576" spans="1:25" x14ac:dyDescent="0.25">
      <c r="A3576" t="s">
        <v>282</v>
      </c>
      <c r="B3576" t="s">
        <v>1039</v>
      </c>
      <c r="C3576" t="s">
        <v>231</v>
      </c>
      <c r="D3576" t="s">
        <v>275</v>
      </c>
      <c r="E3576" t="s">
        <v>275</v>
      </c>
      <c r="F3576" t="s">
        <v>1047</v>
      </c>
      <c r="G3576" t="s">
        <v>1031</v>
      </c>
      <c r="H3576" t="s">
        <v>25</v>
      </c>
      <c r="I3576">
        <v>6</v>
      </c>
      <c r="J3576">
        <v>301</v>
      </c>
      <c r="K3576">
        <v>141017</v>
      </c>
      <c r="L3576">
        <v>14</v>
      </c>
      <c r="M3576">
        <v>10</v>
      </c>
      <c r="N3576">
        <v>2017</v>
      </c>
      <c r="O3576" t="s">
        <v>49</v>
      </c>
      <c r="P3576">
        <v>27</v>
      </c>
      <c r="Q3576" t="s">
        <v>515</v>
      </c>
      <c r="R3576">
        <v>6</v>
      </c>
      <c r="S3576">
        <v>15</v>
      </c>
      <c r="T3576">
        <v>2.4E-2</v>
      </c>
      <c r="U3576">
        <v>2.93</v>
      </c>
      <c r="V3576">
        <f t="shared" si="55"/>
        <v>402.07760201331212</v>
      </c>
      <c r="Y3576" t="str">
        <f>VLOOKUP(Q3576,'Lista spp'!A:H,8,FALSE)</f>
        <v>scrp</v>
      </c>
    </row>
    <row r="3577" spans="1:25" x14ac:dyDescent="0.25">
      <c r="A3577" t="s">
        <v>282</v>
      </c>
      <c r="B3577" t="s">
        <v>1039</v>
      </c>
      <c r="C3577" t="s">
        <v>231</v>
      </c>
      <c r="D3577" t="s">
        <v>275</v>
      </c>
      <c r="E3577" t="s">
        <v>275</v>
      </c>
      <c r="F3577" t="s">
        <v>1047</v>
      </c>
      <c r="G3577" t="s">
        <v>1031</v>
      </c>
      <c r="H3577" t="s">
        <v>25</v>
      </c>
      <c r="I3577">
        <v>6</v>
      </c>
      <c r="J3577">
        <v>301</v>
      </c>
      <c r="K3577">
        <v>141017</v>
      </c>
      <c r="L3577">
        <v>14</v>
      </c>
      <c r="M3577">
        <v>10</v>
      </c>
      <c r="N3577">
        <v>2017</v>
      </c>
      <c r="O3577" t="s">
        <v>49</v>
      </c>
      <c r="P3577">
        <v>27</v>
      </c>
      <c r="Q3577" t="s">
        <v>620</v>
      </c>
      <c r="R3577">
        <v>2</v>
      </c>
      <c r="S3577">
        <v>12</v>
      </c>
      <c r="T3577">
        <v>3.1800000000000002E-2</v>
      </c>
      <c r="U3577">
        <v>2.984</v>
      </c>
      <c r="V3577">
        <f t="shared" si="55"/>
        <v>105.61703075222724</v>
      </c>
      <c r="Y3577" t="str">
        <f>VLOOKUP(Q3577,'Lista spp'!A:H,8,FALSE)</f>
        <v>sinv</v>
      </c>
    </row>
    <row r="3578" spans="1:25" x14ac:dyDescent="0.25">
      <c r="A3578" t="s">
        <v>282</v>
      </c>
      <c r="B3578" t="s">
        <v>1039</v>
      </c>
      <c r="C3578" t="s">
        <v>231</v>
      </c>
      <c r="D3578" t="s">
        <v>275</v>
      </c>
      <c r="E3578" t="s">
        <v>275</v>
      </c>
      <c r="F3578" t="s">
        <v>1047</v>
      </c>
      <c r="G3578" t="s">
        <v>1031</v>
      </c>
      <c r="H3578" t="s">
        <v>25</v>
      </c>
      <c r="I3578">
        <v>6</v>
      </c>
      <c r="J3578">
        <v>301</v>
      </c>
      <c r="K3578">
        <v>141017</v>
      </c>
      <c r="L3578">
        <v>14</v>
      </c>
      <c r="M3578">
        <v>10</v>
      </c>
      <c r="N3578">
        <v>2017</v>
      </c>
      <c r="O3578" t="s">
        <v>49</v>
      </c>
      <c r="P3578">
        <v>27</v>
      </c>
      <c r="Q3578" t="s">
        <v>627</v>
      </c>
      <c r="R3578">
        <v>13</v>
      </c>
      <c r="S3578">
        <v>7</v>
      </c>
      <c r="T3578">
        <v>1.9300000000000001E-2</v>
      </c>
      <c r="U3578">
        <v>2.96</v>
      </c>
      <c r="V3578">
        <f t="shared" si="55"/>
        <v>79.614259447450408</v>
      </c>
      <c r="Y3578" t="str">
        <f>VLOOKUP(Q3578,'Lista spp'!A:H,8,FALSE)</f>
        <v>dpla</v>
      </c>
    </row>
    <row r="3579" spans="1:25" x14ac:dyDescent="0.25">
      <c r="A3579" t="s">
        <v>283</v>
      </c>
      <c r="B3579" t="s">
        <v>1039</v>
      </c>
      <c r="C3579" t="s">
        <v>231</v>
      </c>
      <c r="D3579" t="s">
        <v>275</v>
      </c>
      <c r="E3579" t="s">
        <v>275</v>
      </c>
      <c r="F3579" t="s">
        <v>1047</v>
      </c>
      <c r="G3579" t="s">
        <v>1031</v>
      </c>
      <c r="H3579" t="s">
        <v>29</v>
      </c>
      <c r="I3579">
        <v>7</v>
      </c>
      <c r="J3579">
        <v>302</v>
      </c>
      <c r="K3579">
        <v>141017</v>
      </c>
      <c r="L3579">
        <v>14</v>
      </c>
      <c r="M3579">
        <v>10</v>
      </c>
      <c r="N3579">
        <v>2017</v>
      </c>
      <c r="O3579" t="s">
        <v>49</v>
      </c>
      <c r="P3579">
        <v>27</v>
      </c>
      <c r="Q3579" t="s">
        <v>117</v>
      </c>
      <c r="R3579">
        <v>1</v>
      </c>
      <c r="S3579">
        <v>22</v>
      </c>
      <c r="T3579">
        <v>3.2800000000000003E-2</v>
      </c>
      <c r="U3579">
        <v>2.8119999999999998</v>
      </c>
      <c r="V3579">
        <f t="shared" si="55"/>
        <v>195.32886305274914</v>
      </c>
      <c r="Y3579" t="str">
        <f>VLOOKUP(Q3579,'Lista spp'!A:H,8,FALSE)</f>
        <v>mcar</v>
      </c>
    </row>
    <row r="3580" spans="1:25" x14ac:dyDescent="0.25">
      <c r="A3580" t="s">
        <v>283</v>
      </c>
      <c r="B3580" t="s">
        <v>1039</v>
      </c>
      <c r="C3580" t="s">
        <v>231</v>
      </c>
      <c r="D3580" t="s">
        <v>275</v>
      </c>
      <c r="E3580" t="s">
        <v>275</v>
      </c>
      <c r="F3580" t="s">
        <v>1047</v>
      </c>
      <c r="G3580" t="s">
        <v>1031</v>
      </c>
      <c r="H3580" t="s">
        <v>29</v>
      </c>
      <c r="I3580">
        <v>7</v>
      </c>
      <c r="J3580">
        <v>302</v>
      </c>
      <c r="K3580">
        <v>141017</v>
      </c>
      <c r="L3580">
        <v>14</v>
      </c>
      <c r="M3580">
        <v>10</v>
      </c>
      <c r="N3580">
        <v>2017</v>
      </c>
      <c r="O3580" t="s">
        <v>49</v>
      </c>
      <c r="P3580">
        <v>27</v>
      </c>
      <c r="Q3580" t="s">
        <v>118</v>
      </c>
      <c r="R3580">
        <v>2</v>
      </c>
      <c r="S3580">
        <v>18</v>
      </c>
      <c r="T3580">
        <v>4.4999999999999998E-2</v>
      </c>
      <c r="U3580">
        <v>2.7269999999999999</v>
      </c>
      <c r="V3580">
        <f t="shared" si="55"/>
        <v>238.43534302120085</v>
      </c>
      <c r="Y3580" t="str">
        <f>VLOOKUP(Q3580,'Lista spp'!A:H,8,FALSE)</f>
        <v>mcar</v>
      </c>
    </row>
    <row r="3581" spans="1:25" x14ac:dyDescent="0.25">
      <c r="A3581" t="s">
        <v>283</v>
      </c>
      <c r="B3581" t="s">
        <v>1039</v>
      </c>
      <c r="C3581" t="s">
        <v>231</v>
      </c>
      <c r="D3581" t="s">
        <v>275</v>
      </c>
      <c r="E3581" t="s">
        <v>275</v>
      </c>
      <c r="F3581" t="s">
        <v>1047</v>
      </c>
      <c r="G3581" t="s">
        <v>1031</v>
      </c>
      <c r="H3581" t="s">
        <v>29</v>
      </c>
      <c r="I3581">
        <v>7</v>
      </c>
      <c r="J3581">
        <v>302</v>
      </c>
      <c r="K3581">
        <v>141017</v>
      </c>
      <c r="L3581">
        <v>14</v>
      </c>
      <c r="M3581">
        <v>10</v>
      </c>
      <c r="N3581">
        <v>2017</v>
      </c>
      <c r="O3581" t="s">
        <v>49</v>
      </c>
      <c r="P3581">
        <v>27</v>
      </c>
      <c r="Q3581" t="s">
        <v>301</v>
      </c>
      <c r="R3581">
        <v>8</v>
      </c>
      <c r="S3581">
        <v>7</v>
      </c>
      <c r="T3581">
        <v>1.95E-2</v>
      </c>
      <c r="U3581">
        <v>3.11</v>
      </c>
      <c r="V3581">
        <f t="shared" si="55"/>
        <v>66.279542621264085</v>
      </c>
      <c r="Y3581" t="str">
        <f>VLOOKUP(Q3581,'Lista spp'!A:H,8,FALSE)</f>
        <v>minv</v>
      </c>
    </row>
    <row r="3582" spans="1:25" x14ac:dyDescent="0.25">
      <c r="A3582" t="s">
        <v>283</v>
      </c>
      <c r="B3582" t="s">
        <v>1039</v>
      </c>
      <c r="C3582" t="s">
        <v>231</v>
      </c>
      <c r="D3582" t="s">
        <v>275</v>
      </c>
      <c r="E3582" t="s">
        <v>275</v>
      </c>
      <c r="F3582" t="s">
        <v>1047</v>
      </c>
      <c r="G3582" t="s">
        <v>1031</v>
      </c>
      <c r="H3582" t="s">
        <v>29</v>
      </c>
      <c r="I3582">
        <v>7</v>
      </c>
      <c r="J3582">
        <v>302</v>
      </c>
      <c r="K3582">
        <v>141017</v>
      </c>
      <c r="L3582">
        <v>14</v>
      </c>
      <c r="M3582">
        <v>10</v>
      </c>
      <c r="N3582">
        <v>2017</v>
      </c>
      <c r="O3582" t="s">
        <v>49</v>
      </c>
      <c r="P3582">
        <v>27</v>
      </c>
      <c r="Q3582" t="s">
        <v>301</v>
      </c>
      <c r="R3582">
        <v>2</v>
      </c>
      <c r="S3582">
        <v>6</v>
      </c>
      <c r="T3582">
        <v>1.95E-2</v>
      </c>
      <c r="U3582">
        <v>3.11</v>
      </c>
      <c r="V3582">
        <f t="shared" si="55"/>
        <v>10.25923541947432</v>
      </c>
      <c r="Y3582" t="str">
        <f>VLOOKUP(Q3582,'Lista spp'!A:H,8,FALSE)</f>
        <v>minv</v>
      </c>
    </row>
    <row r="3583" spans="1:25" x14ac:dyDescent="0.25">
      <c r="A3583" t="s">
        <v>283</v>
      </c>
      <c r="B3583" t="s">
        <v>1039</v>
      </c>
      <c r="C3583" t="s">
        <v>231</v>
      </c>
      <c r="D3583" t="s">
        <v>275</v>
      </c>
      <c r="E3583" t="s">
        <v>275</v>
      </c>
      <c r="F3583" t="s">
        <v>1047</v>
      </c>
      <c r="G3583" t="s">
        <v>1031</v>
      </c>
      <c r="H3583" t="s">
        <v>29</v>
      </c>
      <c r="I3583">
        <v>7</v>
      </c>
      <c r="J3583">
        <v>302</v>
      </c>
      <c r="K3583">
        <v>141017</v>
      </c>
      <c r="L3583">
        <v>14</v>
      </c>
      <c r="M3583">
        <v>10</v>
      </c>
      <c r="N3583">
        <v>2017</v>
      </c>
      <c r="O3583" t="s">
        <v>49</v>
      </c>
      <c r="P3583">
        <v>27</v>
      </c>
      <c r="Q3583" t="s">
        <v>299</v>
      </c>
      <c r="R3583">
        <v>1</v>
      </c>
      <c r="S3583">
        <v>18</v>
      </c>
      <c r="T3583">
        <v>3.3500000000000002E-2</v>
      </c>
      <c r="U3583">
        <v>2.7719999999999998</v>
      </c>
      <c r="V3583">
        <f t="shared" si="55"/>
        <v>101.07882648995231</v>
      </c>
      <c r="Y3583" t="str">
        <f>VLOOKUP(Q3583,'Lista spp'!A:H,8,FALSE)</f>
        <v>minv</v>
      </c>
    </row>
    <row r="3584" spans="1:25" x14ac:dyDescent="0.25">
      <c r="A3584" t="s">
        <v>283</v>
      </c>
      <c r="B3584" t="s">
        <v>1039</v>
      </c>
      <c r="C3584" t="s">
        <v>231</v>
      </c>
      <c r="D3584" t="s">
        <v>275</v>
      </c>
      <c r="E3584" t="s">
        <v>275</v>
      </c>
      <c r="F3584" t="s">
        <v>1047</v>
      </c>
      <c r="G3584" t="s">
        <v>1031</v>
      </c>
      <c r="H3584" t="s">
        <v>29</v>
      </c>
      <c r="I3584">
        <v>7</v>
      </c>
      <c r="J3584">
        <v>302</v>
      </c>
      <c r="K3584">
        <v>141017</v>
      </c>
      <c r="L3584">
        <v>14</v>
      </c>
      <c r="M3584">
        <v>10</v>
      </c>
      <c r="N3584">
        <v>2017</v>
      </c>
      <c r="O3584" t="s">
        <v>49</v>
      </c>
      <c r="P3584">
        <v>27</v>
      </c>
      <c r="Q3584" t="s">
        <v>315</v>
      </c>
      <c r="R3584">
        <v>2</v>
      </c>
      <c r="S3584">
        <v>17</v>
      </c>
      <c r="T3584">
        <v>8.6999999999999994E-3</v>
      </c>
      <c r="U3584">
        <v>3.1440000000000001</v>
      </c>
      <c r="V3584">
        <f t="shared" si="55"/>
        <v>128.55253853266248</v>
      </c>
      <c r="Y3584" t="str">
        <f>VLOOKUP(Q3584,'Lista spp'!A:H,8,FALSE)</f>
        <v>minv</v>
      </c>
    </row>
    <row r="3585" spans="1:25" x14ac:dyDescent="0.25">
      <c r="A3585" t="s">
        <v>283</v>
      </c>
      <c r="B3585" t="s">
        <v>1039</v>
      </c>
      <c r="C3585" t="s">
        <v>231</v>
      </c>
      <c r="D3585" t="s">
        <v>275</v>
      </c>
      <c r="E3585" t="s">
        <v>275</v>
      </c>
      <c r="F3585" t="s">
        <v>1047</v>
      </c>
      <c r="G3585" t="s">
        <v>1031</v>
      </c>
      <c r="H3585" t="s">
        <v>29</v>
      </c>
      <c r="I3585">
        <v>7</v>
      </c>
      <c r="J3585">
        <v>302</v>
      </c>
      <c r="K3585">
        <v>141017</v>
      </c>
      <c r="L3585">
        <v>14</v>
      </c>
      <c r="M3585">
        <v>10</v>
      </c>
      <c r="N3585">
        <v>2017</v>
      </c>
      <c r="O3585" t="s">
        <v>49</v>
      </c>
      <c r="P3585">
        <v>27</v>
      </c>
      <c r="Q3585" t="s">
        <v>301</v>
      </c>
      <c r="R3585">
        <v>1</v>
      </c>
      <c r="S3585">
        <v>10</v>
      </c>
      <c r="T3585">
        <v>1.95E-2</v>
      </c>
      <c r="U3585">
        <v>3.11</v>
      </c>
      <c r="V3585">
        <f t="shared" si="55"/>
        <v>25.120866258016125</v>
      </c>
      <c r="Y3585" t="str">
        <f>VLOOKUP(Q3585,'Lista spp'!A:H,8,FALSE)</f>
        <v>minv</v>
      </c>
    </row>
    <row r="3586" spans="1:25" x14ac:dyDescent="0.25">
      <c r="A3586" t="s">
        <v>283</v>
      </c>
      <c r="B3586" t="s">
        <v>1039</v>
      </c>
      <c r="C3586" t="s">
        <v>231</v>
      </c>
      <c r="D3586" t="s">
        <v>275</v>
      </c>
      <c r="E3586" t="s">
        <v>275</v>
      </c>
      <c r="F3586" t="s">
        <v>1047</v>
      </c>
      <c r="G3586" t="s">
        <v>1031</v>
      </c>
      <c r="H3586" t="s">
        <v>29</v>
      </c>
      <c r="I3586">
        <v>7</v>
      </c>
      <c r="J3586">
        <v>302</v>
      </c>
      <c r="K3586">
        <v>141017</v>
      </c>
      <c r="L3586">
        <v>14</v>
      </c>
      <c r="M3586">
        <v>10</v>
      </c>
      <c r="N3586">
        <v>2017</v>
      </c>
      <c r="O3586" t="s">
        <v>49</v>
      </c>
      <c r="P3586">
        <v>27</v>
      </c>
      <c r="Q3586" t="s">
        <v>438</v>
      </c>
      <c r="R3586">
        <v>1</v>
      </c>
      <c r="S3586">
        <v>12</v>
      </c>
      <c r="T3586">
        <v>1.4200000000000001E-2</v>
      </c>
      <c r="U3586">
        <v>3.0579999999999998</v>
      </c>
      <c r="V3586">
        <f t="shared" ref="V3586:V3649" si="56">T3586*(S3586^U3586)*R3586</f>
        <v>28.341615040997063</v>
      </c>
      <c r="Y3586" t="str">
        <f>VLOOKUP(Q3586,'Lista spp'!A:H,8,FALSE)</f>
        <v>dpla</v>
      </c>
    </row>
    <row r="3587" spans="1:25" x14ac:dyDescent="0.25">
      <c r="A3587" t="s">
        <v>283</v>
      </c>
      <c r="B3587" t="s">
        <v>1039</v>
      </c>
      <c r="C3587" t="s">
        <v>231</v>
      </c>
      <c r="D3587" t="s">
        <v>275</v>
      </c>
      <c r="E3587" t="s">
        <v>275</v>
      </c>
      <c r="F3587" t="s">
        <v>1047</v>
      </c>
      <c r="G3587" t="s">
        <v>1031</v>
      </c>
      <c r="H3587" t="s">
        <v>29</v>
      </c>
      <c r="I3587">
        <v>7</v>
      </c>
      <c r="J3587">
        <v>302</v>
      </c>
      <c r="K3587">
        <v>141017</v>
      </c>
      <c r="L3587">
        <v>14</v>
      </c>
      <c r="M3587">
        <v>10</v>
      </c>
      <c r="N3587">
        <v>2017</v>
      </c>
      <c r="O3587" t="s">
        <v>49</v>
      </c>
      <c r="P3587">
        <v>27</v>
      </c>
      <c r="Q3587" t="s">
        <v>428</v>
      </c>
      <c r="R3587">
        <v>1</v>
      </c>
      <c r="S3587">
        <v>10</v>
      </c>
      <c r="T3587">
        <v>5.1999999999999998E-3</v>
      </c>
      <c r="U3587">
        <v>3.4165999999999999</v>
      </c>
      <c r="V3587">
        <f t="shared" si="56"/>
        <v>13.570734176969559</v>
      </c>
      <c r="Y3587" t="str">
        <f>VLOOKUP(Q3587,'Lista spp'!A:H,8,FALSE)</f>
        <v>dpla</v>
      </c>
    </row>
    <row r="3588" spans="1:25" x14ac:dyDescent="0.25">
      <c r="A3588" t="s">
        <v>283</v>
      </c>
      <c r="B3588" t="s">
        <v>1039</v>
      </c>
      <c r="C3588" t="s">
        <v>231</v>
      </c>
      <c r="D3588" t="s">
        <v>275</v>
      </c>
      <c r="E3588" t="s">
        <v>275</v>
      </c>
      <c r="F3588" t="s">
        <v>1047</v>
      </c>
      <c r="G3588" t="s">
        <v>1031</v>
      </c>
      <c r="H3588" t="s">
        <v>29</v>
      </c>
      <c r="I3588">
        <v>7</v>
      </c>
      <c r="J3588">
        <v>302</v>
      </c>
      <c r="K3588">
        <v>141017</v>
      </c>
      <c r="L3588">
        <v>14</v>
      </c>
      <c r="M3588">
        <v>10</v>
      </c>
      <c r="N3588">
        <v>2017</v>
      </c>
      <c r="O3588" t="s">
        <v>49</v>
      </c>
      <c r="P3588">
        <v>27</v>
      </c>
      <c r="Q3588" t="s">
        <v>431</v>
      </c>
      <c r="R3588">
        <v>2</v>
      </c>
      <c r="S3588">
        <v>10</v>
      </c>
      <c r="T3588">
        <v>1.66E-2</v>
      </c>
      <c r="U3588">
        <v>3.07</v>
      </c>
      <c r="V3588">
        <f t="shared" si="56"/>
        <v>39.006598823992384</v>
      </c>
      <c r="W3588" t="s">
        <v>437</v>
      </c>
      <c r="Y3588" t="str">
        <f>VLOOKUP(Q3588,'Lista spp'!A:H,8,FALSE)</f>
        <v>dpla</v>
      </c>
    </row>
    <row r="3589" spans="1:25" x14ac:dyDescent="0.25">
      <c r="A3589" t="s">
        <v>283</v>
      </c>
      <c r="B3589" t="s">
        <v>1039</v>
      </c>
      <c r="C3589" t="s">
        <v>231</v>
      </c>
      <c r="D3589" t="s">
        <v>275</v>
      </c>
      <c r="E3589" t="s">
        <v>275</v>
      </c>
      <c r="F3589" t="s">
        <v>1047</v>
      </c>
      <c r="G3589" t="s">
        <v>1031</v>
      </c>
      <c r="H3589" t="s">
        <v>29</v>
      </c>
      <c r="I3589">
        <v>7</v>
      </c>
      <c r="J3589">
        <v>302</v>
      </c>
      <c r="K3589">
        <v>141017</v>
      </c>
      <c r="L3589">
        <v>14</v>
      </c>
      <c r="M3589">
        <v>10</v>
      </c>
      <c r="N3589">
        <v>2017</v>
      </c>
      <c r="O3589" t="s">
        <v>49</v>
      </c>
      <c r="P3589">
        <v>27</v>
      </c>
      <c r="Q3589" t="s">
        <v>431</v>
      </c>
      <c r="R3589">
        <v>1</v>
      </c>
      <c r="S3589">
        <v>12</v>
      </c>
      <c r="T3589">
        <v>1.66E-2</v>
      </c>
      <c r="U3589">
        <v>3.07</v>
      </c>
      <c r="V3589">
        <f t="shared" si="56"/>
        <v>34.134576058196551</v>
      </c>
      <c r="W3589" t="s">
        <v>396</v>
      </c>
      <c r="Y3589" t="str">
        <f>VLOOKUP(Q3589,'Lista spp'!A:H,8,FALSE)</f>
        <v>dpla</v>
      </c>
    </row>
    <row r="3590" spans="1:25" x14ac:dyDescent="0.25">
      <c r="A3590" t="s">
        <v>283</v>
      </c>
      <c r="B3590" t="s">
        <v>1039</v>
      </c>
      <c r="C3590" t="s">
        <v>231</v>
      </c>
      <c r="D3590" t="s">
        <v>275</v>
      </c>
      <c r="E3590" t="s">
        <v>275</v>
      </c>
      <c r="F3590" t="s">
        <v>1047</v>
      </c>
      <c r="G3590" t="s">
        <v>1031</v>
      </c>
      <c r="H3590" t="s">
        <v>29</v>
      </c>
      <c r="I3590">
        <v>7</v>
      </c>
      <c r="J3590">
        <v>302</v>
      </c>
      <c r="K3590">
        <v>141017</v>
      </c>
      <c r="L3590">
        <v>14</v>
      </c>
      <c r="M3590">
        <v>10</v>
      </c>
      <c r="N3590">
        <v>2017</v>
      </c>
      <c r="O3590" t="s">
        <v>49</v>
      </c>
      <c r="P3590">
        <v>27</v>
      </c>
      <c r="Q3590" t="s">
        <v>515</v>
      </c>
      <c r="R3590">
        <v>1</v>
      </c>
      <c r="S3590">
        <v>15</v>
      </c>
      <c r="T3590">
        <v>2.4E-2</v>
      </c>
      <c r="U3590">
        <v>2.93</v>
      </c>
      <c r="V3590">
        <f t="shared" si="56"/>
        <v>67.012933668885353</v>
      </c>
      <c r="Y3590" t="str">
        <f>VLOOKUP(Q3590,'Lista spp'!A:H,8,FALSE)</f>
        <v>scrp</v>
      </c>
    </row>
    <row r="3591" spans="1:25" x14ac:dyDescent="0.25">
      <c r="A3591" t="s">
        <v>283</v>
      </c>
      <c r="B3591" t="s">
        <v>1039</v>
      </c>
      <c r="C3591" t="s">
        <v>231</v>
      </c>
      <c r="D3591" t="s">
        <v>275</v>
      </c>
      <c r="E3591" t="s">
        <v>275</v>
      </c>
      <c r="F3591" t="s">
        <v>1047</v>
      </c>
      <c r="G3591" t="s">
        <v>1031</v>
      </c>
      <c r="H3591" t="s">
        <v>29</v>
      </c>
      <c r="I3591">
        <v>7</v>
      </c>
      <c r="J3591">
        <v>302</v>
      </c>
      <c r="K3591">
        <v>141017</v>
      </c>
      <c r="L3591">
        <v>14</v>
      </c>
      <c r="M3591">
        <v>10</v>
      </c>
      <c r="N3591">
        <v>2017</v>
      </c>
      <c r="O3591" t="s">
        <v>49</v>
      </c>
      <c r="P3591">
        <v>27</v>
      </c>
      <c r="Q3591" t="s">
        <v>456</v>
      </c>
      <c r="R3591">
        <v>1</v>
      </c>
      <c r="S3591">
        <v>32</v>
      </c>
      <c r="T3591">
        <v>2.0400000000000001E-2</v>
      </c>
      <c r="U3591">
        <v>3.1</v>
      </c>
      <c r="V3591">
        <f t="shared" si="56"/>
        <v>945.35538024156881</v>
      </c>
      <c r="W3591" t="s">
        <v>437</v>
      </c>
      <c r="Y3591" t="str">
        <f>VLOOKUP(Q3591,'Lista spp'!A:H,8,FALSE)</f>
        <v>scrp</v>
      </c>
    </row>
    <row r="3592" spans="1:25" x14ac:dyDescent="0.25">
      <c r="A3592" t="s">
        <v>283</v>
      </c>
      <c r="B3592" t="s">
        <v>1039</v>
      </c>
      <c r="C3592" t="s">
        <v>231</v>
      </c>
      <c r="D3592" t="s">
        <v>275</v>
      </c>
      <c r="E3592" t="s">
        <v>275</v>
      </c>
      <c r="F3592" t="s">
        <v>1047</v>
      </c>
      <c r="G3592" t="s">
        <v>1031</v>
      </c>
      <c r="H3592" t="s">
        <v>29</v>
      </c>
      <c r="I3592">
        <v>7</v>
      </c>
      <c r="J3592">
        <v>302</v>
      </c>
      <c r="K3592">
        <v>141017</v>
      </c>
      <c r="L3592">
        <v>14</v>
      </c>
      <c r="M3592">
        <v>10</v>
      </c>
      <c r="N3592">
        <v>2017</v>
      </c>
      <c r="O3592" t="s">
        <v>49</v>
      </c>
      <c r="P3592">
        <v>27</v>
      </c>
      <c r="Q3592" t="s">
        <v>456</v>
      </c>
      <c r="R3592">
        <v>1</v>
      </c>
      <c r="S3592">
        <v>28</v>
      </c>
      <c r="T3592">
        <v>2.0400000000000001E-2</v>
      </c>
      <c r="U3592">
        <v>3.1</v>
      </c>
      <c r="V3592">
        <f t="shared" si="56"/>
        <v>624.91372700169973</v>
      </c>
      <c r="W3592" t="s">
        <v>437</v>
      </c>
      <c r="Y3592" t="str">
        <f>VLOOKUP(Q3592,'Lista spp'!A:H,8,FALSE)</f>
        <v>scrp</v>
      </c>
    </row>
    <row r="3593" spans="1:25" x14ac:dyDescent="0.25">
      <c r="A3593" t="s">
        <v>283</v>
      </c>
      <c r="B3593" t="s">
        <v>1039</v>
      </c>
      <c r="C3593" t="s">
        <v>231</v>
      </c>
      <c r="D3593" t="s">
        <v>275</v>
      </c>
      <c r="E3593" t="s">
        <v>275</v>
      </c>
      <c r="F3593" t="s">
        <v>1047</v>
      </c>
      <c r="G3593" t="s">
        <v>1031</v>
      </c>
      <c r="H3593" t="s">
        <v>29</v>
      </c>
      <c r="I3593">
        <v>7</v>
      </c>
      <c r="J3593">
        <v>302</v>
      </c>
      <c r="K3593">
        <v>141017</v>
      </c>
      <c r="L3593">
        <v>14</v>
      </c>
      <c r="M3593">
        <v>10</v>
      </c>
      <c r="N3593">
        <v>2017</v>
      </c>
      <c r="O3593" t="s">
        <v>49</v>
      </c>
      <c r="P3593">
        <v>27</v>
      </c>
      <c r="Q3593" t="s">
        <v>456</v>
      </c>
      <c r="R3593">
        <v>1</v>
      </c>
      <c r="S3593">
        <v>35</v>
      </c>
      <c r="T3593">
        <v>2.0400000000000001E-2</v>
      </c>
      <c r="U3593">
        <v>3.1</v>
      </c>
      <c r="V3593">
        <f t="shared" si="56"/>
        <v>1248.0762096444851</v>
      </c>
      <c r="W3593" t="s">
        <v>396</v>
      </c>
      <c r="Y3593" t="str">
        <f>VLOOKUP(Q3593,'Lista spp'!A:H,8,FALSE)</f>
        <v>scrp</v>
      </c>
    </row>
    <row r="3594" spans="1:25" x14ac:dyDescent="0.25">
      <c r="A3594" t="s">
        <v>283</v>
      </c>
      <c r="B3594" t="s">
        <v>1039</v>
      </c>
      <c r="C3594" t="s">
        <v>231</v>
      </c>
      <c r="D3594" t="s">
        <v>275</v>
      </c>
      <c r="E3594" t="s">
        <v>275</v>
      </c>
      <c r="F3594" t="s">
        <v>1047</v>
      </c>
      <c r="G3594" t="s">
        <v>1031</v>
      </c>
      <c r="H3594" t="s">
        <v>29</v>
      </c>
      <c r="I3594">
        <v>7</v>
      </c>
      <c r="J3594">
        <v>302</v>
      </c>
      <c r="K3594">
        <v>141017</v>
      </c>
      <c r="L3594">
        <v>14</v>
      </c>
      <c r="M3594">
        <v>10</v>
      </c>
      <c r="N3594">
        <v>2017</v>
      </c>
      <c r="O3594" t="s">
        <v>49</v>
      </c>
      <c r="P3594">
        <v>27</v>
      </c>
      <c r="Q3594" t="s">
        <v>620</v>
      </c>
      <c r="R3594">
        <v>2</v>
      </c>
      <c r="S3594">
        <v>12</v>
      </c>
      <c r="T3594">
        <v>3.1800000000000002E-2</v>
      </c>
      <c r="U3594">
        <v>2.984</v>
      </c>
      <c r="V3594">
        <f t="shared" si="56"/>
        <v>105.61703075222724</v>
      </c>
      <c r="Y3594" t="str">
        <f>VLOOKUP(Q3594,'Lista spp'!A:H,8,FALSE)</f>
        <v>sinv</v>
      </c>
    </row>
    <row r="3595" spans="1:25" x14ac:dyDescent="0.25">
      <c r="A3595" t="s">
        <v>284</v>
      </c>
      <c r="B3595" t="s">
        <v>1039</v>
      </c>
      <c r="C3595" t="s">
        <v>231</v>
      </c>
      <c r="D3595" t="s">
        <v>275</v>
      </c>
      <c r="E3595" t="s">
        <v>275</v>
      </c>
      <c r="F3595" t="s">
        <v>1047</v>
      </c>
      <c r="G3595" t="s">
        <v>1031</v>
      </c>
      <c r="H3595" t="s">
        <v>29</v>
      </c>
      <c r="I3595">
        <v>8</v>
      </c>
      <c r="J3595">
        <v>303</v>
      </c>
      <c r="K3595">
        <v>141017</v>
      </c>
      <c r="L3595">
        <v>14</v>
      </c>
      <c r="M3595">
        <v>10</v>
      </c>
      <c r="N3595">
        <v>2017</v>
      </c>
      <c r="O3595" t="s">
        <v>49</v>
      </c>
      <c r="P3595">
        <v>27</v>
      </c>
      <c r="Q3595" t="s">
        <v>117</v>
      </c>
      <c r="R3595">
        <v>1</v>
      </c>
      <c r="S3595">
        <v>21</v>
      </c>
      <c r="T3595">
        <v>3.2800000000000003E-2</v>
      </c>
      <c r="U3595">
        <v>2.8119999999999998</v>
      </c>
      <c r="V3595">
        <f t="shared" si="56"/>
        <v>171.37777516703693</v>
      </c>
      <c r="Y3595" t="str">
        <f>VLOOKUP(Q3595,'Lista spp'!A:H,8,FALSE)</f>
        <v>mcar</v>
      </c>
    </row>
    <row r="3596" spans="1:25" x14ac:dyDescent="0.25">
      <c r="A3596" t="s">
        <v>284</v>
      </c>
      <c r="B3596" t="s">
        <v>1039</v>
      </c>
      <c r="C3596" t="s">
        <v>231</v>
      </c>
      <c r="D3596" t="s">
        <v>275</v>
      </c>
      <c r="E3596" t="s">
        <v>275</v>
      </c>
      <c r="F3596" t="s">
        <v>1047</v>
      </c>
      <c r="G3596" t="s">
        <v>1031</v>
      </c>
      <c r="H3596" t="s">
        <v>29</v>
      </c>
      <c r="I3596">
        <v>8</v>
      </c>
      <c r="J3596">
        <v>303</v>
      </c>
      <c r="K3596">
        <v>141017</v>
      </c>
      <c r="L3596">
        <v>14</v>
      </c>
      <c r="M3596">
        <v>10</v>
      </c>
      <c r="N3596">
        <v>2017</v>
      </c>
      <c r="O3596" t="s">
        <v>49</v>
      </c>
      <c r="P3596">
        <v>27</v>
      </c>
      <c r="Q3596" t="s">
        <v>117</v>
      </c>
      <c r="R3596">
        <v>2</v>
      </c>
      <c r="S3596">
        <v>17</v>
      </c>
      <c r="T3596">
        <v>3.2800000000000003E-2</v>
      </c>
      <c r="U3596">
        <v>2.8119999999999998</v>
      </c>
      <c r="V3596">
        <f t="shared" si="56"/>
        <v>189.20221059472462</v>
      </c>
      <c r="Y3596" t="str">
        <f>VLOOKUP(Q3596,'Lista spp'!A:H,8,FALSE)</f>
        <v>mcar</v>
      </c>
    </row>
    <row r="3597" spans="1:25" x14ac:dyDescent="0.25">
      <c r="A3597" t="s">
        <v>284</v>
      </c>
      <c r="B3597" t="s">
        <v>1039</v>
      </c>
      <c r="C3597" t="s">
        <v>231</v>
      </c>
      <c r="D3597" t="s">
        <v>275</v>
      </c>
      <c r="E3597" t="s">
        <v>275</v>
      </c>
      <c r="F3597" t="s">
        <v>1047</v>
      </c>
      <c r="G3597" t="s">
        <v>1031</v>
      </c>
      <c r="H3597" t="s">
        <v>29</v>
      </c>
      <c r="I3597">
        <v>8</v>
      </c>
      <c r="J3597">
        <v>303</v>
      </c>
      <c r="K3597">
        <v>141017</v>
      </c>
      <c r="L3597">
        <v>14</v>
      </c>
      <c r="M3597">
        <v>10</v>
      </c>
      <c r="N3597">
        <v>2017</v>
      </c>
      <c r="O3597" t="s">
        <v>49</v>
      </c>
      <c r="P3597">
        <v>27</v>
      </c>
      <c r="Q3597" t="s">
        <v>117</v>
      </c>
      <c r="R3597">
        <v>7</v>
      </c>
      <c r="S3597">
        <v>15</v>
      </c>
      <c r="T3597">
        <v>3.2800000000000003E-2</v>
      </c>
      <c r="U3597">
        <v>2.8119999999999998</v>
      </c>
      <c r="V3597">
        <f t="shared" si="56"/>
        <v>465.73674563337221</v>
      </c>
      <c r="Y3597" t="str">
        <f>VLOOKUP(Q3597,'Lista spp'!A:H,8,FALSE)</f>
        <v>mcar</v>
      </c>
    </row>
    <row r="3598" spans="1:25" x14ac:dyDescent="0.25">
      <c r="A3598" t="s">
        <v>284</v>
      </c>
      <c r="B3598" t="s">
        <v>1039</v>
      </c>
      <c r="C3598" t="s">
        <v>231</v>
      </c>
      <c r="D3598" t="s">
        <v>275</v>
      </c>
      <c r="E3598" t="s">
        <v>275</v>
      </c>
      <c r="F3598" t="s">
        <v>1047</v>
      </c>
      <c r="G3598" t="s">
        <v>1031</v>
      </c>
      <c r="H3598" t="s">
        <v>29</v>
      </c>
      <c r="I3598">
        <v>8</v>
      </c>
      <c r="J3598">
        <v>303</v>
      </c>
      <c r="K3598">
        <v>141017</v>
      </c>
      <c r="L3598">
        <v>14</v>
      </c>
      <c r="M3598">
        <v>10</v>
      </c>
      <c r="N3598">
        <v>2017</v>
      </c>
      <c r="O3598" t="s">
        <v>49</v>
      </c>
      <c r="P3598">
        <v>27</v>
      </c>
      <c r="Q3598" t="s">
        <v>301</v>
      </c>
      <c r="R3598">
        <v>1</v>
      </c>
      <c r="S3598">
        <v>8</v>
      </c>
      <c r="T3598">
        <v>1.95E-2</v>
      </c>
      <c r="U3598">
        <v>3.11</v>
      </c>
      <c r="V3598">
        <f t="shared" si="56"/>
        <v>12.550021531225921</v>
      </c>
      <c r="Y3598" t="str">
        <f>VLOOKUP(Q3598,'Lista spp'!A:H,8,FALSE)</f>
        <v>minv</v>
      </c>
    </row>
    <row r="3599" spans="1:25" x14ac:dyDescent="0.25">
      <c r="A3599" t="s">
        <v>284</v>
      </c>
      <c r="B3599" t="s">
        <v>1039</v>
      </c>
      <c r="C3599" t="s">
        <v>231</v>
      </c>
      <c r="D3599" t="s">
        <v>275</v>
      </c>
      <c r="E3599" t="s">
        <v>275</v>
      </c>
      <c r="F3599" t="s">
        <v>1047</v>
      </c>
      <c r="G3599" t="s">
        <v>1031</v>
      </c>
      <c r="H3599" t="s">
        <v>29</v>
      </c>
      <c r="I3599">
        <v>8</v>
      </c>
      <c r="J3599">
        <v>303</v>
      </c>
      <c r="K3599">
        <v>141017</v>
      </c>
      <c r="L3599">
        <v>14</v>
      </c>
      <c r="M3599">
        <v>10</v>
      </c>
      <c r="N3599">
        <v>2017</v>
      </c>
      <c r="O3599" t="s">
        <v>49</v>
      </c>
      <c r="P3599">
        <v>27</v>
      </c>
      <c r="Q3599" t="s">
        <v>301</v>
      </c>
      <c r="R3599">
        <v>2</v>
      </c>
      <c r="S3599">
        <v>10</v>
      </c>
      <c r="T3599">
        <v>1.95E-2</v>
      </c>
      <c r="U3599">
        <v>3.11</v>
      </c>
      <c r="V3599">
        <f t="shared" si="56"/>
        <v>50.241732516032251</v>
      </c>
      <c r="Y3599" t="str">
        <f>VLOOKUP(Q3599,'Lista spp'!A:H,8,FALSE)</f>
        <v>minv</v>
      </c>
    </row>
    <row r="3600" spans="1:25" x14ac:dyDescent="0.25">
      <c r="A3600" t="s">
        <v>284</v>
      </c>
      <c r="B3600" t="s">
        <v>1039</v>
      </c>
      <c r="C3600" t="s">
        <v>231</v>
      </c>
      <c r="D3600" t="s">
        <v>275</v>
      </c>
      <c r="E3600" t="s">
        <v>275</v>
      </c>
      <c r="F3600" t="s">
        <v>1047</v>
      </c>
      <c r="G3600" t="s">
        <v>1031</v>
      </c>
      <c r="H3600" t="s">
        <v>29</v>
      </c>
      <c r="I3600">
        <v>8</v>
      </c>
      <c r="J3600">
        <v>303</v>
      </c>
      <c r="K3600">
        <v>141017</v>
      </c>
      <c r="L3600">
        <v>14</v>
      </c>
      <c r="M3600">
        <v>10</v>
      </c>
      <c r="N3600">
        <v>2017</v>
      </c>
      <c r="O3600" t="s">
        <v>49</v>
      </c>
      <c r="P3600">
        <v>27</v>
      </c>
      <c r="Q3600" t="s">
        <v>431</v>
      </c>
      <c r="R3600">
        <v>1</v>
      </c>
      <c r="S3600">
        <v>12</v>
      </c>
      <c r="T3600">
        <v>1.66E-2</v>
      </c>
      <c r="U3600">
        <v>3.07</v>
      </c>
      <c r="V3600">
        <f t="shared" si="56"/>
        <v>34.134576058196551</v>
      </c>
      <c r="W3600" t="s">
        <v>396</v>
      </c>
      <c r="Y3600" t="str">
        <f>VLOOKUP(Q3600,'Lista spp'!A:H,8,FALSE)</f>
        <v>dpla</v>
      </c>
    </row>
    <row r="3601" spans="1:25" x14ac:dyDescent="0.25">
      <c r="A3601" t="s">
        <v>284</v>
      </c>
      <c r="B3601" t="s">
        <v>1039</v>
      </c>
      <c r="C3601" t="s">
        <v>231</v>
      </c>
      <c r="D3601" t="s">
        <v>275</v>
      </c>
      <c r="E3601" t="s">
        <v>275</v>
      </c>
      <c r="F3601" t="s">
        <v>1047</v>
      </c>
      <c r="G3601" t="s">
        <v>1031</v>
      </c>
      <c r="H3601" t="s">
        <v>29</v>
      </c>
      <c r="I3601">
        <v>8</v>
      </c>
      <c r="J3601">
        <v>303</v>
      </c>
      <c r="K3601">
        <v>141017</v>
      </c>
      <c r="L3601">
        <v>14</v>
      </c>
      <c r="M3601">
        <v>10</v>
      </c>
      <c r="N3601">
        <v>2017</v>
      </c>
      <c r="O3601" t="s">
        <v>49</v>
      </c>
      <c r="P3601">
        <v>27</v>
      </c>
      <c r="Q3601" t="s">
        <v>431</v>
      </c>
      <c r="R3601">
        <v>1</v>
      </c>
      <c r="S3601">
        <v>10</v>
      </c>
      <c r="T3601">
        <v>1.66E-2</v>
      </c>
      <c r="U3601">
        <v>3.07</v>
      </c>
      <c r="V3601">
        <f t="shared" si="56"/>
        <v>19.503299411996192</v>
      </c>
      <c r="W3601" t="s">
        <v>437</v>
      </c>
      <c r="Y3601" t="str">
        <f>VLOOKUP(Q3601,'Lista spp'!A:H,8,FALSE)</f>
        <v>dpla</v>
      </c>
    </row>
    <row r="3602" spans="1:25" x14ac:dyDescent="0.25">
      <c r="A3602" t="s">
        <v>284</v>
      </c>
      <c r="B3602" t="s">
        <v>1039</v>
      </c>
      <c r="C3602" t="s">
        <v>231</v>
      </c>
      <c r="D3602" t="s">
        <v>275</v>
      </c>
      <c r="E3602" t="s">
        <v>275</v>
      </c>
      <c r="F3602" t="s">
        <v>1047</v>
      </c>
      <c r="G3602" t="s">
        <v>1031</v>
      </c>
      <c r="H3602" t="s">
        <v>29</v>
      </c>
      <c r="I3602">
        <v>8</v>
      </c>
      <c r="J3602">
        <v>303</v>
      </c>
      <c r="K3602">
        <v>141017</v>
      </c>
      <c r="L3602">
        <v>14</v>
      </c>
      <c r="M3602">
        <v>10</v>
      </c>
      <c r="N3602">
        <v>2017</v>
      </c>
      <c r="O3602" t="s">
        <v>49</v>
      </c>
      <c r="P3602">
        <v>27</v>
      </c>
      <c r="Q3602" t="s">
        <v>431</v>
      </c>
      <c r="R3602">
        <v>1</v>
      </c>
      <c r="S3602">
        <v>12</v>
      </c>
      <c r="T3602">
        <v>1.66E-2</v>
      </c>
      <c r="U3602">
        <v>3.07</v>
      </c>
      <c r="V3602">
        <f t="shared" si="56"/>
        <v>34.134576058196551</v>
      </c>
      <c r="W3602" t="s">
        <v>396</v>
      </c>
      <c r="Y3602" t="str">
        <f>VLOOKUP(Q3602,'Lista spp'!A:H,8,FALSE)</f>
        <v>dpla</v>
      </c>
    </row>
    <row r="3603" spans="1:25" x14ac:dyDescent="0.25">
      <c r="A3603" t="s">
        <v>284</v>
      </c>
      <c r="B3603" t="s">
        <v>1039</v>
      </c>
      <c r="C3603" t="s">
        <v>231</v>
      </c>
      <c r="D3603" t="s">
        <v>275</v>
      </c>
      <c r="E3603" t="s">
        <v>275</v>
      </c>
      <c r="F3603" t="s">
        <v>1047</v>
      </c>
      <c r="G3603" t="s">
        <v>1031</v>
      </c>
      <c r="H3603" t="s">
        <v>29</v>
      </c>
      <c r="I3603">
        <v>8</v>
      </c>
      <c r="J3603">
        <v>303</v>
      </c>
      <c r="K3603">
        <v>141017</v>
      </c>
      <c r="L3603">
        <v>14</v>
      </c>
      <c r="M3603">
        <v>10</v>
      </c>
      <c r="N3603">
        <v>2017</v>
      </c>
      <c r="O3603" t="s">
        <v>49</v>
      </c>
      <c r="P3603">
        <v>27</v>
      </c>
      <c r="Q3603" t="s">
        <v>438</v>
      </c>
      <c r="R3603">
        <v>2</v>
      </c>
      <c r="S3603">
        <v>10</v>
      </c>
      <c r="T3603">
        <v>1.4200000000000001E-2</v>
      </c>
      <c r="U3603">
        <v>3.0579999999999998</v>
      </c>
      <c r="V3603">
        <f t="shared" si="56"/>
        <v>32.45774470802953</v>
      </c>
      <c r="Y3603" t="str">
        <f>VLOOKUP(Q3603,'Lista spp'!A:H,8,FALSE)</f>
        <v>dpla</v>
      </c>
    </row>
    <row r="3604" spans="1:25" x14ac:dyDescent="0.25">
      <c r="A3604" t="s">
        <v>284</v>
      </c>
      <c r="B3604" t="s">
        <v>1039</v>
      </c>
      <c r="C3604" t="s">
        <v>231</v>
      </c>
      <c r="D3604" t="s">
        <v>275</v>
      </c>
      <c r="E3604" t="s">
        <v>275</v>
      </c>
      <c r="F3604" t="s">
        <v>1047</v>
      </c>
      <c r="G3604" t="s">
        <v>1031</v>
      </c>
      <c r="H3604" t="s">
        <v>29</v>
      </c>
      <c r="I3604">
        <v>8</v>
      </c>
      <c r="J3604">
        <v>303</v>
      </c>
      <c r="K3604">
        <v>141017</v>
      </c>
      <c r="L3604">
        <v>14</v>
      </c>
      <c r="M3604">
        <v>10</v>
      </c>
      <c r="N3604">
        <v>2017</v>
      </c>
      <c r="O3604" t="s">
        <v>49</v>
      </c>
      <c r="P3604">
        <v>27</v>
      </c>
      <c r="Q3604" t="s">
        <v>469</v>
      </c>
      <c r="R3604">
        <v>1</v>
      </c>
      <c r="S3604">
        <v>32</v>
      </c>
      <c r="T3604">
        <v>2.1999999999999999E-2</v>
      </c>
      <c r="U3604">
        <v>2.95</v>
      </c>
      <c r="V3604">
        <f t="shared" si="56"/>
        <v>606.19886217074225</v>
      </c>
      <c r="W3604" t="s">
        <v>396</v>
      </c>
      <c r="Y3604" t="str">
        <f>VLOOKUP(Q3604,'Lista spp'!A:H,8,FALSE)</f>
        <v>scrp</v>
      </c>
    </row>
    <row r="3605" spans="1:25" x14ac:dyDescent="0.25">
      <c r="A3605" t="s">
        <v>284</v>
      </c>
      <c r="B3605" t="s">
        <v>1039</v>
      </c>
      <c r="C3605" t="s">
        <v>231</v>
      </c>
      <c r="D3605" t="s">
        <v>275</v>
      </c>
      <c r="E3605" t="s">
        <v>275</v>
      </c>
      <c r="F3605" t="s">
        <v>1047</v>
      </c>
      <c r="G3605" t="s">
        <v>1031</v>
      </c>
      <c r="H3605" t="s">
        <v>29</v>
      </c>
      <c r="I3605">
        <v>8</v>
      </c>
      <c r="J3605">
        <v>303</v>
      </c>
      <c r="K3605">
        <v>141017</v>
      </c>
      <c r="L3605">
        <v>14</v>
      </c>
      <c r="M3605">
        <v>10</v>
      </c>
      <c r="N3605">
        <v>2017</v>
      </c>
      <c r="O3605" t="s">
        <v>49</v>
      </c>
      <c r="P3605">
        <v>27</v>
      </c>
      <c r="Q3605" t="s">
        <v>456</v>
      </c>
      <c r="R3605">
        <v>1</v>
      </c>
      <c r="S3605">
        <v>35</v>
      </c>
      <c r="T3605">
        <v>2.0400000000000001E-2</v>
      </c>
      <c r="U3605">
        <v>3.1</v>
      </c>
      <c r="V3605">
        <f t="shared" si="56"/>
        <v>1248.0762096444851</v>
      </c>
      <c r="W3605" t="s">
        <v>396</v>
      </c>
      <c r="Y3605" t="str">
        <f>VLOOKUP(Q3605,'Lista spp'!A:H,8,FALSE)</f>
        <v>scrp</v>
      </c>
    </row>
    <row r="3606" spans="1:25" x14ac:dyDescent="0.25">
      <c r="A3606" t="s">
        <v>284</v>
      </c>
      <c r="B3606" t="s">
        <v>1039</v>
      </c>
      <c r="C3606" t="s">
        <v>231</v>
      </c>
      <c r="D3606" t="s">
        <v>275</v>
      </c>
      <c r="E3606" t="s">
        <v>275</v>
      </c>
      <c r="F3606" t="s">
        <v>1047</v>
      </c>
      <c r="G3606" t="s">
        <v>1031</v>
      </c>
      <c r="H3606" t="s">
        <v>29</v>
      </c>
      <c r="I3606">
        <v>8</v>
      </c>
      <c r="J3606">
        <v>303</v>
      </c>
      <c r="K3606">
        <v>141017</v>
      </c>
      <c r="L3606">
        <v>14</v>
      </c>
      <c r="M3606">
        <v>10</v>
      </c>
      <c r="N3606">
        <v>2017</v>
      </c>
      <c r="O3606" t="s">
        <v>49</v>
      </c>
      <c r="P3606">
        <v>27</v>
      </c>
      <c r="Q3606" t="s">
        <v>620</v>
      </c>
      <c r="R3606">
        <v>2</v>
      </c>
      <c r="S3606">
        <v>12</v>
      </c>
      <c r="T3606">
        <v>3.1800000000000002E-2</v>
      </c>
      <c r="U3606">
        <v>2.984</v>
      </c>
      <c r="V3606">
        <f t="shared" si="56"/>
        <v>105.61703075222724</v>
      </c>
      <c r="Y3606" t="str">
        <f>VLOOKUP(Q3606,'Lista spp'!A:H,8,FALSE)</f>
        <v>sinv</v>
      </c>
    </row>
    <row r="3607" spans="1:25" x14ac:dyDescent="0.25">
      <c r="A3607" t="s">
        <v>284</v>
      </c>
      <c r="B3607" t="s">
        <v>1039</v>
      </c>
      <c r="C3607" t="s">
        <v>231</v>
      </c>
      <c r="D3607" t="s">
        <v>275</v>
      </c>
      <c r="E3607" t="s">
        <v>275</v>
      </c>
      <c r="F3607" t="s">
        <v>1047</v>
      </c>
      <c r="G3607" t="s">
        <v>1031</v>
      </c>
      <c r="H3607" t="s">
        <v>29</v>
      </c>
      <c r="I3607">
        <v>8</v>
      </c>
      <c r="J3607">
        <v>303</v>
      </c>
      <c r="K3607">
        <v>141017</v>
      </c>
      <c r="L3607">
        <v>14</v>
      </c>
      <c r="M3607">
        <v>10</v>
      </c>
      <c r="N3607">
        <v>2017</v>
      </c>
      <c r="O3607" t="s">
        <v>49</v>
      </c>
      <c r="P3607">
        <v>27</v>
      </c>
      <c r="Q3607" t="s">
        <v>627</v>
      </c>
      <c r="R3607">
        <v>4</v>
      </c>
      <c r="S3607">
        <v>10</v>
      </c>
      <c r="T3607">
        <v>1.9300000000000001E-2</v>
      </c>
      <c r="U3607">
        <v>2.96</v>
      </c>
      <c r="V3607">
        <f t="shared" si="56"/>
        <v>70.407236798276244</v>
      </c>
      <c r="Y3607" t="str">
        <f>VLOOKUP(Q3607,'Lista spp'!A:H,8,FALSE)</f>
        <v>dpla</v>
      </c>
    </row>
    <row r="3608" spans="1:25" x14ac:dyDescent="0.25">
      <c r="A3608" t="s">
        <v>286</v>
      </c>
      <c r="B3608" t="s">
        <v>1039</v>
      </c>
      <c r="C3608" t="s">
        <v>231</v>
      </c>
      <c r="D3608" t="s">
        <v>285</v>
      </c>
      <c r="E3608" t="s">
        <v>285</v>
      </c>
      <c r="F3608" t="s">
        <v>1048</v>
      </c>
      <c r="G3608" t="s">
        <v>1032</v>
      </c>
      <c r="H3608" t="s">
        <v>25</v>
      </c>
      <c r="I3608">
        <v>1</v>
      </c>
      <c r="J3608">
        <v>304</v>
      </c>
      <c r="K3608">
        <v>151017</v>
      </c>
      <c r="L3608">
        <v>15</v>
      </c>
      <c r="M3608">
        <v>10</v>
      </c>
      <c r="N3608">
        <v>2017</v>
      </c>
      <c r="O3608" t="s">
        <v>146</v>
      </c>
      <c r="P3608">
        <v>27</v>
      </c>
      <c r="Q3608" t="s">
        <v>61</v>
      </c>
      <c r="R3608">
        <v>1</v>
      </c>
      <c r="S3608">
        <v>20</v>
      </c>
      <c r="T3608">
        <v>1.8800000000000001E-2</v>
      </c>
      <c r="U3608">
        <v>2.9729999999999999</v>
      </c>
      <c r="V3608">
        <f t="shared" si="56"/>
        <v>138.71391408447636</v>
      </c>
      <c r="Y3608" t="str">
        <f>VLOOKUP(Q3608,'Lista spp'!A:H,8,FALSE)</f>
        <v>mcar</v>
      </c>
    </row>
    <row r="3609" spans="1:25" x14ac:dyDescent="0.25">
      <c r="A3609" t="s">
        <v>286</v>
      </c>
      <c r="B3609" t="s">
        <v>1039</v>
      </c>
      <c r="C3609" t="s">
        <v>231</v>
      </c>
      <c r="D3609" t="s">
        <v>285</v>
      </c>
      <c r="E3609" t="s">
        <v>285</v>
      </c>
      <c r="F3609" t="s">
        <v>1048</v>
      </c>
      <c r="G3609" t="s">
        <v>1032</v>
      </c>
      <c r="H3609" t="s">
        <v>25</v>
      </c>
      <c r="I3609">
        <v>1</v>
      </c>
      <c r="J3609">
        <v>304</v>
      </c>
      <c r="K3609">
        <v>151017</v>
      </c>
      <c r="L3609">
        <v>15</v>
      </c>
      <c r="M3609">
        <v>10</v>
      </c>
      <c r="N3609">
        <v>2017</v>
      </c>
      <c r="O3609" t="s">
        <v>146</v>
      </c>
      <c r="P3609">
        <v>27</v>
      </c>
      <c r="Q3609" t="s">
        <v>61</v>
      </c>
      <c r="R3609">
        <v>1</v>
      </c>
      <c r="S3609">
        <v>23</v>
      </c>
      <c r="T3609">
        <v>1.8800000000000001E-2</v>
      </c>
      <c r="U3609">
        <v>2.9729999999999999</v>
      </c>
      <c r="V3609">
        <f t="shared" si="56"/>
        <v>210.17192679943298</v>
      </c>
      <c r="Y3609" t="str">
        <f>VLOOKUP(Q3609,'Lista spp'!A:H,8,FALSE)</f>
        <v>mcar</v>
      </c>
    </row>
    <row r="3610" spans="1:25" x14ac:dyDescent="0.25">
      <c r="A3610" t="s">
        <v>286</v>
      </c>
      <c r="B3610" t="s">
        <v>1039</v>
      </c>
      <c r="C3610" t="s">
        <v>231</v>
      </c>
      <c r="D3610" t="s">
        <v>285</v>
      </c>
      <c r="E3610" t="s">
        <v>285</v>
      </c>
      <c r="F3610" t="s">
        <v>1048</v>
      </c>
      <c r="G3610" t="s">
        <v>1032</v>
      </c>
      <c r="H3610" t="s">
        <v>25</v>
      </c>
      <c r="I3610">
        <v>1</v>
      </c>
      <c r="J3610">
        <v>304</v>
      </c>
      <c r="K3610">
        <v>151017</v>
      </c>
      <c r="L3610">
        <v>15</v>
      </c>
      <c r="M3610">
        <v>10</v>
      </c>
      <c r="N3610">
        <v>2017</v>
      </c>
      <c r="O3610" t="s">
        <v>146</v>
      </c>
      <c r="P3610">
        <v>27</v>
      </c>
      <c r="Q3610" t="s">
        <v>61</v>
      </c>
      <c r="R3610">
        <v>1</v>
      </c>
      <c r="S3610">
        <v>30</v>
      </c>
      <c r="T3610">
        <v>1.8800000000000001E-2</v>
      </c>
      <c r="U3610">
        <v>2.9729999999999999</v>
      </c>
      <c r="V3610">
        <f t="shared" si="56"/>
        <v>463.06220936283898</v>
      </c>
      <c r="Y3610" t="str">
        <f>VLOOKUP(Q3610,'Lista spp'!A:H,8,FALSE)</f>
        <v>mcar</v>
      </c>
    </row>
    <row r="3611" spans="1:25" x14ac:dyDescent="0.25">
      <c r="A3611" t="s">
        <v>286</v>
      </c>
      <c r="B3611" t="s">
        <v>1039</v>
      </c>
      <c r="C3611" t="s">
        <v>231</v>
      </c>
      <c r="D3611" t="s">
        <v>285</v>
      </c>
      <c r="E3611" t="s">
        <v>285</v>
      </c>
      <c r="F3611" t="s">
        <v>1048</v>
      </c>
      <c r="G3611" t="s">
        <v>1032</v>
      </c>
      <c r="H3611" t="s">
        <v>25</v>
      </c>
      <c r="I3611">
        <v>1</v>
      </c>
      <c r="J3611">
        <v>304</v>
      </c>
      <c r="K3611">
        <v>151017</v>
      </c>
      <c r="L3611">
        <v>15</v>
      </c>
      <c r="M3611">
        <v>10</v>
      </c>
      <c r="N3611">
        <v>2017</v>
      </c>
      <c r="O3611" t="s">
        <v>146</v>
      </c>
      <c r="P3611">
        <v>27</v>
      </c>
      <c r="Q3611" t="s">
        <v>117</v>
      </c>
      <c r="R3611">
        <v>1</v>
      </c>
      <c r="S3611">
        <v>25</v>
      </c>
      <c r="T3611">
        <v>3.2800000000000003E-2</v>
      </c>
      <c r="U3611">
        <v>2.8119999999999998</v>
      </c>
      <c r="V3611">
        <f t="shared" si="56"/>
        <v>279.82154366828019</v>
      </c>
      <c r="Y3611" t="str">
        <f>VLOOKUP(Q3611,'Lista spp'!A:H,8,FALSE)</f>
        <v>mcar</v>
      </c>
    </row>
    <row r="3612" spans="1:25" x14ac:dyDescent="0.25">
      <c r="A3612" t="s">
        <v>286</v>
      </c>
      <c r="B3612" t="s">
        <v>1039</v>
      </c>
      <c r="C3612" t="s">
        <v>231</v>
      </c>
      <c r="D3612" t="s">
        <v>285</v>
      </c>
      <c r="E3612" t="s">
        <v>285</v>
      </c>
      <c r="F3612" t="s">
        <v>1048</v>
      </c>
      <c r="G3612" t="s">
        <v>1032</v>
      </c>
      <c r="H3612" t="s">
        <v>25</v>
      </c>
      <c r="I3612">
        <v>1</v>
      </c>
      <c r="J3612">
        <v>304</v>
      </c>
      <c r="K3612">
        <v>151017</v>
      </c>
      <c r="L3612">
        <v>15</v>
      </c>
      <c r="M3612">
        <v>10</v>
      </c>
      <c r="N3612">
        <v>2017</v>
      </c>
      <c r="O3612" t="s">
        <v>146</v>
      </c>
      <c r="P3612">
        <v>27</v>
      </c>
      <c r="Q3612" t="s">
        <v>301</v>
      </c>
      <c r="R3612">
        <v>2</v>
      </c>
      <c r="S3612">
        <v>15</v>
      </c>
      <c r="T3612">
        <v>1.95E-2</v>
      </c>
      <c r="U3612">
        <v>3.11</v>
      </c>
      <c r="V3612">
        <f t="shared" si="56"/>
        <v>177.29987225454852</v>
      </c>
      <c r="Y3612" t="str">
        <f>VLOOKUP(Q3612,'Lista spp'!A:H,8,FALSE)</f>
        <v>minv</v>
      </c>
    </row>
    <row r="3613" spans="1:25" x14ac:dyDescent="0.25">
      <c r="A3613" t="s">
        <v>286</v>
      </c>
      <c r="B3613" t="s">
        <v>1039</v>
      </c>
      <c r="C3613" t="s">
        <v>231</v>
      </c>
      <c r="D3613" t="s">
        <v>285</v>
      </c>
      <c r="E3613" t="s">
        <v>285</v>
      </c>
      <c r="F3613" t="s">
        <v>1048</v>
      </c>
      <c r="G3613" t="s">
        <v>1032</v>
      </c>
      <c r="H3613" t="s">
        <v>25</v>
      </c>
      <c r="I3613">
        <v>1</v>
      </c>
      <c r="J3613">
        <v>304</v>
      </c>
      <c r="K3613">
        <v>151017</v>
      </c>
      <c r="L3613">
        <v>15</v>
      </c>
      <c r="M3613">
        <v>10</v>
      </c>
      <c r="N3613">
        <v>2017</v>
      </c>
      <c r="O3613" t="s">
        <v>146</v>
      </c>
      <c r="P3613">
        <v>27</v>
      </c>
      <c r="Q3613" t="s">
        <v>301</v>
      </c>
      <c r="R3613">
        <v>2</v>
      </c>
      <c r="S3613">
        <v>10</v>
      </c>
      <c r="T3613">
        <v>1.95E-2</v>
      </c>
      <c r="U3613">
        <v>3.11</v>
      </c>
      <c r="V3613">
        <f t="shared" si="56"/>
        <v>50.241732516032251</v>
      </c>
      <c r="Y3613" t="str">
        <f>VLOOKUP(Q3613,'Lista spp'!A:H,8,FALSE)</f>
        <v>minv</v>
      </c>
    </row>
    <row r="3614" spans="1:25" x14ac:dyDescent="0.25">
      <c r="A3614" t="s">
        <v>286</v>
      </c>
      <c r="B3614" t="s">
        <v>1039</v>
      </c>
      <c r="C3614" t="s">
        <v>231</v>
      </c>
      <c r="D3614" t="s">
        <v>285</v>
      </c>
      <c r="E3614" t="s">
        <v>285</v>
      </c>
      <c r="F3614" t="s">
        <v>1048</v>
      </c>
      <c r="G3614" t="s">
        <v>1032</v>
      </c>
      <c r="H3614" t="s">
        <v>25</v>
      </c>
      <c r="I3614">
        <v>1</v>
      </c>
      <c r="J3614">
        <v>304</v>
      </c>
      <c r="K3614">
        <v>151017</v>
      </c>
      <c r="L3614">
        <v>15</v>
      </c>
      <c r="M3614">
        <v>10</v>
      </c>
      <c r="N3614">
        <v>2017</v>
      </c>
      <c r="O3614" t="s">
        <v>146</v>
      </c>
      <c r="P3614">
        <v>27</v>
      </c>
      <c r="Q3614" t="s">
        <v>299</v>
      </c>
      <c r="R3614">
        <v>1</v>
      </c>
      <c r="S3614">
        <v>23</v>
      </c>
      <c r="T3614">
        <v>3.3500000000000002E-2</v>
      </c>
      <c r="U3614">
        <v>2.7719999999999998</v>
      </c>
      <c r="V3614">
        <f t="shared" si="56"/>
        <v>199.41341386518633</v>
      </c>
      <c r="Y3614" t="str">
        <f>VLOOKUP(Q3614,'Lista spp'!A:H,8,FALSE)</f>
        <v>minv</v>
      </c>
    </row>
    <row r="3615" spans="1:25" x14ac:dyDescent="0.25">
      <c r="A3615" t="s">
        <v>286</v>
      </c>
      <c r="B3615" t="s">
        <v>1039</v>
      </c>
      <c r="C3615" t="s">
        <v>231</v>
      </c>
      <c r="D3615" t="s">
        <v>285</v>
      </c>
      <c r="E3615" t="s">
        <v>285</v>
      </c>
      <c r="F3615" t="s">
        <v>1048</v>
      </c>
      <c r="G3615" t="s">
        <v>1032</v>
      </c>
      <c r="H3615" t="s">
        <v>25</v>
      </c>
      <c r="I3615">
        <v>1</v>
      </c>
      <c r="J3615">
        <v>304</v>
      </c>
      <c r="K3615">
        <v>151017</v>
      </c>
      <c r="L3615">
        <v>15</v>
      </c>
      <c r="M3615">
        <v>10</v>
      </c>
      <c r="N3615">
        <v>2017</v>
      </c>
      <c r="O3615" t="s">
        <v>146</v>
      </c>
      <c r="P3615">
        <v>27</v>
      </c>
      <c r="Q3615" t="s">
        <v>425</v>
      </c>
      <c r="R3615">
        <v>1</v>
      </c>
      <c r="S3615">
        <v>60</v>
      </c>
      <c r="T3615">
        <v>6.8999999999999999E-3</v>
      </c>
      <c r="U3615">
        <v>3.153</v>
      </c>
      <c r="V3615">
        <f t="shared" si="56"/>
        <v>2788.4315194016044</v>
      </c>
      <c r="Y3615" t="str">
        <f>VLOOKUP(Q3615,'Lista spp'!A:H,8,FALSE)</f>
        <v>mcar</v>
      </c>
    </row>
    <row r="3616" spans="1:25" x14ac:dyDescent="0.25">
      <c r="A3616" t="s">
        <v>286</v>
      </c>
      <c r="B3616" t="s">
        <v>1039</v>
      </c>
      <c r="C3616" t="s">
        <v>231</v>
      </c>
      <c r="D3616" t="s">
        <v>285</v>
      </c>
      <c r="E3616" t="s">
        <v>285</v>
      </c>
      <c r="F3616" t="s">
        <v>1048</v>
      </c>
      <c r="G3616" t="s">
        <v>1032</v>
      </c>
      <c r="H3616" t="s">
        <v>25</v>
      </c>
      <c r="I3616">
        <v>1</v>
      </c>
      <c r="J3616">
        <v>304</v>
      </c>
      <c r="K3616">
        <v>151017</v>
      </c>
      <c r="L3616">
        <v>15</v>
      </c>
      <c r="M3616">
        <v>10</v>
      </c>
      <c r="N3616">
        <v>2017</v>
      </c>
      <c r="O3616" t="s">
        <v>146</v>
      </c>
      <c r="P3616">
        <v>27</v>
      </c>
      <c r="Q3616" t="s">
        <v>438</v>
      </c>
      <c r="R3616">
        <v>25</v>
      </c>
      <c r="S3616">
        <v>10</v>
      </c>
      <c r="T3616">
        <v>1.4200000000000001E-2</v>
      </c>
      <c r="U3616">
        <v>3.0579999999999998</v>
      </c>
      <c r="V3616">
        <f t="shared" si="56"/>
        <v>405.72180885036914</v>
      </c>
      <c r="Y3616" t="str">
        <f>VLOOKUP(Q3616,'Lista spp'!A:H,8,FALSE)</f>
        <v>dpla</v>
      </c>
    </row>
    <row r="3617" spans="1:25" x14ac:dyDescent="0.25">
      <c r="A3617" t="s">
        <v>286</v>
      </c>
      <c r="B3617" t="s">
        <v>1039</v>
      </c>
      <c r="C3617" t="s">
        <v>231</v>
      </c>
      <c r="D3617" t="s">
        <v>285</v>
      </c>
      <c r="E3617" t="s">
        <v>285</v>
      </c>
      <c r="F3617" t="s">
        <v>1048</v>
      </c>
      <c r="G3617" t="s">
        <v>1032</v>
      </c>
      <c r="H3617" t="s">
        <v>25</v>
      </c>
      <c r="I3617">
        <v>1</v>
      </c>
      <c r="J3617">
        <v>304</v>
      </c>
      <c r="K3617">
        <v>151017</v>
      </c>
      <c r="L3617">
        <v>15</v>
      </c>
      <c r="M3617">
        <v>10</v>
      </c>
      <c r="N3617">
        <v>2017</v>
      </c>
      <c r="O3617" t="s">
        <v>146</v>
      </c>
      <c r="P3617">
        <v>27</v>
      </c>
      <c r="Q3617" t="s">
        <v>438</v>
      </c>
      <c r="R3617">
        <v>10</v>
      </c>
      <c r="S3617">
        <v>6</v>
      </c>
      <c r="T3617">
        <v>1.4200000000000001E-2</v>
      </c>
      <c r="U3617">
        <v>3.0579999999999998</v>
      </c>
      <c r="V3617">
        <f t="shared" si="56"/>
        <v>34.031012305660468</v>
      </c>
      <c r="Y3617" t="str">
        <f>VLOOKUP(Q3617,'Lista spp'!A:H,8,FALSE)</f>
        <v>dpla</v>
      </c>
    </row>
    <row r="3618" spans="1:25" x14ac:dyDescent="0.25">
      <c r="A3618" t="s">
        <v>286</v>
      </c>
      <c r="B3618" t="s">
        <v>1039</v>
      </c>
      <c r="C3618" t="s">
        <v>231</v>
      </c>
      <c r="D3618" t="s">
        <v>285</v>
      </c>
      <c r="E3618" t="s">
        <v>285</v>
      </c>
      <c r="F3618" t="s">
        <v>1048</v>
      </c>
      <c r="G3618" t="s">
        <v>1032</v>
      </c>
      <c r="H3618" t="s">
        <v>25</v>
      </c>
      <c r="I3618">
        <v>1</v>
      </c>
      <c r="J3618">
        <v>304</v>
      </c>
      <c r="K3618">
        <v>151017</v>
      </c>
      <c r="L3618">
        <v>15</v>
      </c>
      <c r="M3618">
        <v>10</v>
      </c>
      <c r="N3618">
        <v>2017</v>
      </c>
      <c r="O3618" t="s">
        <v>146</v>
      </c>
      <c r="P3618">
        <v>27</v>
      </c>
      <c r="Q3618" t="s">
        <v>431</v>
      </c>
      <c r="R3618">
        <v>40</v>
      </c>
      <c r="S3618">
        <v>6</v>
      </c>
      <c r="T3618">
        <v>1.66E-2</v>
      </c>
      <c r="U3618">
        <v>3.07</v>
      </c>
      <c r="V3618">
        <f t="shared" si="56"/>
        <v>162.58947100079433</v>
      </c>
      <c r="W3618" t="s">
        <v>437</v>
      </c>
      <c r="Y3618" t="str">
        <f>VLOOKUP(Q3618,'Lista spp'!A:H,8,FALSE)</f>
        <v>dpla</v>
      </c>
    </row>
    <row r="3619" spans="1:25" x14ac:dyDescent="0.25">
      <c r="A3619" t="s">
        <v>286</v>
      </c>
      <c r="B3619" t="s">
        <v>1039</v>
      </c>
      <c r="C3619" t="s">
        <v>231</v>
      </c>
      <c r="D3619" t="s">
        <v>285</v>
      </c>
      <c r="E3619" t="s">
        <v>285</v>
      </c>
      <c r="F3619" t="s">
        <v>1048</v>
      </c>
      <c r="G3619" t="s">
        <v>1032</v>
      </c>
      <c r="H3619" t="s">
        <v>25</v>
      </c>
      <c r="I3619">
        <v>1</v>
      </c>
      <c r="J3619">
        <v>304</v>
      </c>
      <c r="K3619">
        <v>151017</v>
      </c>
      <c r="L3619">
        <v>15</v>
      </c>
      <c r="M3619">
        <v>10</v>
      </c>
      <c r="N3619">
        <v>2017</v>
      </c>
      <c r="O3619" t="s">
        <v>146</v>
      </c>
      <c r="P3619">
        <v>27</v>
      </c>
      <c r="Q3619" t="s">
        <v>431</v>
      </c>
      <c r="R3619">
        <v>6</v>
      </c>
      <c r="S3619">
        <v>9</v>
      </c>
      <c r="T3619">
        <v>1.66E-2</v>
      </c>
      <c r="U3619">
        <v>3.07</v>
      </c>
      <c r="V3619">
        <f t="shared" si="56"/>
        <v>84.68058359658184</v>
      </c>
      <c r="W3619" t="s">
        <v>437</v>
      </c>
      <c r="Y3619" t="str">
        <f>VLOOKUP(Q3619,'Lista spp'!A:H,8,FALSE)</f>
        <v>dpla</v>
      </c>
    </row>
    <row r="3620" spans="1:25" x14ac:dyDescent="0.25">
      <c r="A3620" t="s">
        <v>286</v>
      </c>
      <c r="B3620" t="s">
        <v>1039</v>
      </c>
      <c r="C3620" t="s">
        <v>231</v>
      </c>
      <c r="D3620" t="s">
        <v>285</v>
      </c>
      <c r="E3620" t="s">
        <v>285</v>
      </c>
      <c r="F3620" t="s">
        <v>1048</v>
      </c>
      <c r="G3620" t="s">
        <v>1032</v>
      </c>
      <c r="H3620" t="s">
        <v>25</v>
      </c>
      <c r="I3620">
        <v>1</v>
      </c>
      <c r="J3620">
        <v>304</v>
      </c>
      <c r="K3620">
        <v>151017</v>
      </c>
      <c r="L3620">
        <v>15</v>
      </c>
      <c r="M3620">
        <v>10</v>
      </c>
      <c r="N3620">
        <v>2017</v>
      </c>
      <c r="O3620" t="s">
        <v>146</v>
      </c>
      <c r="P3620">
        <v>27</v>
      </c>
      <c r="Q3620" t="s">
        <v>431</v>
      </c>
      <c r="R3620">
        <v>2</v>
      </c>
      <c r="S3620">
        <v>12</v>
      </c>
      <c r="T3620">
        <v>1.66E-2</v>
      </c>
      <c r="U3620">
        <v>3.07</v>
      </c>
      <c r="V3620">
        <f t="shared" si="56"/>
        <v>68.269152116393101</v>
      </c>
      <c r="W3620" t="s">
        <v>396</v>
      </c>
      <c r="Y3620" t="str">
        <f>VLOOKUP(Q3620,'Lista spp'!A:H,8,FALSE)</f>
        <v>dpla</v>
      </c>
    </row>
    <row r="3621" spans="1:25" x14ac:dyDescent="0.25">
      <c r="A3621" t="s">
        <v>286</v>
      </c>
      <c r="B3621" t="s">
        <v>1039</v>
      </c>
      <c r="C3621" t="s">
        <v>231</v>
      </c>
      <c r="D3621" t="s">
        <v>285</v>
      </c>
      <c r="E3621" t="s">
        <v>285</v>
      </c>
      <c r="F3621" t="s">
        <v>1048</v>
      </c>
      <c r="G3621" t="s">
        <v>1032</v>
      </c>
      <c r="H3621" t="s">
        <v>25</v>
      </c>
      <c r="I3621">
        <v>1</v>
      </c>
      <c r="J3621">
        <v>304</v>
      </c>
      <c r="K3621">
        <v>151017</v>
      </c>
      <c r="L3621">
        <v>15</v>
      </c>
      <c r="M3621">
        <v>10</v>
      </c>
      <c r="N3621">
        <v>2017</v>
      </c>
      <c r="O3621" t="s">
        <v>146</v>
      </c>
      <c r="P3621">
        <v>27</v>
      </c>
      <c r="Q3621" t="s">
        <v>428</v>
      </c>
      <c r="R3621">
        <v>1</v>
      </c>
      <c r="S3621">
        <v>10</v>
      </c>
      <c r="T3621">
        <v>5.1999999999999998E-3</v>
      </c>
      <c r="U3621">
        <v>3.4165999999999999</v>
      </c>
      <c r="V3621">
        <f t="shared" si="56"/>
        <v>13.570734176969559</v>
      </c>
      <c r="Y3621" t="str">
        <f>VLOOKUP(Q3621,'Lista spp'!A:H,8,FALSE)</f>
        <v>dpla</v>
      </c>
    </row>
    <row r="3622" spans="1:25" x14ac:dyDescent="0.25">
      <c r="A3622" t="s">
        <v>286</v>
      </c>
      <c r="B3622" t="s">
        <v>1039</v>
      </c>
      <c r="C3622" t="s">
        <v>231</v>
      </c>
      <c r="D3622" t="s">
        <v>285</v>
      </c>
      <c r="E3622" t="s">
        <v>285</v>
      </c>
      <c r="F3622" t="s">
        <v>1048</v>
      </c>
      <c r="G3622" t="s">
        <v>1032</v>
      </c>
      <c r="H3622" t="s">
        <v>25</v>
      </c>
      <c r="I3622">
        <v>1</v>
      </c>
      <c r="J3622">
        <v>304</v>
      </c>
      <c r="K3622">
        <v>151017</v>
      </c>
      <c r="L3622">
        <v>15</v>
      </c>
      <c r="M3622">
        <v>10</v>
      </c>
      <c r="N3622">
        <v>2017</v>
      </c>
      <c r="O3622" t="s">
        <v>146</v>
      </c>
      <c r="P3622">
        <v>27</v>
      </c>
      <c r="Q3622" t="s">
        <v>448</v>
      </c>
      <c r="R3622">
        <v>1</v>
      </c>
      <c r="S3622">
        <v>22</v>
      </c>
      <c r="T3622">
        <v>1.7100000000000001E-2</v>
      </c>
      <c r="U3622">
        <v>3.2</v>
      </c>
      <c r="V3622">
        <f t="shared" si="56"/>
        <v>337.8692665384616</v>
      </c>
      <c r="W3622" t="s">
        <v>396</v>
      </c>
      <c r="Y3622" t="str">
        <f>VLOOKUP(Q3622,'Lista spp'!A:H,8,FALSE)</f>
        <v>scrp</v>
      </c>
    </row>
    <row r="3623" spans="1:25" x14ac:dyDescent="0.25">
      <c r="A3623" t="s">
        <v>286</v>
      </c>
      <c r="B3623" t="s">
        <v>1039</v>
      </c>
      <c r="C3623" t="s">
        <v>231</v>
      </c>
      <c r="D3623" t="s">
        <v>285</v>
      </c>
      <c r="E3623" t="s">
        <v>285</v>
      </c>
      <c r="F3623" t="s">
        <v>1048</v>
      </c>
      <c r="G3623" t="s">
        <v>1032</v>
      </c>
      <c r="H3623" t="s">
        <v>25</v>
      </c>
      <c r="I3623">
        <v>1</v>
      </c>
      <c r="J3623">
        <v>304</v>
      </c>
      <c r="K3623">
        <v>151017</v>
      </c>
      <c r="L3623">
        <v>15</v>
      </c>
      <c r="M3623">
        <v>10</v>
      </c>
      <c r="N3623">
        <v>2017</v>
      </c>
      <c r="O3623" t="s">
        <v>146</v>
      </c>
      <c r="P3623">
        <v>27</v>
      </c>
      <c r="Q3623" t="s">
        <v>515</v>
      </c>
      <c r="R3623">
        <v>3</v>
      </c>
      <c r="S3623">
        <v>20</v>
      </c>
      <c r="T3623">
        <v>2.4E-2</v>
      </c>
      <c r="U3623">
        <v>2.93</v>
      </c>
      <c r="V3623">
        <f t="shared" si="56"/>
        <v>467.03602758076181</v>
      </c>
      <c r="Y3623" t="str">
        <f>VLOOKUP(Q3623,'Lista spp'!A:H,8,FALSE)</f>
        <v>scrp</v>
      </c>
    </row>
    <row r="3624" spans="1:25" x14ac:dyDescent="0.25">
      <c r="A3624" t="s">
        <v>286</v>
      </c>
      <c r="B3624" t="s">
        <v>1039</v>
      </c>
      <c r="C3624" t="s">
        <v>231</v>
      </c>
      <c r="D3624" t="s">
        <v>285</v>
      </c>
      <c r="E3624" t="s">
        <v>285</v>
      </c>
      <c r="F3624" t="s">
        <v>1048</v>
      </c>
      <c r="G3624" t="s">
        <v>1032</v>
      </c>
      <c r="H3624" t="s">
        <v>25</v>
      </c>
      <c r="I3624">
        <v>1</v>
      </c>
      <c r="J3624">
        <v>304</v>
      </c>
      <c r="K3624">
        <v>151017</v>
      </c>
      <c r="L3624">
        <v>15</v>
      </c>
      <c r="M3624">
        <v>10</v>
      </c>
      <c r="N3624">
        <v>2017</v>
      </c>
      <c r="O3624" t="s">
        <v>146</v>
      </c>
      <c r="P3624">
        <v>27</v>
      </c>
      <c r="Q3624" t="s">
        <v>456</v>
      </c>
      <c r="R3624">
        <v>2</v>
      </c>
      <c r="S3624">
        <v>25</v>
      </c>
      <c r="T3624">
        <v>2.0400000000000001E-2</v>
      </c>
      <c r="U3624">
        <v>3.1</v>
      </c>
      <c r="V3624">
        <f t="shared" si="56"/>
        <v>879.57765918152347</v>
      </c>
      <c r="W3624" t="s">
        <v>437</v>
      </c>
      <c r="Y3624" t="str">
        <f>VLOOKUP(Q3624,'Lista spp'!A:H,8,FALSE)</f>
        <v>scrp</v>
      </c>
    </row>
    <row r="3625" spans="1:25" x14ac:dyDescent="0.25">
      <c r="A3625" t="s">
        <v>286</v>
      </c>
      <c r="B3625" t="s">
        <v>1039</v>
      </c>
      <c r="C3625" t="s">
        <v>231</v>
      </c>
      <c r="D3625" t="s">
        <v>285</v>
      </c>
      <c r="E3625" t="s">
        <v>285</v>
      </c>
      <c r="F3625" t="s">
        <v>1048</v>
      </c>
      <c r="G3625" t="s">
        <v>1032</v>
      </c>
      <c r="H3625" t="s">
        <v>25</v>
      </c>
      <c r="I3625">
        <v>1</v>
      </c>
      <c r="J3625">
        <v>304</v>
      </c>
      <c r="K3625">
        <v>151017</v>
      </c>
      <c r="L3625">
        <v>15</v>
      </c>
      <c r="M3625">
        <v>10</v>
      </c>
      <c r="N3625">
        <v>2017</v>
      </c>
      <c r="O3625" t="s">
        <v>146</v>
      </c>
      <c r="P3625">
        <v>27</v>
      </c>
      <c r="Q3625" t="s">
        <v>456</v>
      </c>
      <c r="R3625">
        <v>1</v>
      </c>
      <c r="S3625">
        <v>40</v>
      </c>
      <c r="T3625">
        <v>2.0400000000000001E-2</v>
      </c>
      <c r="U3625">
        <v>3.1</v>
      </c>
      <c r="V3625">
        <f t="shared" si="56"/>
        <v>1888.0615175472158</v>
      </c>
      <c r="W3625" t="s">
        <v>396</v>
      </c>
      <c r="Y3625" t="str">
        <f>VLOOKUP(Q3625,'Lista spp'!A:H,8,FALSE)</f>
        <v>scrp</v>
      </c>
    </row>
    <row r="3626" spans="1:25" x14ac:dyDescent="0.25">
      <c r="A3626" t="s">
        <v>286</v>
      </c>
      <c r="B3626" t="s">
        <v>1039</v>
      </c>
      <c r="C3626" t="s">
        <v>231</v>
      </c>
      <c r="D3626" t="s">
        <v>285</v>
      </c>
      <c r="E3626" t="s">
        <v>285</v>
      </c>
      <c r="F3626" t="s">
        <v>1048</v>
      </c>
      <c r="G3626" t="s">
        <v>1032</v>
      </c>
      <c r="H3626" t="s">
        <v>25</v>
      </c>
      <c r="I3626">
        <v>1</v>
      </c>
      <c r="J3626">
        <v>304</v>
      </c>
      <c r="K3626">
        <v>151017</v>
      </c>
      <c r="L3626">
        <v>15</v>
      </c>
      <c r="M3626">
        <v>10</v>
      </c>
      <c r="N3626">
        <v>2017</v>
      </c>
      <c r="O3626" t="s">
        <v>146</v>
      </c>
      <c r="P3626">
        <v>27</v>
      </c>
      <c r="Q3626" t="s">
        <v>469</v>
      </c>
      <c r="R3626">
        <v>1</v>
      </c>
      <c r="S3626">
        <v>20</v>
      </c>
      <c r="T3626">
        <v>2.1999999999999999E-2</v>
      </c>
      <c r="U3626">
        <v>2.95</v>
      </c>
      <c r="V3626">
        <f t="shared" si="56"/>
        <v>151.51693204238532</v>
      </c>
      <c r="W3626" t="s">
        <v>437</v>
      </c>
      <c r="Y3626" t="str">
        <f>VLOOKUP(Q3626,'Lista spp'!A:H,8,FALSE)</f>
        <v>scrp</v>
      </c>
    </row>
    <row r="3627" spans="1:25" x14ac:dyDescent="0.25">
      <c r="A3627" t="s">
        <v>286</v>
      </c>
      <c r="B3627" t="s">
        <v>1039</v>
      </c>
      <c r="C3627" t="s">
        <v>231</v>
      </c>
      <c r="D3627" t="s">
        <v>285</v>
      </c>
      <c r="E3627" t="s">
        <v>285</v>
      </c>
      <c r="F3627" t="s">
        <v>1048</v>
      </c>
      <c r="G3627" t="s">
        <v>1032</v>
      </c>
      <c r="H3627" t="s">
        <v>25</v>
      </c>
      <c r="I3627">
        <v>1</v>
      </c>
      <c r="J3627">
        <v>304</v>
      </c>
      <c r="K3627">
        <v>151017</v>
      </c>
      <c r="L3627">
        <v>15</v>
      </c>
      <c r="M3627">
        <v>10</v>
      </c>
      <c r="N3627">
        <v>2017</v>
      </c>
      <c r="O3627" t="s">
        <v>146</v>
      </c>
      <c r="P3627">
        <v>27</v>
      </c>
      <c r="Q3627" t="s">
        <v>469</v>
      </c>
      <c r="R3627">
        <v>2</v>
      </c>
      <c r="S3627">
        <v>18</v>
      </c>
      <c r="T3627">
        <v>2.1999999999999999E-2</v>
      </c>
      <c r="U3627">
        <v>2.95</v>
      </c>
      <c r="V3627">
        <f t="shared" si="56"/>
        <v>222.07852615128789</v>
      </c>
      <c r="W3627" t="s">
        <v>437</v>
      </c>
      <c r="Y3627" t="str">
        <f>VLOOKUP(Q3627,'Lista spp'!A:H,8,FALSE)</f>
        <v>scrp</v>
      </c>
    </row>
    <row r="3628" spans="1:25" x14ac:dyDescent="0.25">
      <c r="A3628" t="s">
        <v>286</v>
      </c>
      <c r="B3628" t="s">
        <v>1039</v>
      </c>
      <c r="C3628" t="s">
        <v>231</v>
      </c>
      <c r="D3628" t="s">
        <v>285</v>
      </c>
      <c r="E3628" t="s">
        <v>285</v>
      </c>
      <c r="F3628" t="s">
        <v>1048</v>
      </c>
      <c r="G3628" t="s">
        <v>1032</v>
      </c>
      <c r="H3628" t="s">
        <v>25</v>
      </c>
      <c r="I3628">
        <v>1</v>
      </c>
      <c r="J3628">
        <v>304</v>
      </c>
      <c r="K3628">
        <v>151017</v>
      </c>
      <c r="L3628">
        <v>15</v>
      </c>
      <c r="M3628">
        <v>10</v>
      </c>
      <c r="N3628">
        <v>2017</v>
      </c>
      <c r="O3628" t="s">
        <v>146</v>
      </c>
      <c r="P3628">
        <v>27</v>
      </c>
      <c r="Q3628" t="s">
        <v>623</v>
      </c>
      <c r="R3628">
        <v>1</v>
      </c>
      <c r="S3628">
        <v>18</v>
      </c>
      <c r="T3628">
        <v>4.2799999999999998E-2</v>
      </c>
      <c r="U3628">
        <v>2.8580000000000001</v>
      </c>
      <c r="V3628">
        <f t="shared" si="56"/>
        <v>165.58179588415894</v>
      </c>
      <c r="Y3628" t="str">
        <f>VLOOKUP(Q3628,'Lista spp'!A:H,8,FALSE)</f>
        <v>omni</v>
      </c>
    </row>
    <row r="3629" spans="1:25" x14ac:dyDescent="0.25">
      <c r="A3629" t="s">
        <v>286</v>
      </c>
      <c r="B3629" t="s">
        <v>1039</v>
      </c>
      <c r="C3629" t="s">
        <v>231</v>
      </c>
      <c r="D3629" t="s">
        <v>285</v>
      </c>
      <c r="E3629" t="s">
        <v>285</v>
      </c>
      <c r="F3629" t="s">
        <v>1048</v>
      </c>
      <c r="G3629" t="s">
        <v>1032</v>
      </c>
      <c r="H3629" t="s">
        <v>25</v>
      </c>
      <c r="I3629">
        <v>1</v>
      </c>
      <c r="J3629">
        <v>304</v>
      </c>
      <c r="K3629">
        <v>151017</v>
      </c>
      <c r="L3629">
        <v>15</v>
      </c>
      <c r="M3629">
        <v>10</v>
      </c>
      <c r="N3629">
        <v>2017</v>
      </c>
      <c r="O3629" t="s">
        <v>146</v>
      </c>
      <c r="P3629">
        <v>27</v>
      </c>
      <c r="Q3629" t="s">
        <v>627</v>
      </c>
      <c r="R3629">
        <v>3</v>
      </c>
      <c r="S3629">
        <v>5</v>
      </c>
      <c r="T3629">
        <v>1.9300000000000001E-2</v>
      </c>
      <c r="U3629">
        <v>2.96</v>
      </c>
      <c r="V3629">
        <f t="shared" si="56"/>
        <v>6.7862487795895889</v>
      </c>
      <c r="Y3629" t="str">
        <f>VLOOKUP(Q3629,'Lista spp'!A:H,8,FALSE)</f>
        <v>dpla</v>
      </c>
    </row>
    <row r="3630" spans="1:25" x14ac:dyDescent="0.25">
      <c r="A3630" t="s">
        <v>286</v>
      </c>
      <c r="B3630" t="s">
        <v>1039</v>
      </c>
      <c r="C3630" t="s">
        <v>231</v>
      </c>
      <c r="D3630" t="s">
        <v>285</v>
      </c>
      <c r="E3630" t="s">
        <v>285</v>
      </c>
      <c r="F3630" t="s">
        <v>1048</v>
      </c>
      <c r="G3630" t="s">
        <v>1032</v>
      </c>
      <c r="H3630" t="s">
        <v>25</v>
      </c>
      <c r="I3630">
        <v>1</v>
      </c>
      <c r="J3630">
        <v>304</v>
      </c>
      <c r="K3630">
        <v>151017</v>
      </c>
      <c r="L3630">
        <v>15</v>
      </c>
      <c r="M3630">
        <v>10</v>
      </c>
      <c r="N3630">
        <v>2017</v>
      </c>
      <c r="O3630" t="s">
        <v>146</v>
      </c>
      <c r="P3630">
        <v>27</v>
      </c>
      <c r="Q3630" t="s">
        <v>627</v>
      </c>
      <c r="R3630">
        <v>8</v>
      </c>
      <c r="S3630">
        <v>7</v>
      </c>
      <c r="T3630">
        <v>1.9300000000000001E-2</v>
      </c>
      <c r="U3630">
        <v>2.96</v>
      </c>
      <c r="V3630">
        <f t="shared" si="56"/>
        <v>48.993390429200254</v>
      </c>
      <c r="Y3630" t="str">
        <f>VLOOKUP(Q3630,'Lista spp'!A:H,8,FALSE)</f>
        <v>dpla</v>
      </c>
    </row>
    <row r="3631" spans="1:25" x14ac:dyDescent="0.25">
      <c r="A3631" t="s">
        <v>287</v>
      </c>
      <c r="B3631" t="s">
        <v>1039</v>
      </c>
      <c r="C3631" t="s">
        <v>231</v>
      </c>
      <c r="D3631" t="s">
        <v>285</v>
      </c>
      <c r="E3631" t="s">
        <v>285</v>
      </c>
      <c r="F3631" t="s">
        <v>1048</v>
      </c>
      <c r="G3631" t="s">
        <v>1032</v>
      </c>
      <c r="H3631" t="s">
        <v>25</v>
      </c>
      <c r="I3631">
        <v>2</v>
      </c>
      <c r="J3631">
        <v>305</v>
      </c>
      <c r="K3631">
        <v>151017</v>
      </c>
      <c r="L3631">
        <v>15</v>
      </c>
      <c r="M3631">
        <v>10</v>
      </c>
      <c r="N3631">
        <v>2017</v>
      </c>
      <c r="O3631" t="s">
        <v>146</v>
      </c>
      <c r="P3631">
        <v>27</v>
      </c>
      <c r="Q3631" t="s">
        <v>61</v>
      </c>
      <c r="R3631">
        <v>2</v>
      </c>
      <c r="S3631">
        <v>25</v>
      </c>
      <c r="T3631">
        <v>1.8800000000000001E-2</v>
      </c>
      <c r="U3631">
        <v>2.9729999999999999</v>
      </c>
      <c r="V3631">
        <f t="shared" si="56"/>
        <v>538.59645514540944</v>
      </c>
      <c r="Y3631" t="str">
        <f>VLOOKUP(Q3631,'Lista spp'!A:H,8,FALSE)</f>
        <v>mcar</v>
      </c>
    </row>
    <row r="3632" spans="1:25" x14ac:dyDescent="0.25">
      <c r="A3632" t="s">
        <v>287</v>
      </c>
      <c r="B3632" t="s">
        <v>1039</v>
      </c>
      <c r="C3632" t="s">
        <v>231</v>
      </c>
      <c r="D3632" t="s">
        <v>285</v>
      </c>
      <c r="E3632" t="s">
        <v>285</v>
      </c>
      <c r="F3632" t="s">
        <v>1048</v>
      </c>
      <c r="G3632" t="s">
        <v>1032</v>
      </c>
      <c r="H3632" t="s">
        <v>25</v>
      </c>
      <c r="I3632">
        <v>2</v>
      </c>
      <c r="J3632">
        <v>305</v>
      </c>
      <c r="K3632">
        <v>151017</v>
      </c>
      <c r="L3632">
        <v>15</v>
      </c>
      <c r="M3632">
        <v>10</v>
      </c>
      <c r="N3632">
        <v>2017</v>
      </c>
      <c r="O3632" t="s">
        <v>146</v>
      </c>
      <c r="P3632">
        <v>27</v>
      </c>
      <c r="Q3632" t="s">
        <v>61</v>
      </c>
      <c r="R3632">
        <v>5</v>
      </c>
      <c r="S3632">
        <v>20</v>
      </c>
      <c r="T3632">
        <v>1.8800000000000001E-2</v>
      </c>
      <c r="U3632">
        <v>2.9729999999999999</v>
      </c>
      <c r="V3632">
        <f t="shared" si="56"/>
        <v>693.56957042238173</v>
      </c>
      <c r="Y3632" t="str">
        <f>VLOOKUP(Q3632,'Lista spp'!A:H,8,FALSE)</f>
        <v>mcar</v>
      </c>
    </row>
    <row r="3633" spans="1:25" x14ac:dyDescent="0.25">
      <c r="A3633" t="s">
        <v>287</v>
      </c>
      <c r="B3633" t="s">
        <v>1039</v>
      </c>
      <c r="C3633" t="s">
        <v>231</v>
      </c>
      <c r="D3633" t="s">
        <v>285</v>
      </c>
      <c r="E3633" t="s">
        <v>285</v>
      </c>
      <c r="F3633" t="s">
        <v>1048</v>
      </c>
      <c r="G3633" t="s">
        <v>1032</v>
      </c>
      <c r="H3633" t="s">
        <v>25</v>
      </c>
      <c r="I3633">
        <v>2</v>
      </c>
      <c r="J3633">
        <v>305</v>
      </c>
      <c r="K3633">
        <v>151017</v>
      </c>
      <c r="L3633">
        <v>15</v>
      </c>
      <c r="M3633">
        <v>10</v>
      </c>
      <c r="N3633">
        <v>2017</v>
      </c>
      <c r="O3633" t="s">
        <v>146</v>
      </c>
      <c r="P3633">
        <v>27</v>
      </c>
      <c r="Q3633" t="s">
        <v>61</v>
      </c>
      <c r="R3633">
        <v>1</v>
      </c>
      <c r="S3633">
        <v>17</v>
      </c>
      <c r="T3633">
        <v>1.8800000000000001E-2</v>
      </c>
      <c r="U3633">
        <v>2.9729999999999999</v>
      </c>
      <c r="V3633">
        <f t="shared" si="56"/>
        <v>85.562308313196581</v>
      </c>
      <c r="Y3633" t="str">
        <f>VLOOKUP(Q3633,'Lista spp'!A:H,8,FALSE)</f>
        <v>mcar</v>
      </c>
    </row>
    <row r="3634" spans="1:25" x14ac:dyDescent="0.25">
      <c r="A3634" t="s">
        <v>287</v>
      </c>
      <c r="B3634" t="s">
        <v>1039</v>
      </c>
      <c r="C3634" t="s">
        <v>231</v>
      </c>
      <c r="D3634" t="s">
        <v>285</v>
      </c>
      <c r="E3634" t="s">
        <v>285</v>
      </c>
      <c r="F3634" t="s">
        <v>1048</v>
      </c>
      <c r="G3634" t="s">
        <v>1032</v>
      </c>
      <c r="H3634" t="s">
        <v>25</v>
      </c>
      <c r="I3634">
        <v>2</v>
      </c>
      <c r="J3634">
        <v>305</v>
      </c>
      <c r="K3634">
        <v>151017</v>
      </c>
      <c r="L3634">
        <v>15</v>
      </c>
      <c r="M3634">
        <v>10</v>
      </c>
      <c r="N3634">
        <v>2017</v>
      </c>
      <c r="O3634" t="s">
        <v>146</v>
      </c>
      <c r="P3634">
        <v>27</v>
      </c>
      <c r="Q3634" t="s">
        <v>397</v>
      </c>
      <c r="R3634">
        <v>2</v>
      </c>
      <c r="S3634">
        <v>3</v>
      </c>
      <c r="T3634">
        <v>7.9900000000000006E-3</v>
      </c>
      <c r="U3634">
        <v>3.137</v>
      </c>
      <c r="V3634">
        <f t="shared" si="56"/>
        <v>0.50154066451629919</v>
      </c>
      <c r="Y3634" t="str">
        <f>VLOOKUP(Q3634,'Lista spp'!A:H,8,FALSE)</f>
        <v>binv</v>
      </c>
    </row>
    <row r="3635" spans="1:25" x14ac:dyDescent="0.25">
      <c r="A3635" t="s">
        <v>287</v>
      </c>
      <c r="B3635" t="s">
        <v>1039</v>
      </c>
      <c r="C3635" t="s">
        <v>231</v>
      </c>
      <c r="D3635" t="s">
        <v>285</v>
      </c>
      <c r="E3635" t="s">
        <v>285</v>
      </c>
      <c r="F3635" t="s">
        <v>1048</v>
      </c>
      <c r="G3635" t="s">
        <v>1032</v>
      </c>
      <c r="H3635" t="s">
        <v>25</v>
      </c>
      <c r="I3635">
        <v>2</v>
      </c>
      <c r="J3635">
        <v>305</v>
      </c>
      <c r="K3635">
        <v>151017</v>
      </c>
      <c r="L3635">
        <v>15</v>
      </c>
      <c r="M3635">
        <v>10</v>
      </c>
      <c r="N3635">
        <v>2017</v>
      </c>
      <c r="O3635" t="s">
        <v>146</v>
      </c>
      <c r="P3635">
        <v>27</v>
      </c>
      <c r="Q3635" t="s">
        <v>301</v>
      </c>
      <c r="R3635">
        <v>1</v>
      </c>
      <c r="S3635">
        <v>15</v>
      </c>
      <c r="T3635">
        <v>1.95E-2</v>
      </c>
      <c r="U3635">
        <v>3.11</v>
      </c>
      <c r="V3635">
        <f t="shared" si="56"/>
        <v>88.649936127274259</v>
      </c>
      <c r="Y3635" t="str">
        <f>VLOOKUP(Q3635,'Lista spp'!A:H,8,FALSE)</f>
        <v>minv</v>
      </c>
    </row>
    <row r="3636" spans="1:25" x14ac:dyDescent="0.25">
      <c r="A3636" t="s">
        <v>287</v>
      </c>
      <c r="B3636" t="s">
        <v>1039</v>
      </c>
      <c r="C3636" t="s">
        <v>231</v>
      </c>
      <c r="D3636" t="s">
        <v>285</v>
      </c>
      <c r="E3636" t="s">
        <v>285</v>
      </c>
      <c r="F3636" t="s">
        <v>1048</v>
      </c>
      <c r="G3636" t="s">
        <v>1032</v>
      </c>
      <c r="H3636" t="s">
        <v>25</v>
      </c>
      <c r="I3636">
        <v>2</v>
      </c>
      <c r="J3636">
        <v>305</v>
      </c>
      <c r="K3636">
        <v>151017</v>
      </c>
      <c r="L3636">
        <v>15</v>
      </c>
      <c r="M3636">
        <v>10</v>
      </c>
      <c r="N3636">
        <v>2017</v>
      </c>
      <c r="O3636" t="s">
        <v>146</v>
      </c>
      <c r="P3636">
        <v>27</v>
      </c>
      <c r="Q3636" t="s">
        <v>301</v>
      </c>
      <c r="R3636">
        <v>1</v>
      </c>
      <c r="S3636">
        <v>12</v>
      </c>
      <c r="T3636">
        <v>1.95E-2</v>
      </c>
      <c r="U3636">
        <v>3.11</v>
      </c>
      <c r="V3636">
        <f t="shared" si="56"/>
        <v>44.28822619857214</v>
      </c>
      <c r="Y3636" t="str">
        <f>VLOOKUP(Q3636,'Lista spp'!A:H,8,FALSE)</f>
        <v>minv</v>
      </c>
    </row>
    <row r="3637" spans="1:25" x14ac:dyDescent="0.25">
      <c r="A3637" t="s">
        <v>287</v>
      </c>
      <c r="B3637" t="s">
        <v>1039</v>
      </c>
      <c r="C3637" t="s">
        <v>231</v>
      </c>
      <c r="D3637" t="s">
        <v>285</v>
      </c>
      <c r="E3637" t="s">
        <v>285</v>
      </c>
      <c r="F3637" t="s">
        <v>1048</v>
      </c>
      <c r="G3637" t="s">
        <v>1032</v>
      </c>
      <c r="H3637" t="s">
        <v>25</v>
      </c>
      <c r="I3637">
        <v>2</v>
      </c>
      <c r="J3637">
        <v>305</v>
      </c>
      <c r="K3637">
        <v>151017</v>
      </c>
      <c r="L3637">
        <v>15</v>
      </c>
      <c r="M3637">
        <v>10</v>
      </c>
      <c r="N3637">
        <v>2017</v>
      </c>
      <c r="O3637" t="s">
        <v>146</v>
      </c>
      <c r="P3637">
        <v>27</v>
      </c>
      <c r="Q3637" t="s">
        <v>301</v>
      </c>
      <c r="R3637">
        <v>1</v>
      </c>
      <c r="S3637">
        <v>18</v>
      </c>
      <c r="T3637">
        <v>1.95E-2</v>
      </c>
      <c r="U3637">
        <v>3.11</v>
      </c>
      <c r="V3637">
        <f t="shared" si="56"/>
        <v>156.29032786402641</v>
      </c>
      <c r="Y3637" t="str">
        <f>VLOOKUP(Q3637,'Lista spp'!A:H,8,FALSE)</f>
        <v>minv</v>
      </c>
    </row>
    <row r="3638" spans="1:25" x14ac:dyDescent="0.25">
      <c r="A3638" t="s">
        <v>287</v>
      </c>
      <c r="B3638" t="s">
        <v>1039</v>
      </c>
      <c r="C3638" t="s">
        <v>231</v>
      </c>
      <c r="D3638" t="s">
        <v>285</v>
      </c>
      <c r="E3638" t="s">
        <v>285</v>
      </c>
      <c r="F3638" t="s">
        <v>1048</v>
      </c>
      <c r="G3638" t="s">
        <v>1032</v>
      </c>
      <c r="H3638" t="s">
        <v>25</v>
      </c>
      <c r="I3638">
        <v>2</v>
      </c>
      <c r="J3638">
        <v>305</v>
      </c>
      <c r="K3638">
        <v>151017</v>
      </c>
      <c r="L3638">
        <v>15</v>
      </c>
      <c r="M3638">
        <v>10</v>
      </c>
      <c r="N3638">
        <v>2017</v>
      </c>
      <c r="O3638" t="s">
        <v>146</v>
      </c>
      <c r="P3638">
        <v>27</v>
      </c>
      <c r="Q3638" t="s">
        <v>301</v>
      </c>
      <c r="R3638">
        <v>3</v>
      </c>
      <c r="S3638">
        <v>10</v>
      </c>
      <c r="T3638">
        <v>1.95E-2</v>
      </c>
      <c r="U3638">
        <v>3.11</v>
      </c>
      <c r="V3638">
        <f t="shared" si="56"/>
        <v>75.362598774048379</v>
      </c>
      <c r="Y3638" t="str">
        <f>VLOOKUP(Q3638,'Lista spp'!A:H,8,FALSE)</f>
        <v>minv</v>
      </c>
    </row>
    <row r="3639" spans="1:25" x14ac:dyDescent="0.25">
      <c r="A3639" t="s">
        <v>287</v>
      </c>
      <c r="B3639" t="s">
        <v>1039</v>
      </c>
      <c r="C3639" t="s">
        <v>231</v>
      </c>
      <c r="D3639" t="s">
        <v>285</v>
      </c>
      <c r="E3639" t="s">
        <v>285</v>
      </c>
      <c r="F3639" t="s">
        <v>1048</v>
      </c>
      <c r="G3639" t="s">
        <v>1032</v>
      </c>
      <c r="H3639" t="s">
        <v>25</v>
      </c>
      <c r="I3639">
        <v>2</v>
      </c>
      <c r="J3639">
        <v>305</v>
      </c>
      <c r="K3639">
        <v>151017</v>
      </c>
      <c r="L3639">
        <v>15</v>
      </c>
      <c r="M3639">
        <v>10</v>
      </c>
      <c r="N3639">
        <v>2017</v>
      </c>
      <c r="O3639" t="s">
        <v>146</v>
      </c>
      <c r="P3639">
        <v>27</v>
      </c>
      <c r="Q3639" t="s">
        <v>315</v>
      </c>
      <c r="R3639">
        <v>30</v>
      </c>
      <c r="S3639">
        <v>18</v>
      </c>
      <c r="T3639">
        <v>8.6999999999999994E-3</v>
      </c>
      <c r="U3639">
        <v>3.1440000000000001</v>
      </c>
      <c r="V3639">
        <f t="shared" si="56"/>
        <v>2307.9014679012553</v>
      </c>
      <c r="Y3639" t="str">
        <f>VLOOKUP(Q3639,'Lista spp'!A:H,8,FALSE)</f>
        <v>minv</v>
      </c>
    </row>
    <row r="3640" spans="1:25" x14ac:dyDescent="0.25">
      <c r="A3640" t="s">
        <v>287</v>
      </c>
      <c r="B3640" t="s">
        <v>1039</v>
      </c>
      <c r="C3640" t="s">
        <v>231</v>
      </c>
      <c r="D3640" t="s">
        <v>285</v>
      </c>
      <c r="E3640" t="s">
        <v>285</v>
      </c>
      <c r="F3640" t="s">
        <v>1048</v>
      </c>
      <c r="G3640" t="s">
        <v>1032</v>
      </c>
      <c r="H3640" t="s">
        <v>25</v>
      </c>
      <c r="I3640">
        <v>2</v>
      </c>
      <c r="J3640">
        <v>305</v>
      </c>
      <c r="K3640">
        <v>151017</v>
      </c>
      <c r="L3640">
        <v>15</v>
      </c>
      <c r="M3640">
        <v>10</v>
      </c>
      <c r="N3640">
        <v>2017</v>
      </c>
      <c r="O3640" t="s">
        <v>146</v>
      </c>
      <c r="P3640">
        <v>27</v>
      </c>
      <c r="Q3640" t="s">
        <v>425</v>
      </c>
      <c r="R3640">
        <v>1</v>
      </c>
      <c r="S3640">
        <v>60</v>
      </c>
      <c r="T3640">
        <v>6.8999999999999999E-3</v>
      </c>
      <c r="U3640">
        <v>3.153</v>
      </c>
      <c r="V3640">
        <f t="shared" si="56"/>
        <v>2788.4315194016044</v>
      </c>
      <c r="Y3640" t="str">
        <f>VLOOKUP(Q3640,'Lista spp'!A:H,8,FALSE)</f>
        <v>mcar</v>
      </c>
    </row>
    <row r="3641" spans="1:25" x14ac:dyDescent="0.25">
      <c r="A3641" t="s">
        <v>287</v>
      </c>
      <c r="B3641" t="s">
        <v>1039</v>
      </c>
      <c r="C3641" t="s">
        <v>231</v>
      </c>
      <c r="D3641" t="s">
        <v>285</v>
      </c>
      <c r="E3641" t="s">
        <v>285</v>
      </c>
      <c r="F3641" t="s">
        <v>1048</v>
      </c>
      <c r="G3641" t="s">
        <v>1032</v>
      </c>
      <c r="H3641" t="s">
        <v>25</v>
      </c>
      <c r="I3641">
        <v>2</v>
      </c>
      <c r="J3641">
        <v>305</v>
      </c>
      <c r="K3641">
        <v>151017</v>
      </c>
      <c r="L3641">
        <v>15</v>
      </c>
      <c r="M3641">
        <v>10</v>
      </c>
      <c r="N3641">
        <v>2017</v>
      </c>
      <c r="O3641" t="s">
        <v>146</v>
      </c>
      <c r="P3641">
        <v>27</v>
      </c>
      <c r="Q3641" t="s">
        <v>428</v>
      </c>
      <c r="R3641">
        <v>11</v>
      </c>
      <c r="S3641">
        <v>10</v>
      </c>
      <c r="T3641">
        <v>5.1999999999999998E-3</v>
      </c>
      <c r="U3641">
        <v>3.4165999999999999</v>
      </c>
      <c r="V3641">
        <f t="shared" si="56"/>
        <v>149.27807594666515</v>
      </c>
      <c r="Y3641" t="str">
        <f>VLOOKUP(Q3641,'Lista spp'!A:H,8,FALSE)</f>
        <v>dpla</v>
      </c>
    </row>
    <row r="3642" spans="1:25" x14ac:dyDescent="0.25">
      <c r="A3642" t="s">
        <v>287</v>
      </c>
      <c r="B3642" t="s">
        <v>1039</v>
      </c>
      <c r="C3642" t="s">
        <v>231</v>
      </c>
      <c r="D3642" t="s">
        <v>285</v>
      </c>
      <c r="E3642" t="s">
        <v>285</v>
      </c>
      <c r="F3642" t="s">
        <v>1048</v>
      </c>
      <c r="G3642" t="s">
        <v>1032</v>
      </c>
      <c r="H3642" t="s">
        <v>25</v>
      </c>
      <c r="I3642">
        <v>2</v>
      </c>
      <c r="J3642">
        <v>305</v>
      </c>
      <c r="K3642">
        <v>151017</v>
      </c>
      <c r="L3642">
        <v>15</v>
      </c>
      <c r="M3642">
        <v>10</v>
      </c>
      <c r="N3642">
        <v>2017</v>
      </c>
      <c r="O3642" t="s">
        <v>146</v>
      </c>
      <c r="P3642">
        <v>27</v>
      </c>
      <c r="Q3642" t="s">
        <v>438</v>
      </c>
      <c r="R3642">
        <v>25</v>
      </c>
      <c r="S3642">
        <v>8</v>
      </c>
      <c r="T3642">
        <v>1.4200000000000001E-2</v>
      </c>
      <c r="U3642">
        <v>3.0579999999999998</v>
      </c>
      <c r="V3642">
        <f t="shared" si="56"/>
        <v>205.05838530409542</v>
      </c>
      <c r="Y3642" t="str">
        <f>VLOOKUP(Q3642,'Lista spp'!A:H,8,FALSE)</f>
        <v>dpla</v>
      </c>
    </row>
    <row r="3643" spans="1:25" x14ac:dyDescent="0.25">
      <c r="A3643" t="s">
        <v>287</v>
      </c>
      <c r="B3643" t="s">
        <v>1039</v>
      </c>
      <c r="C3643" t="s">
        <v>231</v>
      </c>
      <c r="D3643" t="s">
        <v>285</v>
      </c>
      <c r="E3643" t="s">
        <v>285</v>
      </c>
      <c r="F3643" t="s">
        <v>1048</v>
      </c>
      <c r="G3643" t="s">
        <v>1032</v>
      </c>
      <c r="H3643" t="s">
        <v>25</v>
      </c>
      <c r="I3643">
        <v>2</v>
      </c>
      <c r="J3643">
        <v>305</v>
      </c>
      <c r="K3643">
        <v>151017</v>
      </c>
      <c r="L3643">
        <v>15</v>
      </c>
      <c r="M3643">
        <v>10</v>
      </c>
      <c r="N3643">
        <v>2017</v>
      </c>
      <c r="O3643" t="s">
        <v>146</v>
      </c>
      <c r="P3643">
        <v>27</v>
      </c>
      <c r="Q3643" t="s">
        <v>438</v>
      </c>
      <c r="R3643">
        <v>2</v>
      </c>
      <c r="S3643">
        <v>6</v>
      </c>
      <c r="T3643">
        <v>1.4200000000000001E-2</v>
      </c>
      <c r="U3643">
        <v>3.0579999999999998</v>
      </c>
      <c r="V3643">
        <f t="shared" si="56"/>
        <v>6.8062024611320933</v>
      </c>
      <c r="Y3643" t="str">
        <f>VLOOKUP(Q3643,'Lista spp'!A:H,8,FALSE)</f>
        <v>dpla</v>
      </c>
    </row>
    <row r="3644" spans="1:25" x14ac:dyDescent="0.25">
      <c r="A3644" t="s">
        <v>287</v>
      </c>
      <c r="B3644" t="s">
        <v>1039</v>
      </c>
      <c r="C3644" t="s">
        <v>231</v>
      </c>
      <c r="D3644" t="s">
        <v>285</v>
      </c>
      <c r="E3644" t="s">
        <v>285</v>
      </c>
      <c r="F3644" t="s">
        <v>1048</v>
      </c>
      <c r="G3644" t="s">
        <v>1032</v>
      </c>
      <c r="H3644" t="s">
        <v>25</v>
      </c>
      <c r="I3644">
        <v>2</v>
      </c>
      <c r="J3644">
        <v>305</v>
      </c>
      <c r="K3644">
        <v>151017</v>
      </c>
      <c r="L3644">
        <v>15</v>
      </c>
      <c r="M3644">
        <v>10</v>
      </c>
      <c r="N3644">
        <v>2017</v>
      </c>
      <c r="O3644" t="s">
        <v>146</v>
      </c>
      <c r="P3644">
        <v>27</v>
      </c>
      <c r="Q3644" t="s">
        <v>438</v>
      </c>
      <c r="R3644">
        <v>1</v>
      </c>
      <c r="S3644">
        <v>10</v>
      </c>
      <c r="T3644">
        <v>1.4200000000000001E-2</v>
      </c>
      <c r="U3644">
        <v>3.0579999999999998</v>
      </c>
      <c r="V3644">
        <f t="shared" si="56"/>
        <v>16.228872354014765</v>
      </c>
      <c r="Y3644" t="str">
        <f>VLOOKUP(Q3644,'Lista spp'!A:H,8,FALSE)</f>
        <v>dpla</v>
      </c>
    </row>
    <row r="3645" spans="1:25" x14ac:dyDescent="0.25">
      <c r="A3645" t="s">
        <v>287</v>
      </c>
      <c r="B3645" t="s">
        <v>1039</v>
      </c>
      <c r="C3645" t="s">
        <v>231</v>
      </c>
      <c r="D3645" t="s">
        <v>285</v>
      </c>
      <c r="E3645" t="s">
        <v>285</v>
      </c>
      <c r="F3645" t="s">
        <v>1048</v>
      </c>
      <c r="G3645" t="s">
        <v>1032</v>
      </c>
      <c r="H3645" t="s">
        <v>25</v>
      </c>
      <c r="I3645">
        <v>2</v>
      </c>
      <c r="J3645">
        <v>305</v>
      </c>
      <c r="K3645">
        <v>151017</v>
      </c>
      <c r="L3645">
        <v>15</v>
      </c>
      <c r="M3645">
        <v>10</v>
      </c>
      <c r="N3645">
        <v>2017</v>
      </c>
      <c r="O3645" t="s">
        <v>146</v>
      </c>
      <c r="P3645">
        <v>27</v>
      </c>
      <c r="Q3645" t="s">
        <v>431</v>
      </c>
      <c r="R3645">
        <v>2</v>
      </c>
      <c r="S3645">
        <v>12</v>
      </c>
      <c r="T3645">
        <v>1.66E-2</v>
      </c>
      <c r="U3645">
        <v>3.07</v>
      </c>
      <c r="V3645">
        <f t="shared" si="56"/>
        <v>68.269152116393101</v>
      </c>
      <c r="W3645" t="s">
        <v>396</v>
      </c>
      <c r="Y3645" t="str">
        <f>VLOOKUP(Q3645,'Lista spp'!A:H,8,FALSE)</f>
        <v>dpla</v>
      </c>
    </row>
    <row r="3646" spans="1:25" x14ac:dyDescent="0.25">
      <c r="A3646" t="s">
        <v>287</v>
      </c>
      <c r="B3646" t="s">
        <v>1039</v>
      </c>
      <c r="C3646" t="s">
        <v>231</v>
      </c>
      <c r="D3646" t="s">
        <v>285</v>
      </c>
      <c r="E3646" t="s">
        <v>285</v>
      </c>
      <c r="F3646" t="s">
        <v>1048</v>
      </c>
      <c r="G3646" t="s">
        <v>1032</v>
      </c>
      <c r="H3646" t="s">
        <v>25</v>
      </c>
      <c r="I3646">
        <v>2</v>
      </c>
      <c r="J3646">
        <v>305</v>
      </c>
      <c r="K3646">
        <v>151017</v>
      </c>
      <c r="L3646">
        <v>15</v>
      </c>
      <c r="M3646">
        <v>10</v>
      </c>
      <c r="N3646">
        <v>2017</v>
      </c>
      <c r="O3646" t="s">
        <v>146</v>
      </c>
      <c r="P3646">
        <v>27</v>
      </c>
      <c r="Q3646" t="s">
        <v>431</v>
      </c>
      <c r="R3646">
        <v>20</v>
      </c>
      <c r="S3646">
        <v>7</v>
      </c>
      <c r="T3646">
        <v>1.66E-2</v>
      </c>
      <c r="U3646">
        <v>3.07</v>
      </c>
      <c r="V3646">
        <f t="shared" si="56"/>
        <v>130.49355616976655</v>
      </c>
      <c r="W3646" t="s">
        <v>437</v>
      </c>
      <c r="Y3646" t="str">
        <f>VLOOKUP(Q3646,'Lista spp'!A:H,8,FALSE)</f>
        <v>dpla</v>
      </c>
    </row>
    <row r="3647" spans="1:25" x14ac:dyDescent="0.25">
      <c r="A3647" t="s">
        <v>287</v>
      </c>
      <c r="B3647" t="s">
        <v>1039</v>
      </c>
      <c r="C3647" t="s">
        <v>231</v>
      </c>
      <c r="D3647" t="s">
        <v>285</v>
      </c>
      <c r="E3647" t="s">
        <v>285</v>
      </c>
      <c r="F3647" t="s">
        <v>1048</v>
      </c>
      <c r="G3647" t="s">
        <v>1032</v>
      </c>
      <c r="H3647" t="s">
        <v>25</v>
      </c>
      <c r="I3647">
        <v>2</v>
      </c>
      <c r="J3647">
        <v>305</v>
      </c>
      <c r="K3647">
        <v>151017</v>
      </c>
      <c r="L3647">
        <v>15</v>
      </c>
      <c r="M3647">
        <v>10</v>
      </c>
      <c r="N3647">
        <v>2017</v>
      </c>
      <c r="O3647" t="s">
        <v>146</v>
      </c>
      <c r="P3647">
        <v>27</v>
      </c>
      <c r="Q3647" t="s">
        <v>456</v>
      </c>
      <c r="R3647">
        <v>1</v>
      </c>
      <c r="S3647">
        <v>30</v>
      </c>
      <c r="T3647">
        <v>2.0400000000000001E-2</v>
      </c>
      <c r="U3647">
        <v>3.1</v>
      </c>
      <c r="V3647">
        <f t="shared" si="56"/>
        <v>773.93779722719239</v>
      </c>
      <c r="W3647" t="s">
        <v>437</v>
      </c>
      <c r="Y3647" t="str">
        <f>VLOOKUP(Q3647,'Lista spp'!A:H,8,FALSE)</f>
        <v>scrp</v>
      </c>
    </row>
    <row r="3648" spans="1:25" x14ac:dyDescent="0.25">
      <c r="A3648" t="s">
        <v>287</v>
      </c>
      <c r="B3648" t="s">
        <v>1039</v>
      </c>
      <c r="C3648" t="s">
        <v>231</v>
      </c>
      <c r="D3648" t="s">
        <v>285</v>
      </c>
      <c r="E3648" t="s">
        <v>285</v>
      </c>
      <c r="F3648" t="s">
        <v>1048</v>
      </c>
      <c r="G3648" t="s">
        <v>1032</v>
      </c>
      <c r="H3648" t="s">
        <v>25</v>
      </c>
      <c r="I3648">
        <v>2</v>
      </c>
      <c r="J3648">
        <v>305</v>
      </c>
      <c r="K3648">
        <v>151017</v>
      </c>
      <c r="L3648">
        <v>15</v>
      </c>
      <c r="M3648">
        <v>10</v>
      </c>
      <c r="N3648">
        <v>2017</v>
      </c>
      <c r="O3648" t="s">
        <v>146</v>
      </c>
      <c r="P3648">
        <v>27</v>
      </c>
      <c r="Q3648" t="s">
        <v>456</v>
      </c>
      <c r="R3648">
        <v>1</v>
      </c>
      <c r="S3648">
        <v>28</v>
      </c>
      <c r="T3648">
        <v>2.0400000000000001E-2</v>
      </c>
      <c r="U3648">
        <v>3.1</v>
      </c>
      <c r="V3648">
        <f t="shared" si="56"/>
        <v>624.91372700169973</v>
      </c>
      <c r="W3648" t="s">
        <v>437</v>
      </c>
      <c r="Y3648" t="str">
        <f>VLOOKUP(Q3648,'Lista spp'!A:H,8,FALSE)</f>
        <v>scrp</v>
      </c>
    </row>
    <row r="3649" spans="1:25" x14ac:dyDescent="0.25">
      <c r="A3649" t="s">
        <v>287</v>
      </c>
      <c r="B3649" t="s">
        <v>1039</v>
      </c>
      <c r="C3649" t="s">
        <v>231</v>
      </c>
      <c r="D3649" t="s">
        <v>285</v>
      </c>
      <c r="E3649" t="s">
        <v>285</v>
      </c>
      <c r="F3649" t="s">
        <v>1048</v>
      </c>
      <c r="G3649" t="s">
        <v>1032</v>
      </c>
      <c r="H3649" t="s">
        <v>25</v>
      </c>
      <c r="I3649">
        <v>2</v>
      </c>
      <c r="J3649">
        <v>305</v>
      </c>
      <c r="K3649">
        <v>151017</v>
      </c>
      <c r="L3649">
        <v>15</v>
      </c>
      <c r="M3649">
        <v>10</v>
      </c>
      <c r="N3649">
        <v>2017</v>
      </c>
      <c r="O3649" t="s">
        <v>146</v>
      </c>
      <c r="P3649">
        <v>27</v>
      </c>
      <c r="Q3649" t="s">
        <v>469</v>
      </c>
      <c r="R3649">
        <v>3</v>
      </c>
      <c r="S3649">
        <v>20</v>
      </c>
      <c r="T3649">
        <v>2.1999999999999999E-2</v>
      </c>
      <c r="U3649">
        <v>2.95</v>
      </c>
      <c r="V3649">
        <f t="shared" si="56"/>
        <v>454.55079612715599</v>
      </c>
      <c r="W3649" t="s">
        <v>437</v>
      </c>
      <c r="Y3649" t="str">
        <f>VLOOKUP(Q3649,'Lista spp'!A:H,8,FALSE)</f>
        <v>scrp</v>
      </c>
    </row>
    <row r="3650" spans="1:25" x14ac:dyDescent="0.25">
      <c r="A3650" t="s">
        <v>287</v>
      </c>
      <c r="B3650" t="s">
        <v>1039</v>
      </c>
      <c r="C3650" t="s">
        <v>231</v>
      </c>
      <c r="D3650" t="s">
        <v>285</v>
      </c>
      <c r="E3650" t="s">
        <v>285</v>
      </c>
      <c r="F3650" t="s">
        <v>1048</v>
      </c>
      <c r="G3650" t="s">
        <v>1032</v>
      </c>
      <c r="H3650" t="s">
        <v>25</v>
      </c>
      <c r="I3650">
        <v>2</v>
      </c>
      <c r="J3650">
        <v>305</v>
      </c>
      <c r="K3650">
        <v>151017</v>
      </c>
      <c r="L3650">
        <v>15</v>
      </c>
      <c r="M3650">
        <v>10</v>
      </c>
      <c r="N3650">
        <v>2017</v>
      </c>
      <c r="O3650" t="s">
        <v>146</v>
      </c>
      <c r="P3650">
        <v>27</v>
      </c>
      <c r="Q3650" t="s">
        <v>448</v>
      </c>
      <c r="R3650">
        <v>1</v>
      </c>
      <c r="S3650">
        <v>12</v>
      </c>
      <c r="T3650">
        <v>1.7100000000000001E-2</v>
      </c>
      <c r="U3650">
        <v>3.2</v>
      </c>
      <c r="V3650">
        <f t="shared" ref="V3650:V3713" si="57">T3650*(S3650^U3650)*R3650</f>
        <v>48.570894060038619</v>
      </c>
      <c r="W3650" t="s">
        <v>437</v>
      </c>
      <c r="Y3650" t="str">
        <f>VLOOKUP(Q3650,'Lista spp'!A:H,8,FALSE)</f>
        <v>scrp</v>
      </c>
    </row>
    <row r="3651" spans="1:25" x14ac:dyDescent="0.25">
      <c r="A3651" t="s">
        <v>287</v>
      </c>
      <c r="B3651" t="s">
        <v>1039</v>
      </c>
      <c r="C3651" t="s">
        <v>231</v>
      </c>
      <c r="D3651" t="s">
        <v>285</v>
      </c>
      <c r="E3651" t="s">
        <v>285</v>
      </c>
      <c r="F3651" t="s">
        <v>1048</v>
      </c>
      <c r="G3651" t="s">
        <v>1032</v>
      </c>
      <c r="H3651" t="s">
        <v>25</v>
      </c>
      <c r="I3651">
        <v>2</v>
      </c>
      <c r="J3651">
        <v>305</v>
      </c>
      <c r="K3651">
        <v>151017</v>
      </c>
      <c r="L3651">
        <v>15</v>
      </c>
      <c r="M3651">
        <v>10</v>
      </c>
      <c r="N3651">
        <v>2017</v>
      </c>
      <c r="O3651" t="s">
        <v>146</v>
      </c>
      <c r="P3651">
        <v>27</v>
      </c>
      <c r="Q3651" t="s">
        <v>448</v>
      </c>
      <c r="R3651">
        <v>1</v>
      </c>
      <c r="S3651">
        <v>15</v>
      </c>
      <c r="T3651">
        <v>1.7100000000000001E-2</v>
      </c>
      <c r="U3651">
        <v>3.2</v>
      </c>
      <c r="V3651">
        <f t="shared" si="57"/>
        <v>99.194624870892383</v>
      </c>
      <c r="W3651" t="s">
        <v>437</v>
      </c>
      <c r="Y3651" t="str">
        <f>VLOOKUP(Q3651,'Lista spp'!A:H,8,FALSE)</f>
        <v>scrp</v>
      </c>
    </row>
    <row r="3652" spans="1:25" x14ac:dyDescent="0.25">
      <c r="A3652" t="s">
        <v>287</v>
      </c>
      <c r="B3652" t="s">
        <v>1039</v>
      </c>
      <c r="C3652" t="s">
        <v>231</v>
      </c>
      <c r="D3652" t="s">
        <v>285</v>
      </c>
      <c r="E3652" t="s">
        <v>285</v>
      </c>
      <c r="F3652" t="s">
        <v>1048</v>
      </c>
      <c r="G3652" t="s">
        <v>1032</v>
      </c>
      <c r="H3652" t="s">
        <v>25</v>
      </c>
      <c r="I3652">
        <v>2</v>
      </c>
      <c r="J3652">
        <v>305</v>
      </c>
      <c r="K3652">
        <v>151017</v>
      </c>
      <c r="L3652">
        <v>15</v>
      </c>
      <c r="M3652">
        <v>10</v>
      </c>
      <c r="N3652">
        <v>2017</v>
      </c>
      <c r="O3652" t="s">
        <v>146</v>
      </c>
      <c r="P3652">
        <v>27</v>
      </c>
      <c r="Q3652" t="s">
        <v>623</v>
      </c>
      <c r="R3652">
        <v>1</v>
      </c>
      <c r="S3652">
        <v>18</v>
      </c>
      <c r="T3652">
        <v>4.2799999999999998E-2</v>
      </c>
      <c r="U3652">
        <v>2.8580000000000001</v>
      </c>
      <c r="V3652">
        <f t="shared" si="57"/>
        <v>165.58179588415894</v>
      </c>
      <c r="Y3652" t="str">
        <f>VLOOKUP(Q3652,'Lista spp'!A:H,8,FALSE)</f>
        <v>omni</v>
      </c>
    </row>
    <row r="3653" spans="1:25" x14ac:dyDescent="0.25">
      <c r="A3653" t="s">
        <v>287</v>
      </c>
      <c r="B3653" t="s">
        <v>1039</v>
      </c>
      <c r="C3653" t="s">
        <v>231</v>
      </c>
      <c r="D3653" t="s">
        <v>285</v>
      </c>
      <c r="E3653" t="s">
        <v>285</v>
      </c>
      <c r="F3653" t="s">
        <v>1048</v>
      </c>
      <c r="G3653" t="s">
        <v>1032</v>
      </c>
      <c r="H3653" t="s">
        <v>25</v>
      </c>
      <c r="I3653">
        <v>2</v>
      </c>
      <c r="J3653">
        <v>305</v>
      </c>
      <c r="K3653">
        <v>151017</v>
      </c>
      <c r="L3653">
        <v>15</v>
      </c>
      <c r="M3653">
        <v>10</v>
      </c>
      <c r="N3653">
        <v>2017</v>
      </c>
      <c r="O3653" t="s">
        <v>146</v>
      </c>
      <c r="P3653">
        <v>27</v>
      </c>
      <c r="Q3653" t="s">
        <v>623</v>
      </c>
      <c r="R3653">
        <v>1</v>
      </c>
      <c r="S3653">
        <v>18</v>
      </c>
      <c r="T3653">
        <v>4.2799999999999998E-2</v>
      </c>
      <c r="U3653">
        <v>2.8580000000000001</v>
      </c>
      <c r="V3653">
        <f t="shared" si="57"/>
        <v>165.58179588415894</v>
      </c>
      <c r="Y3653" t="str">
        <f>VLOOKUP(Q3653,'Lista spp'!A:H,8,FALSE)</f>
        <v>omni</v>
      </c>
    </row>
    <row r="3654" spans="1:25" x14ac:dyDescent="0.25">
      <c r="A3654" t="s">
        <v>287</v>
      </c>
      <c r="B3654" t="s">
        <v>1039</v>
      </c>
      <c r="C3654" t="s">
        <v>231</v>
      </c>
      <c r="D3654" t="s">
        <v>285</v>
      </c>
      <c r="E3654" t="s">
        <v>285</v>
      </c>
      <c r="F3654" t="s">
        <v>1048</v>
      </c>
      <c r="G3654" t="s">
        <v>1032</v>
      </c>
      <c r="H3654" t="s">
        <v>25</v>
      </c>
      <c r="I3654">
        <v>2</v>
      </c>
      <c r="J3654">
        <v>305</v>
      </c>
      <c r="K3654">
        <v>151017</v>
      </c>
      <c r="L3654">
        <v>15</v>
      </c>
      <c r="M3654">
        <v>10</v>
      </c>
      <c r="N3654">
        <v>2017</v>
      </c>
      <c r="O3654" t="s">
        <v>146</v>
      </c>
      <c r="P3654">
        <v>27</v>
      </c>
      <c r="Q3654" t="s">
        <v>621</v>
      </c>
      <c r="R3654">
        <v>1</v>
      </c>
      <c r="S3654">
        <v>22</v>
      </c>
      <c r="T3654">
        <v>3.3599999999999998E-2</v>
      </c>
      <c r="U3654">
        <v>2.9</v>
      </c>
      <c r="V3654">
        <f t="shared" si="57"/>
        <v>262.64252911267198</v>
      </c>
      <c r="Y3654" t="str">
        <f>VLOOKUP(Q3654,'Lista spp'!A:H,8,FALSE)</f>
        <v>omni</v>
      </c>
    </row>
    <row r="3655" spans="1:25" x14ac:dyDescent="0.25">
      <c r="A3655" t="s">
        <v>287</v>
      </c>
      <c r="B3655" t="s">
        <v>1039</v>
      </c>
      <c r="C3655" t="s">
        <v>231</v>
      </c>
      <c r="D3655" t="s">
        <v>285</v>
      </c>
      <c r="E3655" t="s">
        <v>285</v>
      </c>
      <c r="F3655" t="s">
        <v>1048</v>
      </c>
      <c r="G3655" t="s">
        <v>1032</v>
      </c>
      <c r="H3655" t="s">
        <v>25</v>
      </c>
      <c r="I3655">
        <v>2</v>
      </c>
      <c r="J3655">
        <v>305</v>
      </c>
      <c r="K3655">
        <v>151017</v>
      </c>
      <c r="L3655">
        <v>15</v>
      </c>
      <c r="M3655">
        <v>10</v>
      </c>
      <c r="N3655">
        <v>2017</v>
      </c>
      <c r="O3655" t="s">
        <v>146</v>
      </c>
      <c r="P3655">
        <v>27</v>
      </c>
      <c r="Q3655" t="s">
        <v>627</v>
      </c>
      <c r="R3655">
        <v>8</v>
      </c>
      <c r="S3655">
        <v>6</v>
      </c>
      <c r="T3655">
        <v>1.9300000000000001E-2</v>
      </c>
      <c r="U3655">
        <v>2.96</v>
      </c>
      <c r="V3655">
        <f t="shared" si="57"/>
        <v>31.043808599791788</v>
      </c>
      <c r="Y3655" t="str">
        <f>VLOOKUP(Q3655,'Lista spp'!A:H,8,FALSE)</f>
        <v>dpla</v>
      </c>
    </row>
    <row r="3656" spans="1:25" x14ac:dyDescent="0.25">
      <c r="A3656" t="s">
        <v>287</v>
      </c>
      <c r="B3656" t="s">
        <v>1039</v>
      </c>
      <c r="C3656" t="s">
        <v>231</v>
      </c>
      <c r="D3656" t="s">
        <v>285</v>
      </c>
      <c r="E3656" t="s">
        <v>285</v>
      </c>
      <c r="F3656" t="s">
        <v>1048</v>
      </c>
      <c r="G3656" t="s">
        <v>1032</v>
      </c>
      <c r="H3656" t="s">
        <v>25</v>
      </c>
      <c r="I3656">
        <v>2</v>
      </c>
      <c r="J3656">
        <v>305</v>
      </c>
      <c r="K3656">
        <v>151017</v>
      </c>
      <c r="L3656">
        <v>15</v>
      </c>
      <c r="M3656">
        <v>10</v>
      </c>
      <c r="N3656">
        <v>2017</v>
      </c>
      <c r="O3656" t="s">
        <v>146</v>
      </c>
      <c r="P3656">
        <v>27</v>
      </c>
      <c r="Q3656" t="s">
        <v>627</v>
      </c>
      <c r="R3656">
        <v>3</v>
      </c>
      <c r="S3656">
        <v>7</v>
      </c>
      <c r="T3656">
        <v>1.9300000000000001E-2</v>
      </c>
      <c r="U3656">
        <v>2.96</v>
      </c>
      <c r="V3656">
        <f t="shared" si="57"/>
        <v>18.372521410950096</v>
      </c>
      <c r="Y3656" t="str">
        <f>VLOOKUP(Q3656,'Lista spp'!A:H,8,FALSE)</f>
        <v>dpla</v>
      </c>
    </row>
    <row r="3657" spans="1:25" x14ac:dyDescent="0.25">
      <c r="A3657" t="s">
        <v>288</v>
      </c>
      <c r="B3657" t="s">
        <v>1039</v>
      </c>
      <c r="C3657" t="s">
        <v>231</v>
      </c>
      <c r="D3657" t="s">
        <v>285</v>
      </c>
      <c r="E3657" t="s">
        <v>285</v>
      </c>
      <c r="F3657" t="s">
        <v>1048</v>
      </c>
      <c r="G3657" t="s">
        <v>1032</v>
      </c>
      <c r="H3657" t="s">
        <v>29</v>
      </c>
      <c r="I3657">
        <v>3</v>
      </c>
      <c r="J3657">
        <v>306</v>
      </c>
      <c r="K3657">
        <v>151017</v>
      </c>
      <c r="L3657">
        <v>15</v>
      </c>
      <c r="M3657">
        <v>10</v>
      </c>
      <c r="N3657">
        <v>2017</v>
      </c>
      <c r="O3657" t="s">
        <v>146</v>
      </c>
      <c r="P3657">
        <v>28</v>
      </c>
      <c r="Q3657" t="s">
        <v>61</v>
      </c>
      <c r="R3657">
        <v>1</v>
      </c>
      <c r="S3657">
        <v>28</v>
      </c>
      <c r="T3657">
        <v>1.8800000000000001E-2</v>
      </c>
      <c r="U3657">
        <v>2.9729999999999999</v>
      </c>
      <c r="V3657">
        <f t="shared" si="57"/>
        <v>377.18870259365013</v>
      </c>
      <c r="Y3657" t="str">
        <f>VLOOKUP(Q3657,'Lista spp'!A:H,8,FALSE)</f>
        <v>mcar</v>
      </c>
    </row>
    <row r="3658" spans="1:25" x14ac:dyDescent="0.25">
      <c r="A3658" t="s">
        <v>288</v>
      </c>
      <c r="B3658" t="s">
        <v>1039</v>
      </c>
      <c r="C3658" t="s">
        <v>231</v>
      </c>
      <c r="D3658" t="s">
        <v>285</v>
      </c>
      <c r="E3658" t="s">
        <v>285</v>
      </c>
      <c r="F3658" t="s">
        <v>1048</v>
      </c>
      <c r="G3658" t="s">
        <v>1032</v>
      </c>
      <c r="H3658" t="s">
        <v>29</v>
      </c>
      <c r="I3658">
        <v>3</v>
      </c>
      <c r="J3658">
        <v>306</v>
      </c>
      <c r="K3658">
        <v>151017</v>
      </c>
      <c r="L3658">
        <v>15</v>
      </c>
      <c r="M3658">
        <v>10</v>
      </c>
      <c r="N3658">
        <v>2017</v>
      </c>
      <c r="O3658" t="s">
        <v>146</v>
      </c>
      <c r="P3658">
        <v>28</v>
      </c>
      <c r="Q3658" t="s">
        <v>75</v>
      </c>
      <c r="R3658">
        <v>1</v>
      </c>
      <c r="S3658">
        <v>25</v>
      </c>
      <c r="T3658">
        <v>2.8199999999999999E-2</v>
      </c>
      <c r="U3658">
        <v>2.89</v>
      </c>
      <c r="V3658">
        <f t="shared" si="57"/>
        <v>309.24004897705066</v>
      </c>
      <c r="Y3658" t="str">
        <f>VLOOKUP(Q3658,'Lista spp'!A:H,8,FALSE)</f>
        <v>mcar</v>
      </c>
    </row>
    <row r="3659" spans="1:25" x14ac:dyDescent="0.25">
      <c r="A3659" t="s">
        <v>288</v>
      </c>
      <c r="B3659" t="s">
        <v>1039</v>
      </c>
      <c r="C3659" t="s">
        <v>231</v>
      </c>
      <c r="D3659" t="s">
        <v>285</v>
      </c>
      <c r="E3659" t="s">
        <v>285</v>
      </c>
      <c r="F3659" t="s">
        <v>1048</v>
      </c>
      <c r="G3659" t="s">
        <v>1032</v>
      </c>
      <c r="H3659" t="s">
        <v>29</v>
      </c>
      <c r="I3659">
        <v>3</v>
      </c>
      <c r="J3659">
        <v>306</v>
      </c>
      <c r="K3659">
        <v>151017</v>
      </c>
      <c r="L3659">
        <v>15</v>
      </c>
      <c r="M3659">
        <v>10</v>
      </c>
      <c r="N3659">
        <v>2017</v>
      </c>
      <c r="O3659" t="s">
        <v>146</v>
      </c>
      <c r="P3659">
        <v>28</v>
      </c>
      <c r="Q3659" t="s">
        <v>61</v>
      </c>
      <c r="R3659">
        <v>2</v>
      </c>
      <c r="S3659">
        <v>18</v>
      </c>
      <c r="T3659">
        <v>1.8800000000000001E-2</v>
      </c>
      <c r="U3659">
        <v>2.9729999999999999</v>
      </c>
      <c r="V3659">
        <f t="shared" si="57"/>
        <v>202.82103873619499</v>
      </c>
      <c r="Y3659" t="str">
        <f>VLOOKUP(Q3659,'Lista spp'!A:H,8,FALSE)</f>
        <v>mcar</v>
      </c>
    </row>
    <row r="3660" spans="1:25" x14ac:dyDescent="0.25">
      <c r="A3660" t="s">
        <v>288</v>
      </c>
      <c r="B3660" t="s">
        <v>1039</v>
      </c>
      <c r="C3660" t="s">
        <v>231</v>
      </c>
      <c r="D3660" t="s">
        <v>285</v>
      </c>
      <c r="E3660" t="s">
        <v>285</v>
      </c>
      <c r="F3660" t="s">
        <v>1048</v>
      </c>
      <c r="G3660" t="s">
        <v>1032</v>
      </c>
      <c r="H3660" t="s">
        <v>29</v>
      </c>
      <c r="I3660">
        <v>3</v>
      </c>
      <c r="J3660">
        <v>306</v>
      </c>
      <c r="K3660">
        <v>151017</v>
      </c>
      <c r="L3660">
        <v>15</v>
      </c>
      <c r="M3660">
        <v>10</v>
      </c>
      <c r="N3660">
        <v>2017</v>
      </c>
      <c r="O3660" t="s">
        <v>146</v>
      </c>
      <c r="P3660">
        <v>28</v>
      </c>
      <c r="Q3660" t="s">
        <v>301</v>
      </c>
      <c r="R3660">
        <v>2</v>
      </c>
      <c r="S3660">
        <v>17</v>
      </c>
      <c r="T3660">
        <v>1.95E-2</v>
      </c>
      <c r="U3660">
        <v>3.11</v>
      </c>
      <c r="V3660">
        <f t="shared" si="57"/>
        <v>261.67410806171347</v>
      </c>
      <c r="Y3660" t="str">
        <f>VLOOKUP(Q3660,'Lista spp'!A:H,8,FALSE)</f>
        <v>minv</v>
      </c>
    </row>
    <row r="3661" spans="1:25" x14ac:dyDescent="0.25">
      <c r="A3661" t="s">
        <v>288</v>
      </c>
      <c r="B3661" t="s">
        <v>1039</v>
      </c>
      <c r="C3661" t="s">
        <v>231</v>
      </c>
      <c r="D3661" t="s">
        <v>285</v>
      </c>
      <c r="E3661" t="s">
        <v>285</v>
      </c>
      <c r="F3661" t="s">
        <v>1048</v>
      </c>
      <c r="G3661" t="s">
        <v>1032</v>
      </c>
      <c r="H3661" t="s">
        <v>29</v>
      </c>
      <c r="I3661">
        <v>3</v>
      </c>
      <c r="J3661">
        <v>306</v>
      </c>
      <c r="K3661">
        <v>151017</v>
      </c>
      <c r="L3661">
        <v>15</v>
      </c>
      <c r="M3661">
        <v>10</v>
      </c>
      <c r="N3661">
        <v>2017</v>
      </c>
      <c r="O3661" t="s">
        <v>146</v>
      </c>
      <c r="P3661">
        <v>28</v>
      </c>
      <c r="Q3661" t="s">
        <v>315</v>
      </c>
      <c r="R3661">
        <v>2</v>
      </c>
      <c r="S3661">
        <v>17</v>
      </c>
      <c r="T3661">
        <v>8.6999999999999994E-3</v>
      </c>
      <c r="U3661">
        <v>3.1440000000000001</v>
      </c>
      <c r="V3661">
        <f t="shared" si="57"/>
        <v>128.55253853266248</v>
      </c>
      <c r="Y3661" t="str">
        <f>VLOOKUP(Q3661,'Lista spp'!A:H,8,FALSE)</f>
        <v>minv</v>
      </c>
    </row>
    <row r="3662" spans="1:25" x14ac:dyDescent="0.25">
      <c r="A3662" t="s">
        <v>288</v>
      </c>
      <c r="B3662" t="s">
        <v>1039</v>
      </c>
      <c r="C3662" t="s">
        <v>231</v>
      </c>
      <c r="D3662" t="s">
        <v>285</v>
      </c>
      <c r="E3662" t="s">
        <v>285</v>
      </c>
      <c r="F3662" t="s">
        <v>1048</v>
      </c>
      <c r="G3662" t="s">
        <v>1032</v>
      </c>
      <c r="H3662" t="s">
        <v>29</v>
      </c>
      <c r="I3662">
        <v>3</v>
      </c>
      <c r="J3662">
        <v>306</v>
      </c>
      <c r="K3662">
        <v>151017</v>
      </c>
      <c r="L3662">
        <v>15</v>
      </c>
      <c r="M3662">
        <v>10</v>
      </c>
      <c r="N3662">
        <v>2017</v>
      </c>
      <c r="O3662" t="s">
        <v>146</v>
      </c>
      <c r="P3662">
        <v>28</v>
      </c>
      <c r="Q3662" t="s">
        <v>302</v>
      </c>
      <c r="R3662">
        <v>1</v>
      </c>
      <c r="S3662">
        <v>15</v>
      </c>
      <c r="T3662">
        <v>1.21E-2</v>
      </c>
      <c r="U3662">
        <v>3.1469999999999998</v>
      </c>
      <c r="V3662">
        <f t="shared" si="57"/>
        <v>60.805737815766584</v>
      </c>
      <c r="Y3662" t="str">
        <f>VLOOKUP(Q3662,'Lista spp'!A:H,8,FALSE)</f>
        <v>minv</v>
      </c>
    </row>
    <row r="3663" spans="1:25" x14ac:dyDescent="0.25">
      <c r="A3663" t="s">
        <v>288</v>
      </c>
      <c r="B3663" t="s">
        <v>1039</v>
      </c>
      <c r="C3663" t="s">
        <v>231</v>
      </c>
      <c r="D3663" t="s">
        <v>285</v>
      </c>
      <c r="E3663" t="s">
        <v>285</v>
      </c>
      <c r="F3663" t="s">
        <v>1048</v>
      </c>
      <c r="G3663" t="s">
        <v>1032</v>
      </c>
      <c r="H3663" t="s">
        <v>29</v>
      </c>
      <c r="I3663">
        <v>3</v>
      </c>
      <c r="J3663">
        <v>306</v>
      </c>
      <c r="K3663">
        <v>151017</v>
      </c>
      <c r="L3663">
        <v>15</v>
      </c>
      <c r="M3663">
        <v>10</v>
      </c>
      <c r="N3663">
        <v>2017</v>
      </c>
      <c r="O3663" t="s">
        <v>146</v>
      </c>
      <c r="P3663">
        <v>28</v>
      </c>
      <c r="Q3663" t="s">
        <v>301</v>
      </c>
      <c r="R3663">
        <v>2</v>
      </c>
      <c r="S3663">
        <v>13</v>
      </c>
      <c r="T3663">
        <v>1.95E-2</v>
      </c>
      <c r="U3663">
        <v>3.11</v>
      </c>
      <c r="V3663">
        <f t="shared" si="57"/>
        <v>113.61310594343219</v>
      </c>
      <c r="Y3663" t="str">
        <f>VLOOKUP(Q3663,'Lista spp'!A:H,8,FALSE)</f>
        <v>minv</v>
      </c>
    </row>
    <row r="3664" spans="1:25" x14ac:dyDescent="0.25">
      <c r="A3664" t="s">
        <v>288</v>
      </c>
      <c r="B3664" t="s">
        <v>1039</v>
      </c>
      <c r="C3664" t="s">
        <v>231</v>
      </c>
      <c r="D3664" t="s">
        <v>285</v>
      </c>
      <c r="E3664" t="s">
        <v>285</v>
      </c>
      <c r="F3664" t="s">
        <v>1048</v>
      </c>
      <c r="G3664" t="s">
        <v>1032</v>
      </c>
      <c r="H3664" t="s">
        <v>29</v>
      </c>
      <c r="I3664">
        <v>3</v>
      </c>
      <c r="J3664">
        <v>306</v>
      </c>
      <c r="K3664">
        <v>151017</v>
      </c>
      <c r="L3664">
        <v>15</v>
      </c>
      <c r="M3664">
        <v>10</v>
      </c>
      <c r="N3664">
        <v>2017</v>
      </c>
      <c r="O3664" t="s">
        <v>146</v>
      </c>
      <c r="P3664">
        <v>28</v>
      </c>
      <c r="Q3664" t="s">
        <v>315</v>
      </c>
      <c r="R3664">
        <v>60</v>
      </c>
      <c r="S3664">
        <v>18</v>
      </c>
      <c r="T3664">
        <v>8.6999999999999994E-3</v>
      </c>
      <c r="U3664">
        <v>3.1440000000000001</v>
      </c>
      <c r="V3664">
        <f t="shared" si="57"/>
        <v>4615.8029358025105</v>
      </c>
      <c r="Y3664" t="str">
        <f>VLOOKUP(Q3664,'Lista spp'!A:H,8,FALSE)</f>
        <v>minv</v>
      </c>
    </row>
    <row r="3665" spans="1:25" x14ac:dyDescent="0.25">
      <c r="A3665" t="s">
        <v>288</v>
      </c>
      <c r="B3665" t="s">
        <v>1039</v>
      </c>
      <c r="C3665" t="s">
        <v>231</v>
      </c>
      <c r="D3665" t="s">
        <v>285</v>
      </c>
      <c r="E3665" t="s">
        <v>285</v>
      </c>
      <c r="F3665" t="s">
        <v>1048</v>
      </c>
      <c r="G3665" t="s">
        <v>1032</v>
      </c>
      <c r="H3665" t="s">
        <v>29</v>
      </c>
      <c r="I3665">
        <v>3</v>
      </c>
      <c r="J3665">
        <v>306</v>
      </c>
      <c r="K3665">
        <v>151017</v>
      </c>
      <c r="L3665">
        <v>15</v>
      </c>
      <c r="M3665">
        <v>10</v>
      </c>
      <c r="N3665">
        <v>2017</v>
      </c>
      <c r="O3665" t="s">
        <v>146</v>
      </c>
      <c r="P3665">
        <v>28</v>
      </c>
      <c r="Q3665" t="s">
        <v>397</v>
      </c>
      <c r="R3665">
        <v>2</v>
      </c>
      <c r="S3665">
        <v>3</v>
      </c>
      <c r="T3665">
        <v>7.9900000000000006E-3</v>
      </c>
      <c r="U3665">
        <v>3.137</v>
      </c>
      <c r="V3665">
        <f t="shared" si="57"/>
        <v>0.50154066451629919</v>
      </c>
      <c r="Y3665" t="str">
        <f>VLOOKUP(Q3665,'Lista spp'!A:H,8,FALSE)</f>
        <v>binv</v>
      </c>
    </row>
    <row r="3666" spans="1:25" x14ac:dyDescent="0.25">
      <c r="A3666" t="s">
        <v>288</v>
      </c>
      <c r="B3666" t="s">
        <v>1039</v>
      </c>
      <c r="C3666" t="s">
        <v>231</v>
      </c>
      <c r="D3666" t="s">
        <v>285</v>
      </c>
      <c r="E3666" t="s">
        <v>285</v>
      </c>
      <c r="F3666" t="s">
        <v>1048</v>
      </c>
      <c r="G3666" t="s">
        <v>1032</v>
      </c>
      <c r="H3666" t="s">
        <v>29</v>
      </c>
      <c r="I3666">
        <v>3</v>
      </c>
      <c r="J3666">
        <v>306</v>
      </c>
      <c r="K3666">
        <v>151017</v>
      </c>
      <c r="L3666">
        <v>15</v>
      </c>
      <c r="M3666">
        <v>10</v>
      </c>
      <c r="N3666">
        <v>2017</v>
      </c>
      <c r="O3666" t="s">
        <v>146</v>
      </c>
      <c r="P3666">
        <v>28</v>
      </c>
      <c r="Q3666" t="s">
        <v>425</v>
      </c>
      <c r="R3666">
        <v>1</v>
      </c>
      <c r="S3666">
        <v>32</v>
      </c>
      <c r="T3666">
        <v>6.8999999999999999E-3</v>
      </c>
      <c r="U3666">
        <v>3.153</v>
      </c>
      <c r="V3666">
        <f t="shared" si="57"/>
        <v>384.22619711449937</v>
      </c>
      <c r="Y3666" t="str">
        <f>VLOOKUP(Q3666,'Lista spp'!A:H,8,FALSE)</f>
        <v>mcar</v>
      </c>
    </row>
    <row r="3667" spans="1:25" x14ac:dyDescent="0.25">
      <c r="A3667" t="s">
        <v>288</v>
      </c>
      <c r="B3667" t="s">
        <v>1039</v>
      </c>
      <c r="C3667" t="s">
        <v>231</v>
      </c>
      <c r="D3667" t="s">
        <v>285</v>
      </c>
      <c r="E3667" t="s">
        <v>285</v>
      </c>
      <c r="F3667" t="s">
        <v>1048</v>
      </c>
      <c r="G3667" t="s">
        <v>1032</v>
      </c>
      <c r="H3667" t="s">
        <v>29</v>
      </c>
      <c r="I3667">
        <v>3</v>
      </c>
      <c r="J3667">
        <v>306</v>
      </c>
      <c r="K3667">
        <v>151017</v>
      </c>
      <c r="L3667">
        <v>15</v>
      </c>
      <c r="M3667">
        <v>10</v>
      </c>
      <c r="N3667">
        <v>2017</v>
      </c>
      <c r="O3667" t="s">
        <v>146</v>
      </c>
      <c r="P3667">
        <v>28</v>
      </c>
      <c r="Q3667" t="s">
        <v>428</v>
      </c>
      <c r="R3667">
        <v>13</v>
      </c>
      <c r="S3667">
        <v>10</v>
      </c>
      <c r="T3667">
        <v>5.1999999999999998E-3</v>
      </c>
      <c r="U3667">
        <v>3.4165999999999999</v>
      </c>
      <c r="V3667">
        <f t="shared" si="57"/>
        <v>176.41954430060426</v>
      </c>
      <c r="Y3667" t="str">
        <f>VLOOKUP(Q3667,'Lista spp'!A:H,8,FALSE)</f>
        <v>dpla</v>
      </c>
    </row>
    <row r="3668" spans="1:25" x14ac:dyDescent="0.25">
      <c r="A3668" t="s">
        <v>288</v>
      </c>
      <c r="B3668" t="s">
        <v>1039</v>
      </c>
      <c r="C3668" t="s">
        <v>231</v>
      </c>
      <c r="D3668" t="s">
        <v>285</v>
      </c>
      <c r="E3668" t="s">
        <v>285</v>
      </c>
      <c r="F3668" t="s">
        <v>1048</v>
      </c>
      <c r="G3668" t="s">
        <v>1032</v>
      </c>
      <c r="H3668" t="s">
        <v>29</v>
      </c>
      <c r="I3668">
        <v>3</v>
      </c>
      <c r="J3668">
        <v>306</v>
      </c>
      <c r="K3668">
        <v>151017</v>
      </c>
      <c r="L3668">
        <v>15</v>
      </c>
      <c r="M3668">
        <v>10</v>
      </c>
      <c r="N3668">
        <v>2017</v>
      </c>
      <c r="O3668" t="s">
        <v>146</v>
      </c>
      <c r="P3668">
        <v>28</v>
      </c>
      <c r="Q3668" t="s">
        <v>438</v>
      </c>
      <c r="R3668">
        <v>1</v>
      </c>
      <c r="S3668">
        <v>10</v>
      </c>
      <c r="T3668">
        <v>1.4200000000000001E-2</v>
      </c>
      <c r="U3668">
        <v>3.0579999999999998</v>
      </c>
      <c r="V3668">
        <f t="shared" si="57"/>
        <v>16.228872354014765</v>
      </c>
      <c r="Y3668" t="str">
        <f>VLOOKUP(Q3668,'Lista spp'!A:H,8,FALSE)</f>
        <v>dpla</v>
      </c>
    </row>
    <row r="3669" spans="1:25" x14ac:dyDescent="0.25">
      <c r="A3669" t="s">
        <v>288</v>
      </c>
      <c r="B3669" t="s">
        <v>1039</v>
      </c>
      <c r="C3669" t="s">
        <v>231</v>
      </c>
      <c r="D3669" t="s">
        <v>285</v>
      </c>
      <c r="E3669" t="s">
        <v>285</v>
      </c>
      <c r="F3669" t="s">
        <v>1048</v>
      </c>
      <c r="G3669" t="s">
        <v>1032</v>
      </c>
      <c r="H3669" t="s">
        <v>29</v>
      </c>
      <c r="I3669">
        <v>3</v>
      </c>
      <c r="J3669">
        <v>306</v>
      </c>
      <c r="K3669">
        <v>151017</v>
      </c>
      <c r="L3669">
        <v>15</v>
      </c>
      <c r="M3669">
        <v>10</v>
      </c>
      <c r="N3669">
        <v>2017</v>
      </c>
      <c r="O3669" t="s">
        <v>146</v>
      </c>
      <c r="P3669">
        <v>28</v>
      </c>
      <c r="Q3669" t="s">
        <v>431</v>
      </c>
      <c r="R3669">
        <v>5</v>
      </c>
      <c r="S3669">
        <v>6</v>
      </c>
      <c r="T3669">
        <v>1.66E-2</v>
      </c>
      <c r="U3669">
        <v>3.07</v>
      </c>
      <c r="V3669">
        <f t="shared" si="57"/>
        <v>20.323683875099292</v>
      </c>
      <c r="W3669" t="s">
        <v>437</v>
      </c>
      <c r="Y3669" t="str">
        <f>VLOOKUP(Q3669,'Lista spp'!A:H,8,FALSE)</f>
        <v>dpla</v>
      </c>
    </row>
    <row r="3670" spans="1:25" x14ac:dyDescent="0.25">
      <c r="A3670" t="s">
        <v>288</v>
      </c>
      <c r="B3670" t="s">
        <v>1039</v>
      </c>
      <c r="C3670" t="s">
        <v>231</v>
      </c>
      <c r="D3670" t="s">
        <v>285</v>
      </c>
      <c r="E3670" t="s">
        <v>285</v>
      </c>
      <c r="F3670" t="s">
        <v>1048</v>
      </c>
      <c r="G3670" t="s">
        <v>1032</v>
      </c>
      <c r="H3670" t="s">
        <v>29</v>
      </c>
      <c r="I3670">
        <v>3</v>
      </c>
      <c r="J3670">
        <v>306</v>
      </c>
      <c r="K3670">
        <v>151017</v>
      </c>
      <c r="L3670">
        <v>15</v>
      </c>
      <c r="M3670">
        <v>10</v>
      </c>
      <c r="N3670">
        <v>2017</v>
      </c>
      <c r="O3670" t="s">
        <v>146</v>
      </c>
      <c r="P3670">
        <v>28</v>
      </c>
      <c r="Q3670" t="s">
        <v>428</v>
      </c>
      <c r="R3670">
        <v>4</v>
      </c>
      <c r="S3670">
        <v>8</v>
      </c>
      <c r="T3670">
        <v>5.1999999999999998E-3</v>
      </c>
      <c r="U3670">
        <v>3.4165999999999999</v>
      </c>
      <c r="V3670">
        <f t="shared" si="57"/>
        <v>25.325649060050626</v>
      </c>
      <c r="Y3670" t="str">
        <f>VLOOKUP(Q3670,'Lista spp'!A:H,8,FALSE)</f>
        <v>dpla</v>
      </c>
    </row>
    <row r="3671" spans="1:25" x14ac:dyDescent="0.25">
      <c r="A3671" t="s">
        <v>288</v>
      </c>
      <c r="B3671" t="s">
        <v>1039</v>
      </c>
      <c r="C3671" t="s">
        <v>231</v>
      </c>
      <c r="D3671" t="s">
        <v>285</v>
      </c>
      <c r="E3671" t="s">
        <v>285</v>
      </c>
      <c r="F3671" t="s">
        <v>1048</v>
      </c>
      <c r="G3671" t="s">
        <v>1032</v>
      </c>
      <c r="H3671" t="s">
        <v>29</v>
      </c>
      <c r="I3671">
        <v>3</v>
      </c>
      <c r="J3671">
        <v>306</v>
      </c>
      <c r="K3671">
        <v>151017</v>
      </c>
      <c r="L3671">
        <v>15</v>
      </c>
      <c r="M3671">
        <v>10</v>
      </c>
      <c r="N3671">
        <v>2017</v>
      </c>
      <c r="O3671" t="s">
        <v>146</v>
      </c>
      <c r="P3671">
        <v>28</v>
      </c>
      <c r="Q3671" t="s">
        <v>438</v>
      </c>
      <c r="R3671">
        <v>1</v>
      </c>
      <c r="S3671">
        <v>10</v>
      </c>
      <c r="T3671">
        <v>1.4200000000000001E-2</v>
      </c>
      <c r="U3671">
        <v>3.0579999999999998</v>
      </c>
      <c r="V3671">
        <f t="shared" si="57"/>
        <v>16.228872354014765</v>
      </c>
      <c r="Y3671" t="str">
        <f>VLOOKUP(Q3671,'Lista spp'!A:H,8,FALSE)</f>
        <v>dpla</v>
      </c>
    </row>
    <row r="3672" spans="1:25" x14ac:dyDescent="0.25">
      <c r="A3672" t="s">
        <v>288</v>
      </c>
      <c r="B3672" t="s">
        <v>1039</v>
      </c>
      <c r="C3672" t="s">
        <v>231</v>
      </c>
      <c r="D3672" t="s">
        <v>285</v>
      </c>
      <c r="E3672" t="s">
        <v>285</v>
      </c>
      <c r="F3672" t="s">
        <v>1048</v>
      </c>
      <c r="G3672" t="s">
        <v>1032</v>
      </c>
      <c r="H3672" t="s">
        <v>29</v>
      </c>
      <c r="I3672">
        <v>3</v>
      </c>
      <c r="J3672">
        <v>306</v>
      </c>
      <c r="K3672">
        <v>151017</v>
      </c>
      <c r="L3672">
        <v>15</v>
      </c>
      <c r="M3672">
        <v>10</v>
      </c>
      <c r="N3672">
        <v>2017</v>
      </c>
      <c r="O3672" t="s">
        <v>146</v>
      </c>
      <c r="P3672">
        <v>28</v>
      </c>
      <c r="Q3672" t="s">
        <v>456</v>
      </c>
      <c r="R3672">
        <v>3</v>
      </c>
      <c r="S3672">
        <v>24</v>
      </c>
      <c r="T3672">
        <v>2.0400000000000001E-2</v>
      </c>
      <c r="U3672">
        <v>3.1</v>
      </c>
      <c r="V3672">
        <f t="shared" si="57"/>
        <v>1162.5356278616136</v>
      </c>
      <c r="W3672" t="s">
        <v>437</v>
      </c>
      <c r="Y3672" t="str">
        <f>VLOOKUP(Q3672,'Lista spp'!A:H,8,FALSE)</f>
        <v>scrp</v>
      </c>
    </row>
    <row r="3673" spans="1:25" x14ac:dyDescent="0.25">
      <c r="A3673" t="s">
        <v>288</v>
      </c>
      <c r="B3673" t="s">
        <v>1039</v>
      </c>
      <c r="C3673" t="s">
        <v>231</v>
      </c>
      <c r="D3673" t="s">
        <v>285</v>
      </c>
      <c r="E3673" t="s">
        <v>285</v>
      </c>
      <c r="F3673" t="s">
        <v>1048</v>
      </c>
      <c r="G3673" t="s">
        <v>1032</v>
      </c>
      <c r="H3673" t="s">
        <v>29</v>
      </c>
      <c r="I3673">
        <v>3</v>
      </c>
      <c r="J3673">
        <v>306</v>
      </c>
      <c r="K3673">
        <v>151017</v>
      </c>
      <c r="L3673">
        <v>15</v>
      </c>
      <c r="M3673">
        <v>10</v>
      </c>
      <c r="N3673">
        <v>2017</v>
      </c>
      <c r="O3673" t="s">
        <v>146</v>
      </c>
      <c r="P3673">
        <v>28</v>
      </c>
      <c r="Q3673" t="s">
        <v>456</v>
      </c>
      <c r="R3673">
        <v>1</v>
      </c>
      <c r="S3673">
        <v>20</v>
      </c>
      <c r="T3673">
        <v>2.0400000000000001E-2</v>
      </c>
      <c r="U3673">
        <v>3.1</v>
      </c>
      <c r="V3673">
        <f t="shared" si="57"/>
        <v>220.20296074032555</v>
      </c>
      <c r="W3673" t="s">
        <v>437</v>
      </c>
      <c r="Y3673" t="str">
        <f>VLOOKUP(Q3673,'Lista spp'!A:H,8,FALSE)</f>
        <v>scrp</v>
      </c>
    </row>
    <row r="3674" spans="1:25" x14ac:dyDescent="0.25">
      <c r="A3674" t="s">
        <v>288</v>
      </c>
      <c r="B3674" t="s">
        <v>1039</v>
      </c>
      <c r="C3674" t="s">
        <v>231</v>
      </c>
      <c r="D3674" t="s">
        <v>285</v>
      </c>
      <c r="E3674" t="s">
        <v>285</v>
      </c>
      <c r="F3674" t="s">
        <v>1048</v>
      </c>
      <c r="G3674" t="s">
        <v>1032</v>
      </c>
      <c r="H3674" t="s">
        <v>29</v>
      </c>
      <c r="I3674">
        <v>3</v>
      </c>
      <c r="J3674">
        <v>306</v>
      </c>
      <c r="K3674">
        <v>151017</v>
      </c>
      <c r="L3674">
        <v>15</v>
      </c>
      <c r="M3674">
        <v>10</v>
      </c>
      <c r="N3674">
        <v>2017</v>
      </c>
      <c r="O3674" t="s">
        <v>146</v>
      </c>
      <c r="P3674">
        <v>28</v>
      </c>
      <c r="Q3674" t="s">
        <v>515</v>
      </c>
      <c r="R3674">
        <v>2</v>
      </c>
      <c r="S3674">
        <v>20</v>
      </c>
      <c r="T3674">
        <v>2.4E-2</v>
      </c>
      <c r="U3674">
        <v>2.93</v>
      </c>
      <c r="V3674">
        <f t="shared" si="57"/>
        <v>311.35735172050789</v>
      </c>
      <c r="Y3674" t="str">
        <f>VLOOKUP(Q3674,'Lista spp'!A:H,8,FALSE)</f>
        <v>scrp</v>
      </c>
    </row>
    <row r="3675" spans="1:25" x14ac:dyDescent="0.25">
      <c r="A3675" t="s">
        <v>288</v>
      </c>
      <c r="B3675" t="s">
        <v>1039</v>
      </c>
      <c r="C3675" t="s">
        <v>231</v>
      </c>
      <c r="D3675" t="s">
        <v>285</v>
      </c>
      <c r="E3675" t="s">
        <v>285</v>
      </c>
      <c r="F3675" t="s">
        <v>1048</v>
      </c>
      <c r="G3675" t="s">
        <v>1032</v>
      </c>
      <c r="H3675" t="s">
        <v>29</v>
      </c>
      <c r="I3675">
        <v>3</v>
      </c>
      <c r="J3675">
        <v>306</v>
      </c>
      <c r="K3675">
        <v>151017</v>
      </c>
      <c r="L3675">
        <v>15</v>
      </c>
      <c r="M3675">
        <v>10</v>
      </c>
      <c r="N3675">
        <v>2017</v>
      </c>
      <c r="O3675" t="s">
        <v>146</v>
      </c>
      <c r="P3675">
        <v>28</v>
      </c>
      <c r="Q3675" t="s">
        <v>448</v>
      </c>
      <c r="R3675">
        <v>1</v>
      </c>
      <c r="S3675">
        <v>18</v>
      </c>
      <c r="T3675">
        <v>1.7100000000000001E-2</v>
      </c>
      <c r="U3675">
        <v>3.2</v>
      </c>
      <c r="V3675">
        <f t="shared" si="57"/>
        <v>177.77395184606718</v>
      </c>
      <c r="W3675" t="s">
        <v>437</v>
      </c>
      <c r="Y3675" t="str">
        <f>VLOOKUP(Q3675,'Lista spp'!A:H,8,FALSE)</f>
        <v>scrp</v>
      </c>
    </row>
    <row r="3676" spans="1:25" x14ac:dyDescent="0.25">
      <c r="A3676" t="s">
        <v>288</v>
      </c>
      <c r="B3676" t="s">
        <v>1039</v>
      </c>
      <c r="C3676" t="s">
        <v>231</v>
      </c>
      <c r="D3676" t="s">
        <v>285</v>
      </c>
      <c r="E3676" t="s">
        <v>285</v>
      </c>
      <c r="F3676" t="s">
        <v>1048</v>
      </c>
      <c r="G3676" t="s">
        <v>1032</v>
      </c>
      <c r="H3676" t="s">
        <v>29</v>
      </c>
      <c r="I3676">
        <v>3</v>
      </c>
      <c r="J3676">
        <v>306</v>
      </c>
      <c r="K3676">
        <v>151017</v>
      </c>
      <c r="L3676">
        <v>15</v>
      </c>
      <c r="M3676">
        <v>10</v>
      </c>
      <c r="N3676">
        <v>2017</v>
      </c>
      <c r="O3676" t="s">
        <v>146</v>
      </c>
      <c r="P3676">
        <v>28</v>
      </c>
      <c r="Q3676" t="s">
        <v>469</v>
      </c>
      <c r="R3676">
        <v>1</v>
      </c>
      <c r="S3676">
        <v>28</v>
      </c>
      <c r="T3676">
        <v>2.1999999999999999E-2</v>
      </c>
      <c r="U3676">
        <v>2.95</v>
      </c>
      <c r="V3676">
        <f t="shared" si="57"/>
        <v>408.82634412665095</v>
      </c>
      <c r="W3676" t="s">
        <v>437</v>
      </c>
      <c r="Y3676" t="str">
        <f>VLOOKUP(Q3676,'Lista spp'!A:H,8,FALSE)</f>
        <v>scrp</v>
      </c>
    </row>
    <row r="3677" spans="1:25" x14ac:dyDescent="0.25">
      <c r="A3677" t="s">
        <v>288</v>
      </c>
      <c r="B3677" t="s">
        <v>1039</v>
      </c>
      <c r="C3677" t="s">
        <v>231</v>
      </c>
      <c r="D3677" t="s">
        <v>285</v>
      </c>
      <c r="E3677" t="s">
        <v>285</v>
      </c>
      <c r="F3677" t="s">
        <v>1048</v>
      </c>
      <c r="G3677" t="s">
        <v>1032</v>
      </c>
      <c r="H3677" t="s">
        <v>29</v>
      </c>
      <c r="I3677">
        <v>3</v>
      </c>
      <c r="J3677">
        <v>306</v>
      </c>
      <c r="K3677">
        <v>151017</v>
      </c>
      <c r="L3677">
        <v>15</v>
      </c>
      <c r="M3677">
        <v>10</v>
      </c>
      <c r="N3677">
        <v>2017</v>
      </c>
      <c r="O3677" t="s">
        <v>146</v>
      </c>
      <c r="P3677">
        <v>28</v>
      </c>
      <c r="Q3677" t="s">
        <v>623</v>
      </c>
      <c r="R3677">
        <v>1</v>
      </c>
      <c r="S3677">
        <v>18</v>
      </c>
      <c r="T3677">
        <v>4.2799999999999998E-2</v>
      </c>
      <c r="U3677">
        <v>2.8580000000000001</v>
      </c>
      <c r="V3677">
        <f t="shared" si="57"/>
        <v>165.58179588415894</v>
      </c>
      <c r="Y3677" t="str">
        <f>VLOOKUP(Q3677,'Lista spp'!A:H,8,FALSE)</f>
        <v>omni</v>
      </c>
    </row>
    <row r="3678" spans="1:25" x14ac:dyDescent="0.25">
      <c r="A3678" t="s">
        <v>288</v>
      </c>
      <c r="B3678" t="s">
        <v>1039</v>
      </c>
      <c r="C3678" t="s">
        <v>231</v>
      </c>
      <c r="D3678" t="s">
        <v>285</v>
      </c>
      <c r="E3678" t="s">
        <v>285</v>
      </c>
      <c r="F3678" t="s">
        <v>1048</v>
      </c>
      <c r="G3678" t="s">
        <v>1032</v>
      </c>
      <c r="H3678" t="s">
        <v>29</v>
      </c>
      <c r="I3678">
        <v>3</v>
      </c>
      <c r="J3678">
        <v>306</v>
      </c>
      <c r="K3678">
        <v>151017</v>
      </c>
      <c r="L3678">
        <v>15</v>
      </c>
      <c r="M3678">
        <v>10</v>
      </c>
      <c r="N3678">
        <v>2017</v>
      </c>
      <c r="O3678" t="s">
        <v>146</v>
      </c>
      <c r="P3678">
        <v>28</v>
      </c>
      <c r="Q3678" t="s">
        <v>627</v>
      </c>
      <c r="R3678">
        <v>7</v>
      </c>
      <c r="S3678">
        <v>8</v>
      </c>
      <c r="T3678">
        <v>1.9300000000000001E-2</v>
      </c>
      <c r="U3678">
        <v>2.96</v>
      </c>
      <c r="V3678">
        <f t="shared" si="57"/>
        <v>63.650484018903327</v>
      </c>
      <c r="Y3678" t="str">
        <f>VLOOKUP(Q3678,'Lista spp'!A:H,8,FALSE)</f>
        <v>dpla</v>
      </c>
    </row>
    <row r="3679" spans="1:25" x14ac:dyDescent="0.25">
      <c r="A3679" t="s">
        <v>289</v>
      </c>
      <c r="B3679" t="s">
        <v>1039</v>
      </c>
      <c r="C3679" t="s">
        <v>231</v>
      </c>
      <c r="D3679" t="s">
        <v>285</v>
      </c>
      <c r="E3679" t="s">
        <v>285</v>
      </c>
      <c r="F3679" t="s">
        <v>1048</v>
      </c>
      <c r="G3679" t="s">
        <v>1032</v>
      </c>
      <c r="H3679" t="s">
        <v>29</v>
      </c>
      <c r="I3679">
        <v>4</v>
      </c>
      <c r="J3679">
        <v>307</v>
      </c>
      <c r="K3679">
        <v>151017</v>
      </c>
      <c r="L3679">
        <v>15</v>
      </c>
      <c r="M3679">
        <v>10</v>
      </c>
      <c r="N3679">
        <v>2017</v>
      </c>
      <c r="O3679" t="s">
        <v>146</v>
      </c>
      <c r="P3679">
        <v>28</v>
      </c>
      <c r="Q3679" t="s">
        <v>61</v>
      </c>
      <c r="R3679">
        <v>1</v>
      </c>
      <c r="S3679">
        <v>18</v>
      </c>
      <c r="T3679">
        <v>1.8800000000000001E-2</v>
      </c>
      <c r="U3679">
        <v>2.9729999999999999</v>
      </c>
      <c r="V3679">
        <f t="shared" si="57"/>
        <v>101.4105193680975</v>
      </c>
      <c r="Y3679" t="str">
        <f>VLOOKUP(Q3679,'Lista spp'!A:H,8,FALSE)</f>
        <v>mcar</v>
      </c>
    </row>
    <row r="3680" spans="1:25" x14ac:dyDescent="0.25">
      <c r="A3680" t="s">
        <v>289</v>
      </c>
      <c r="B3680" t="s">
        <v>1039</v>
      </c>
      <c r="C3680" t="s">
        <v>231</v>
      </c>
      <c r="D3680" t="s">
        <v>285</v>
      </c>
      <c r="E3680" t="s">
        <v>285</v>
      </c>
      <c r="F3680" t="s">
        <v>1048</v>
      </c>
      <c r="G3680" t="s">
        <v>1032</v>
      </c>
      <c r="H3680" t="s">
        <v>29</v>
      </c>
      <c r="I3680">
        <v>4</v>
      </c>
      <c r="J3680">
        <v>307</v>
      </c>
      <c r="K3680">
        <v>151017</v>
      </c>
      <c r="L3680">
        <v>15</v>
      </c>
      <c r="M3680">
        <v>10</v>
      </c>
      <c r="N3680">
        <v>2017</v>
      </c>
      <c r="O3680" t="s">
        <v>146</v>
      </c>
      <c r="P3680">
        <v>28</v>
      </c>
      <c r="Q3680" t="s">
        <v>61</v>
      </c>
      <c r="R3680">
        <v>2</v>
      </c>
      <c r="S3680">
        <v>22</v>
      </c>
      <c r="T3680">
        <v>1.8800000000000001E-2</v>
      </c>
      <c r="U3680">
        <v>2.9729999999999999</v>
      </c>
      <c r="V3680">
        <f t="shared" si="57"/>
        <v>368.3074256646795</v>
      </c>
      <c r="Y3680" t="str">
        <f>VLOOKUP(Q3680,'Lista spp'!A:H,8,FALSE)</f>
        <v>mcar</v>
      </c>
    </row>
    <row r="3681" spans="1:25" x14ac:dyDescent="0.25">
      <c r="A3681" t="s">
        <v>289</v>
      </c>
      <c r="B3681" t="s">
        <v>1039</v>
      </c>
      <c r="C3681" t="s">
        <v>231</v>
      </c>
      <c r="D3681" t="s">
        <v>285</v>
      </c>
      <c r="E3681" t="s">
        <v>285</v>
      </c>
      <c r="F3681" t="s">
        <v>1048</v>
      </c>
      <c r="G3681" t="s">
        <v>1032</v>
      </c>
      <c r="H3681" t="s">
        <v>29</v>
      </c>
      <c r="I3681">
        <v>4</v>
      </c>
      <c r="J3681">
        <v>307</v>
      </c>
      <c r="K3681">
        <v>151017</v>
      </c>
      <c r="L3681">
        <v>15</v>
      </c>
      <c r="M3681">
        <v>10</v>
      </c>
      <c r="N3681">
        <v>2017</v>
      </c>
      <c r="O3681" t="s">
        <v>146</v>
      </c>
      <c r="P3681">
        <v>28</v>
      </c>
      <c r="Q3681" t="s">
        <v>61</v>
      </c>
      <c r="R3681">
        <v>1</v>
      </c>
      <c r="S3681">
        <v>35</v>
      </c>
      <c r="T3681">
        <v>1.8800000000000001E-2</v>
      </c>
      <c r="U3681">
        <v>2.9729999999999999</v>
      </c>
      <c r="V3681">
        <f t="shared" si="57"/>
        <v>732.27152257457328</v>
      </c>
      <c r="Y3681" t="str">
        <f>VLOOKUP(Q3681,'Lista spp'!A:H,8,FALSE)</f>
        <v>mcar</v>
      </c>
    </row>
    <row r="3682" spans="1:25" x14ac:dyDescent="0.25">
      <c r="A3682" t="s">
        <v>289</v>
      </c>
      <c r="B3682" t="s">
        <v>1039</v>
      </c>
      <c r="C3682" t="s">
        <v>231</v>
      </c>
      <c r="D3682" t="s">
        <v>285</v>
      </c>
      <c r="E3682" t="s">
        <v>285</v>
      </c>
      <c r="F3682" t="s">
        <v>1048</v>
      </c>
      <c r="G3682" t="s">
        <v>1032</v>
      </c>
      <c r="H3682" t="s">
        <v>29</v>
      </c>
      <c r="I3682">
        <v>4</v>
      </c>
      <c r="J3682">
        <v>307</v>
      </c>
      <c r="K3682">
        <v>151017</v>
      </c>
      <c r="L3682">
        <v>15</v>
      </c>
      <c r="M3682">
        <v>10</v>
      </c>
      <c r="N3682">
        <v>2017</v>
      </c>
      <c r="O3682" t="s">
        <v>146</v>
      </c>
      <c r="P3682">
        <v>28</v>
      </c>
      <c r="Q3682" t="s">
        <v>75</v>
      </c>
      <c r="R3682">
        <v>1</v>
      </c>
      <c r="S3682">
        <v>30</v>
      </c>
      <c r="T3682">
        <v>2.8199999999999999E-2</v>
      </c>
      <c r="U3682">
        <v>2.89</v>
      </c>
      <c r="V3682">
        <f t="shared" si="57"/>
        <v>523.75663109890286</v>
      </c>
      <c r="Y3682" t="str">
        <f>VLOOKUP(Q3682,'Lista spp'!A:H,8,FALSE)</f>
        <v>mcar</v>
      </c>
    </row>
    <row r="3683" spans="1:25" x14ac:dyDescent="0.25">
      <c r="A3683" t="s">
        <v>289</v>
      </c>
      <c r="B3683" t="s">
        <v>1039</v>
      </c>
      <c r="C3683" t="s">
        <v>231</v>
      </c>
      <c r="D3683" t="s">
        <v>285</v>
      </c>
      <c r="E3683" t="s">
        <v>285</v>
      </c>
      <c r="F3683" t="s">
        <v>1048</v>
      </c>
      <c r="G3683" t="s">
        <v>1032</v>
      </c>
      <c r="H3683" t="s">
        <v>29</v>
      </c>
      <c r="I3683">
        <v>4</v>
      </c>
      <c r="J3683">
        <v>307</v>
      </c>
      <c r="K3683">
        <v>151017</v>
      </c>
      <c r="L3683">
        <v>15</v>
      </c>
      <c r="M3683">
        <v>10</v>
      </c>
      <c r="N3683">
        <v>2017</v>
      </c>
      <c r="O3683" t="s">
        <v>146</v>
      </c>
      <c r="P3683">
        <v>28</v>
      </c>
      <c r="Q3683" t="s">
        <v>301</v>
      </c>
      <c r="R3683">
        <v>2</v>
      </c>
      <c r="S3683">
        <v>15</v>
      </c>
      <c r="T3683">
        <v>1.95E-2</v>
      </c>
      <c r="U3683">
        <v>3.11</v>
      </c>
      <c r="V3683">
        <f t="shared" si="57"/>
        <v>177.29987225454852</v>
      </c>
      <c r="Y3683" t="str">
        <f>VLOOKUP(Q3683,'Lista spp'!A:H,8,FALSE)</f>
        <v>minv</v>
      </c>
    </row>
    <row r="3684" spans="1:25" x14ac:dyDescent="0.25">
      <c r="A3684" t="s">
        <v>289</v>
      </c>
      <c r="B3684" t="s">
        <v>1039</v>
      </c>
      <c r="C3684" t="s">
        <v>231</v>
      </c>
      <c r="D3684" t="s">
        <v>285</v>
      </c>
      <c r="E3684" t="s">
        <v>285</v>
      </c>
      <c r="F3684" t="s">
        <v>1048</v>
      </c>
      <c r="G3684" t="s">
        <v>1032</v>
      </c>
      <c r="H3684" t="s">
        <v>29</v>
      </c>
      <c r="I3684">
        <v>4</v>
      </c>
      <c r="J3684">
        <v>307</v>
      </c>
      <c r="K3684">
        <v>151017</v>
      </c>
      <c r="L3684">
        <v>15</v>
      </c>
      <c r="M3684">
        <v>10</v>
      </c>
      <c r="N3684">
        <v>2017</v>
      </c>
      <c r="O3684" t="s">
        <v>146</v>
      </c>
      <c r="P3684">
        <v>28</v>
      </c>
      <c r="Q3684" t="s">
        <v>315</v>
      </c>
      <c r="R3684">
        <v>1</v>
      </c>
      <c r="S3684">
        <v>15</v>
      </c>
      <c r="T3684">
        <v>8.6999999999999994E-3</v>
      </c>
      <c r="U3684">
        <v>3.1440000000000001</v>
      </c>
      <c r="V3684">
        <f t="shared" si="57"/>
        <v>43.366080444079394</v>
      </c>
      <c r="Y3684" t="str">
        <f>VLOOKUP(Q3684,'Lista spp'!A:H,8,FALSE)</f>
        <v>minv</v>
      </c>
    </row>
    <row r="3685" spans="1:25" x14ac:dyDescent="0.25">
      <c r="A3685" t="s">
        <v>289</v>
      </c>
      <c r="B3685" t="s">
        <v>1039</v>
      </c>
      <c r="C3685" t="s">
        <v>231</v>
      </c>
      <c r="D3685" t="s">
        <v>285</v>
      </c>
      <c r="E3685" t="s">
        <v>285</v>
      </c>
      <c r="F3685" t="s">
        <v>1048</v>
      </c>
      <c r="G3685" t="s">
        <v>1032</v>
      </c>
      <c r="H3685" t="s">
        <v>29</v>
      </c>
      <c r="I3685">
        <v>4</v>
      </c>
      <c r="J3685">
        <v>307</v>
      </c>
      <c r="K3685">
        <v>151017</v>
      </c>
      <c r="L3685">
        <v>15</v>
      </c>
      <c r="M3685">
        <v>10</v>
      </c>
      <c r="N3685">
        <v>2017</v>
      </c>
      <c r="O3685" t="s">
        <v>146</v>
      </c>
      <c r="P3685">
        <v>28</v>
      </c>
      <c r="Q3685" t="s">
        <v>315</v>
      </c>
      <c r="R3685">
        <v>2</v>
      </c>
      <c r="S3685">
        <v>18</v>
      </c>
      <c r="T3685">
        <v>8.6999999999999994E-3</v>
      </c>
      <c r="U3685">
        <v>3.1440000000000001</v>
      </c>
      <c r="V3685">
        <f t="shared" si="57"/>
        <v>153.86009786008367</v>
      </c>
      <c r="Y3685" t="str">
        <f>VLOOKUP(Q3685,'Lista spp'!A:H,8,FALSE)</f>
        <v>minv</v>
      </c>
    </row>
    <row r="3686" spans="1:25" x14ac:dyDescent="0.25">
      <c r="A3686" t="s">
        <v>289</v>
      </c>
      <c r="B3686" t="s">
        <v>1039</v>
      </c>
      <c r="C3686" t="s">
        <v>231</v>
      </c>
      <c r="D3686" t="s">
        <v>285</v>
      </c>
      <c r="E3686" t="s">
        <v>285</v>
      </c>
      <c r="F3686" t="s">
        <v>1048</v>
      </c>
      <c r="G3686" t="s">
        <v>1032</v>
      </c>
      <c r="H3686" t="s">
        <v>29</v>
      </c>
      <c r="I3686">
        <v>4</v>
      </c>
      <c r="J3686">
        <v>307</v>
      </c>
      <c r="K3686">
        <v>151017</v>
      </c>
      <c r="L3686">
        <v>15</v>
      </c>
      <c r="M3686">
        <v>10</v>
      </c>
      <c r="N3686">
        <v>2017</v>
      </c>
      <c r="O3686" t="s">
        <v>146</v>
      </c>
      <c r="P3686">
        <v>28</v>
      </c>
      <c r="Q3686" t="s">
        <v>301</v>
      </c>
      <c r="R3686">
        <v>1</v>
      </c>
      <c r="S3686">
        <v>22</v>
      </c>
      <c r="T3686">
        <v>1.95E-2</v>
      </c>
      <c r="U3686">
        <v>3.11</v>
      </c>
      <c r="V3686">
        <f t="shared" si="57"/>
        <v>291.72197740618674</v>
      </c>
      <c r="Y3686" t="str">
        <f>VLOOKUP(Q3686,'Lista spp'!A:H,8,FALSE)</f>
        <v>minv</v>
      </c>
    </row>
    <row r="3687" spans="1:25" x14ac:dyDescent="0.25">
      <c r="A3687" t="s">
        <v>289</v>
      </c>
      <c r="B3687" t="s">
        <v>1039</v>
      </c>
      <c r="C3687" t="s">
        <v>231</v>
      </c>
      <c r="D3687" t="s">
        <v>285</v>
      </c>
      <c r="E3687" t="s">
        <v>285</v>
      </c>
      <c r="F3687" t="s">
        <v>1048</v>
      </c>
      <c r="G3687" t="s">
        <v>1032</v>
      </c>
      <c r="H3687" t="s">
        <v>29</v>
      </c>
      <c r="I3687">
        <v>4</v>
      </c>
      <c r="J3687">
        <v>307</v>
      </c>
      <c r="K3687">
        <v>151017</v>
      </c>
      <c r="L3687">
        <v>15</v>
      </c>
      <c r="M3687">
        <v>10</v>
      </c>
      <c r="N3687">
        <v>2017</v>
      </c>
      <c r="O3687" t="s">
        <v>146</v>
      </c>
      <c r="P3687">
        <v>28</v>
      </c>
      <c r="Q3687" t="s">
        <v>305</v>
      </c>
      <c r="R3687">
        <v>1</v>
      </c>
      <c r="S3687">
        <v>30</v>
      </c>
      <c r="T3687">
        <v>1.4800000000000001E-2</v>
      </c>
      <c r="U3687">
        <v>3.1669999999999998</v>
      </c>
      <c r="V3687">
        <f t="shared" si="57"/>
        <v>705.18770070577875</v>
      </c>
      <c r="Y3687" t="str">
        <f>VLOOKUP(Q3687,'Lista spp'!A:H,8,FALSE)</f>
        <v>minv</v>
      </c>
    </row>
    <row r="3688" spans="1:25" x14ac:dyDescent="0.25">
      <c r="A3688" t="s">
        <v>289</v>
      </c>
      <c r="B3688" t="s">
        <v>1039</v>
      </c>
      <c r="C3688" t="s">
        <v>231</v>
      </c>
      <c r="D3688" t="s">
        <v>285</v>
      </c>
      <c r="E3688" t="s">
        <v>285</v>
      </c>
      <c r="F3688" t="s">
        <v>1048</v>
      </c>
      <c r="G3688" t="s">
        <v>1032</v>
      </c>
      <c r="H3688" t="s">
        <v>29</v>
      </c>
      <c r="I3688">
        <v>4</v>
      </c>
      <c r="J3688">
        <v>307</v>
      </c>
      <c r="K3688">
        <v>151017</v>
      </c>
      <c r="L3688">
        <v>15</v>
      </c>
      <c r="M3688">
        <v>10</v>
      </c>
      <c r="N3688">
        <v>2017</v>
      </c>
      <c r="O3688" t="s">
        <v>146</v>
      </c>
      <c r="P3688">
        <v>28</v>
      </c>
      <c r="Q3688" t="s">
        <v>345</v>
      </c>
      <c r="R3688">
        <v>1</v>
      </c>
      <c r="S3688">
        <v>30</v>
      </c>
      <c r="T3688">
        <v>5.8900000000000003E-3</v>
      </c>
      <c r="U3688">
        <v>3.3919999999999999</v>
      </c>
      <c r="V3688">
        <f t="shared" si="57"/>
        <v>603.26841917725767</v>
      </c>
      <c r="Y3688" t="str">
        <f>VLOOKUP(Q3688,'Lista spp'!A:H,8,FALSE)</f>
        <v>minv</v>
      </c>
    </row>
    <row r="3689" spans="1:25" x14ac:dyDescent="0.25">
      <c r="A3689" t="s">
        <v>289</v>
      </c>
      <c r="B3689" t="s">
        <v>1039</v>
      </c>
      <c r="C3689" t="s">
        <v>231</v>
      </c>
      <c r="D3689" t="s">
        <v>285</v>
      </c>
      <c r="E3689" t="s">
        <v>285</v>
      </c>
      <c r="F3689" t="s">
        <v>1048</v>
      </c>
      <c r="G3689" t="s">
        <v>1032</v>
      </c>
      <c r="H3689" t="s">
        <v>29</v>
      </c>
      <c r="I3689">
        <v>4</v>
      </c>
      <c r="J3689">
        <v>307</v>
      </c>
      <c r="K3689">
        <v>151017</v>
      </c>
      <c r="L3689">
        <v>15</v>
      </c>
      <c r="M3689">
        <v>10</v>
      </c>
      <c r="N3689">
        <v>2017</v>
      </c>
      <c r="O3689" t="s">
        <v>146</v>
      </c>
      <c r="P3689">
        <v>28</v>
      </c>
      <c r="Q3689" t="s">
        <v>397</v>
      </c>
      <c r="R3689">
        <v>1</v>
      </c>
      <c r="S3689">
        <v>4</v>
      </c>
      <c r="T3689">
        <v>7.9900000000000006E-3</v>
      </c>
      <c r="U3689">
        <v>3.137</v>
      </c>
      <c r="V3689">
        <f t="shared" si="57"/>
        <v>0.61831384639414777</v>
      </c>
      <c r="Y3689" t="str">
        <f>VLOOKUP(Q3689,'Lista spp'!A:H,8,FALSE)</f>
        <v>binv</v>
      </c>
    </row>
    <row r="3690" spans="1:25" x14ac:dyDescent="0.25">
      <c r="A3690" t="s">
        <v>289</v>
      </c>
      <c r="B3690" t="s">
        <v>1039</v>
      </c>
      <c r="C3690" t="s">
        <v>231</v>
      </c>
      <c r="D3690" t="s">
        <v>285</v>
      </c>
      <c r="E3690" t="s">
        <v>285</v>
      </c>
      <c r="F3690" t="s">
        <v>1048</v>
      </c>
      <c r="G3690" t="s">
        <v>1032</v>
      </c>
      <c r="H3690" t="s">
        <v>29</v>
      </c>
      <c r="I3690">
        <v>4</v>
      </c>
      <c r="J3690">
        <v>307</v>
      </c>
      <c r="K3690">
        <v>151017</v>
      </c>
      <c r="L3690">
        <v>15</v>
      </c>
      <c r="M3690">
        <v>10</v>
      </c>
      <c r="N3690">
        <v>2017</v>
      </c>
      <c r="O3690" t="s">
        <v>146</v>
      </c>
      <c r="P3690">
        <v>28</v>
      </c>
      <c r="Q3690" t="s">
        <v>431</v>
      </c>
      <c r="R3690">
        <v>1</v>
      </c>
      <c r="S3690">
        <v>12</v>
      </c>
      <c r="T3690">
        <v>1.66E-2</v>
      </c>
      <c r="U3690">
        <v>3.07</v>
      </c>
      <c r="V3690">
        <f t="shared" si="57"/>
        <v>34.134576058196551</v>
      </c>
      <c r="W3690" t="s">
        <v>396</v>
      </c>
      <c r="Y3690" t="str">
        <f>VLOOKUP(Q3690,'Lista spp'!A:H,8,FALSE)</f>
        <v>dpla</v>
      </c>
    </row>
    <row r="3691" spans="1:25" x14ac:dyDescent="0.25">
      <c r="A3691" t="s">
        <v>289</v>
      </c>
      <c r="B3691" t="s">
        <v>1039</v>
      </c>
      <c r="C3691" t="s">
        <v>231</v>
      </c>
      <c r="D3691" t="s">
        <v>285</v>
      </c>
      <c r="E3691" t="s">
        <v>285</v>
      </c>
      <c r="F3691" t="s">
        <v>1048</v>
      </c>
      <c r="G3691" t="s">
        <v>1032</v>
      </c>
      <c r="H3691" t="s">
        <v>29</v>
      </c>
      <c r="I3691">
        <v>4</v>
      </c>
      <c r="J3691">
        <v>307</v>
      </c>
      <c r="K3691">
        <v>151017</v>
      </c>
      <c r="L3691">
        <v>15</v>
      </c>
      <c r="M3691">
        <v>10</v>
      </c>
      <c r="N3691">
        <v>2017</v>
      </c>
      <c r="O3691" t="s">
        <v>146</v>
      </c>
      <c r="P3691">
        <v>28</v>
      </c>
      <c r="Q3691" t="s">
        <v>438</v>
      </c>
      <c r="R3691">
        <v>5</v>
      </c>
      <c r="S3691">
        <v>10</v>
      </c>
      <c r="T3691">
        <v>1.4200000000000001E-2</v>
      </c>
      <c r="U3691">
        <v>3.0579999999999998</v>
      </c>
      <c r="V3691">
        <f t="shared" si="57"/>
        <v>81.144361770073829</v>
      </c>
      <c r="Y3691" t="str">
        <f>VLOOKUP(Q3691,'Lista spp'!A:H,8,FALSE)</f>
        <v>dpla</v>
      </c>
    </row>
    <row r="3692" spans="1:25" x14ac:dyDescent="0.25">
      <c r="A3692" t="s">
        <v>289</v>
      </c>
      <c r="B3692" t="s">
        <v>1039</v>
      </c>
      <c r="C3692" t="s">
        <v>231</v>
      </c>
      <c r="D3692" t="s">
        <v>285</v>
      </c>
      <c r="E3692" t="s">
        <v>285</v>
      </c>
      <c r="F3692" t="s">
        <v>1048</v>
      </c>
      <c r="G3692" t="s">
        <v>1032</v>
      </c>
      <c r="H3692" t="s">
        <v>29</v>
      </c>
      <c r="I3692">
        <v>4</v>
      </c>
      <c r="J3692">
        <v>307</v>
      </c>
      <c r="K3692">
        <v>151017</v>
      </c>
      <c r="L3692">
        <v>15</v>
      </c>
      <c r="M3692">
        <v>10</v>
      </c>
      <c r="N3692">
        <v>2017</v>
      </c>
      <c r="O3692" t="s">
        <v>146</v>
      </c>
      <c r="P3692">
        <v>28</v>
      </c>
      <c r="Q3692" t="s">
        <v>431</v>
      </c>
      <c r="R3692">
        <v>6</v>
      </c>
      <c r="S3692">
        <v>4</v>
      </c>
      <c r="T3692">
        <v>1.66E-2</v>
      </c>
      <c r="U3692">
        <v>3.07</v>
      </c>
      <c r="V3692">
        <f t="shared" si="57"/>
        <v>7.023983970643866</v>
      </c>
      <c r="W3692" t="s">
        <v>437</v>
      </c>
      <c r="Y3692" t="str">
        <f>VLOOKUP(Q3692,'Lista spp'!A:H,8,FALSE)</f>
        <v>dpla</v>
      </c>
    </row>
    <row r="3693" spans="1:25" x14ac:dyDescent="0.25">
      <c r="A3693" t="s">
        <v>289</v>
      </c>
      <c r="B3693" t="s">
        <v>1039</v>
      </c>
      <c r="C3693" t="s">
        <v>231</v>
      </c>
      <c r="D3693" t="s">
        <v>285</v>
      </c>
      <c r="E3693" t="s">
        <v>285</v>
      </c>
      <c r="F3693" t="s">
        <v>1048</v>
      </c>
      <c r="G3693" t="s">
        <v>1032</v>
      </c>
      <c r="H3693" t="s">
        <v>29</v>
      </c>
      <c r="I3693">
        <v>4</v>
      </c>
      <c r="J3693">
        <v>307</v>
      </c>
      <c r="K3693">
        <v>151017</v>
      </c>
      <c r="L3693">
        <v>15</v>
      </c>
      <c r="M3693">
        <v>10</v>
      </c>
      <c r="N3693">
        <v>2017</v>
      </c>
      <c r="O3693" t="s">
        <v>146</v>
      </c>
      <c r="P3693">
        <v>28</v>
      </c>
      <c r="Q3693" t="s">
        <v>515</v>
      </c>
      <c r="R3693">
        <v>1</v>
      </c>
      <c r="S3693">
        <v>18</v>
      </c>
      <c r="T3693">
        <v>2.4E-2</v>
      </c>
      <c r="U3693">
        <v>2.93</v>
      </c>
      <c r="V3693">
        <f t="shared" si="57"/>
        <v>114.32986262660718</v>
      </c>
      <c r="Y3693" t="str">
        <f>VLOOKUP(Q3693,'Lista spp'!A:H,8,FALSE)</f>
        <v>scrp</v>
      </c>
    </row>
    <row r="3694" spans="1:25" x14ac:dyDescent="0.25">
      <c r="A3694" t="s">
        <v>289</v>
      </c>
      <c r="B3694" t="s">
        <v>1039</v>
      </c>
      <c r="C3694" t="s">
        <v>231</v>
      </c>
      <c r="D3694" t="s">
        <v>285</v>
      </c>
      <c r="E3694" t="s">
        <v>285</v>
      </c>
      <c r="F3694" t="s">
        <v>1048</v>
      </c>
      <c r="G3694" t="s">
        <v>1032</v>
      </c>
      <c r="H3694" t="s">
        <v>29</v>
      </c>
      <c r="I3694">
        <v>4</v>
      </c>
      <c r="J3694">
        <v>307</v>
      </c>
      <c r="K3694">
        <v>151017</v>
      </c>
      <c r="L3694">
        <v>15</v>
      </c>
      <c r="M3694">
        <v>10</v>
      </c>
      <c r="N3694">
        <v>2017</v>
      </c>
      <c r="O3694" t="s">
        <v>146</v>
      </c>
      <c r="P3694">
        <v>28</v>
      </c>
      <c r="Q3694" t="s">
        <v>615</v>
      </c>
      <c r="R3694">
        <v>2</v>
      </c>
      <c r="S3694">
        <v>10</v>
      </c>
      <c r="T3694">
        <v>2.9000000000000001E-2</v>
      </c>
      <c r="U3694">
        <v>2.98</v>
      </c>
      <c r="V3694">
        <f t="shared" si="57"/>
        <v>55.389569989243334</v>
      </c>
      <c r="Y3694" t="str">
        <f>VLOOKUP(Q3694,'Lista spp'!A:H,8,FALSE)</f>
        <v>sinv</v>
      </c>
    </row>
    <row r="3695" spans="1:25" x14ac:dyDescent="0.25">
      <c r="A3695" t="s">
        <v>289</v>
      </c>
      <c r="B3695" t="s">
        <v>1039</v>
      </c>
      <c r="C3695" t="s">
        <v>231</v>
      </c>
      <c r="D3695" t="s">
        <v>285</v>
      </c>
      <c r="E3695" t="s">
        <v>285</v>
      </c>
      <c r="F3695" t="s">
        <v>1048</v>
      </c>
      <c r="G3695" t="s">
        <v>1032</v>
      </c>
      <c r="H3695" t="s">
        <v>29</v>
      </c>
      <c r="I3695">
        <v>4</v>
      </c>
      <c r="J3695">
        <v>307</v>
      </c>
      <c r="K3695">
        <v>151017</v>
      </c>
      <c r="L3695">
        <v>15</v>
      </c>
      <c r="M3695">
        <v>10</v>
      </c>
      <c r="N3695">
        <v>2017</v>
      </c>
      <c r="O3695" t="s">
        <v>146</v>
      </c>
      <c r="P3695">
        <v>28</v>
      </c>
      <c r="Q3695" t="s">
        <v>627</v>
      </c>
      <c r="R3695">
        <v>2</v>
      </c>
      <c r="S3695">
        <v>10</v>
      </c>
      <c r="T3695">
        <v>1.9300000000000001E-2</v>
      </c>
      <c r="U3695">
        <v>2.96</v>
      </c>
      <c r="V3695">
        <f t="shared" si="57"/>
        <v>35.203618399138122</v>
      </c>
      <c r="Y3695" t="str">
        <f>VLOOKUP(Q3695,'Lista spp'!A:H,8,FALSE)</f>
        <v>dpla</v>
      </c>
    </row>
    <row r="3696" spans="1:25" x14ac:dyDescent="0.25">
      <c r="A3696" t="s">
        <v>290</v>
      </c>
      <c r="B3696" t="s">
        <v>1039</v>
      </c>
      <c r="C3696" t="s">
        <v>231</v>
      </c>
      <c r="D3696" t="s">
        <v>285</v>
      </c>
      <c r="E3696" t="s">
        <v>285</v>
      </c>
      <c r="F3696" t="s">
        <v>1048</v>
      </c>
      <c r="G3696" t="s">
        <v>1032</v>
      </c>
      <c r="H3696" t="s">
        <v>29</v>
      </c>
      <c r="I3696">
        <v>5</v>
      </c>
      <c r="J3696">
        <v>308</v>
      </c>
      <c r="K3696">
        <v>151017</v>
      </c>
      <c r="L3696">
        <v>15</v>
      </c>
      <c r="M3696">
        <v>10</v>
      </c>
      <c r="N3696">
        <v>2017</v>
      </c>
      <c r="O3696" t="s">
        <v>49</v>
      </c>
      <c r="P3696">
        <v>28</v>
      </c>
      <c r="Q3696" t="s">
        <v>61</v>
      </c>
      <c r="R3696">
        <v>1</v>
      </c>
      <c r="S3696">
        <v>35</v>
      </c>
      <c r="T3696">
        <v>1.8800000000000001E-2</v>
      </c>
      <c r="U3696">
        <v>2.9729999999999999</v>
      </c>
      <c r="V3696">
        <f t="shared" si="57"/>
        <v>732.27152257457328</v>
      </c>
      <c r="Y3696" t="str">
        <f>VLOOKUP(Q3696,'Lista spp'!A:H,8,FALSE)</f>
        <v>mcar</v>
      </c>
    </row>
    <row r="3697" spans="1:25" x14ac:dyDescent="0.25">
      <c r="A3697" t="s">
        <v>290</v>
      </c>
      <c r="B3697" t="s">
        <v>1039</v>
      </c>
      <c r="C3697" t="s">
        <v>231</v>
      </c>
      <c r="D3697" t="s">
        <v>285</v>
      </c>
      <c r="E3697" t="s">
        <v>285</v>
      </c>
      <c r="F3697" t="s">
        <v>1048</v>
      </c>
      <c r="G3697" t="s">
        <v>1032</v>
      </c>
      <c r="H3697" t="s">
        <v>29</v>
      </c>
      <c r="I3697">
        <v>5</v>
      </c>
      <c r="J3697">
        <v>308</v>
      </c>
      <c r="K3697">
        <v>151017</v>
      </c>
      <c r="L3697">
        <v>15</v>
      </c>
      <c r="M3697">
        <v>10</v>
      </c>
      <c r="N3697">
        <v>2017</v>
      </c>
      <c r="O3697" t="s">
        <v>49</v>
      </c>
      <c r="P3697">
        <v>28</v>
      </c>
      <c r="Q3697" t="s">
        <v>301</v>
      </c>
      <c r="R3697">
        <v>1</v>
      </c>
      <c r="S3697">
        <v>15</v>
      </c>
      <c r="T3697">
        <v>1.95E-2</v>
      </c>
      <c r="U3697">
        <v>3.11</v>
      </c>
      <c r="V3697">
        <f t="shared" si="57"/>
        <v>88.649936127274259</v>
      </c>
      <c r="Y3697" t="str">
        <f>VLOOKUP(Q3697,'Lista spp'!A:H,8,FALSE)</f>
        <v>minv</v>
      </c>
    </row>
    <row r="3698" spans="1:25" x14ac:dyDescent="0.25">
      <c r="A3698" t="s">
        <v>290</v>
      </c>
      <c r="B3698" t="s">
        <v>1039</v>
      </c>
      <c r="C3698" t="s">
        <v>231</v>
      </c>
      <c r="D3698" t="s">
        <v>285</v>
      </c>
      <c r="E3698" t="s">
        <v>285</v>
      </c>
      <c r="F3698" t="s">
        <v>1048</v>
      </c>
      <c r="G3698" t="s">
        <v>1032</v>
      </c>
      <c r="H3698" t="s">
        <v>29</v>
      </c>
      <c r="I3698">
        <v>5</v>
      </c>
      <c r="J3698">
        <v>308</v>
      </c>
      <c r="K3698">
        <v>151017</v>
      </c>
      <c r="L3698">
        <v>15</v>
      </c>
      <c r="M3698">
        <v>10</v>
      </c>
      <c r="N3698">
        <v>2017</v>
      </c>
      <c r="O3698" t="s">
        <v>49</v>
      </c>
      <c r="P3698">
        <v>28</v>
      </c>
      <c r="Q3698" t="s">
        <v>397</v>
      </c>
      <c r="R3698">
        <v>3</v>
      </c>
      <c r="S3698">
        <v>3</v>
      </c>
      <c r="T3698">
        <v>7.9900000000000006E-3</v>
      </c>
      <c r="U3698">
        <v>3.137</v>
      </c>
      <c r="V3698">
        <f t="shared" si="57"/>
        <v>0.75231099677444879</v>
      </c>
      <c r="Y3698" t="str">
        <f>VLOOKUP(Q3698,'Lista spp'!A:H,8,FALSE)</f>
        <v>binv</v>
      </c>
    </row>
    <row r="3699" spans="1:25" x14ac:dyDescent="0.25">
      <c r="A3699" t="s">
        <v>290</v>
      </c>
      <c r="B3699" t="s">
        <v>1039</v>
      </c>
      <c r="C3699" t="s">
        <v>231</v>
      </c>
      <c r="D3699" t="s">
        <v>285</v>
      </c>
      <c r="E3699" t="s">
        <v>285</v>
      </c>
      <c r="F3699" t="s">
        <v>1048</v>
      </c>
      <c r="G3699" t="s">
        <v>1032</v>
      </c>
      <c r="H3699" t="s">
        <v>29</v>
      </c>
      <c r="I3699">
        <v>5</v>
      </c>
      <c r="J3699">
        <v>308</v>
      </c>
      <c r="K3699">
        <v>151017</v>
      </c>
      <c r="L3699">
        <v>15</v>
      </c>
      <c r="M3699">
        <v>10</v>
      </c>
      <c r="N3699">
        <v>2017</v>
      </c>
      <c r="O3699" t="s">
        <v>49</v>
      </c>
      <c r="P3699">
        <v>28</v>
      </c>
      <c r="Q3699" t="s">
        <v>301</v>
      </c>
      <c r="R3699">
        <v>1</v>
      </c>
      <c r="S3699">
        <v>6</v>
      </c>
      <c r="T3699">
        <v>1.95E-2</v>
      </c>
      <c r="U3699">
        <v>3.11</v>
      </c>
      <c r="V3699">
        <f t="shared" si="57"/>
        <v>5.1296177097371602</v>
      </c>
      <c r="Y3699" t="str">
        <f>VLOOKUP(Q3699,'Lista spp'!A:H,8,FALSE)</f>
        <v>minv</v>
      </c>
    </row>
    <row r="3700" spans="1:25" x14ac:dyDescent="0.25">
      <c r="A3700" t="s">
        <v>290</v>
      </c>
      <c r="B3700" t="s">
        <v>1039</v>
      </c>
      <c r="C3700" t="s">
        <v>231</v>
      </c>
      <c r="D3700" t="s">
        <v>285</v>
      </c>
      <c r="E3700" t="s">
        <v>285</v>
      </c>
      <c r="F3700" t="s">
        <v>1048</v>
      </c>
      <c r="G3700" t="s">
        <v>1032</v>
      </c>
      <c r="H3700" t="s">
        <v>29</v>
      </c>
      <c r="I3700">
        <v>5</v>
      </c>
      <c r="J3700">
        <v>308</v>
      </c>
      <c r="K3700">
        <v>151017</v>
      </c>
      <c r="L3700">
        <v>15</v>
      </c>
      <c r="M3700">
        <v>10</v>
      </c>
      <c r="N3700">
        <v>2017</v>
      </c>
      <c r="O3700" t="s">
        <v>49</v>
      </c>
      <c r="P3700">
        <v>28</v>
      </c>
      <c r="Q3700" t="s">
        <v>301</v>
      </c>
      <c r="R3700">
        <v>1</v>
      </c>
      <c r="S3700">
        <v>18</v>
      </c>
      <c r="T3700">
        <v>1.95E-2</v>
      </c>
      <c r="U3700">
        <v>3.11</v>
      </c>
      <c r="V3700">
        <f t="shared" si="57"/>
        <v>156.29032786402641</v>
      </c>
      <c r="Y3700" t="str">
        <f>VLOOKUP(Q3700,'Lista spp'!A:H,8,FALSE)</f>
        <v>minv</v>
      </c>
    </row>
    <row r="3701" spans="1:25" x14ac:dyDescent="0.25">
      <c r="A3701" t="s">
        <v>290</v>
      </c>
      <c r="B3701" t="s">
        <v>1039</v>
      </c>
      <c r="C3701" t="s">
        <v>231</v>
      </c>
      <c r="D3701" t="s">
        <v>285</v>
      </c>
      <c r="E3701" t="s">
        <v>285</v>
      </c>
      <c r="F3701" t="s">
        <v>1048</v>
      </c>
      <c r="G3701" t="s">
        <v>1032</v>
      </c>
      <c r="H3701" t="s">
        <v>29</v>
      </c>
      <c r="I3701">
        <v>5</v>
      </c>
      <c r="J3701">
        <v>308</v>
      </c>
      <c r="K3701">
        <v>151017</v>
      </c>
      <c r="L3701">
        <v>15</v>
      </c>
      <c r="M3701">
        <v>10</v>
      </c>
      <c r="N3701">
        <v>2017</v>
      </c>
      <c r="O3701" t="s">
        <v>49</v>
      </c>
      <c r="P3701">
        <v>28</v>
      </c>
      <c r="Q3701" t="s">
        <v>425</v>
      </c>
      <c r="R3701">
        <v>1</v>
      </c>
      <c r="S3701">
        <v>40</v>
      </c>
      <c r="T3701">
        <v>6.8999999999999999E-3</v>
      </c>
      <c r="U3701">
        <v>3.153</v>
      </c>
      <c r="V3701">
        <f t="shared" si="57"/>
        <v>776.50497649074873</v>
      </c>
      <c r="Y3701" t="str">
        <f>VLOOKUP(Q3701,'Lista spp'!A:H,8,FALSE)</f>
        <v>mcar</v>
      </c>
    </row>
    <row r="3702" spans="1:25" x14ac:dyDescent="0.25">
      <c r="A3702" t="s">
        <v>290</v>
      </c>
      <c r="B3702" t="s">
        <v>1039</v>
      </c>
      <c r="C3702" t="s">
        <v>231</v>
      </c>
      <c r="D3702" t="s">
        <v>285</v>
      </c>
      <c r="E3702" t="s">
        <v>285</v>
      </c>
      <c r="F3702" t="s">
        <v>1048</v>
      </c>
      <c r="G3702" t="s">
        <v>1032</v>
      </c>
      <c r="H3702" t="s">
        <v>29</v>
      </c>
      <c r="I3702">
        <v>5</v>
      </c>
      <c r="J3702">
        <v>308</v>
      </c>
      <c r="K3702">
        <v>151017</v>
      </c>
      <c r="L3702">
        <v>15</v>
      </c>
      <c r="M3702">
        <v>10</v>
      </c>
      <c r="N3702">
        <v>2017</v>
      </c>
      <c r="O3702" t="s">
        <v>49</v>
      </c>
      <c r="P3702">
        <v>28</v>
      </c>
      <c r="Q3702" t="s">
        <v>428</v>
      </c>
      <c r="R3702">
        <v>5</v>
      </c>
      <c r="S3702">
        <v>8</v>
      </c>
      <c r="T3702">
        <v>5.1999999999999998E-3</v>
      </c>
      <c r="U3702">
        <v>3.4165999999999999</v>
      </c>
      <c r="V3702">
        <f t="shared" si="57"/>
        <v>31.657061325063282</v>
      </c>
      <c r="Y3702" t="str">
        <f>VLOOKUP(Q3702,'Lista spp'!A:H,8,FALSE)</f>
        <v>dpla</v>
      </c>
    </row>
    <row r="3703" spans="1:25" x14ac:dyDescent="0.25">
      <c r="A3703" t="s">
        <v>290</v>
      </c>
      <c r="B3703" t="s">
        <v>1039</v>
      </c>
      <c r="C3703" t="s">
        <v>231</v>
      </c>
      <c r="D3703" t="s">
        <v>285</v>
      </c>
      <c r="E3703" t="s">
        <v>285</v>
      </c>
      <c r="F3703" t="s">
        <v>1048</v>
      </c>
      <c r="G3703" t="s">
        <v>1032</v>
      </c>
      <c r="H3703" t="s">
        <v>29</v>
      </c>
      <c r="I3703">
        <v>5</v>
      </c>
      <c r="J3703">
        <v>308</v>
      </c>
      <c r="K3703">
        <v>151017</v>
      </c>
      <c r="L3703">
        <v>15</v>
      </c>
      <c r="M3703">
        <v>10</v>
      </c>
      <c r="N3703">
        <v>2017</v>
      </c>
      <c r="O3703" t="s">
        <v>49</v>
      </c>
      <c r="P3703">
        <v>28</v>
      </c>
      <c r="Q3703" t="s">
        <v>431</v>
      </c>
      <c r="R3703">
        <v>5</v>
      </c>
      <c r="S3703">
        <v>6</v>
      </c>
      <c r="T3703">
        <v>1.66E-2</v>
      </c>
      <c r="U3703">
        <v>3.07</v>
      </c>
      <c r="V3703">
        <f t="shared" si="57"/>
        <v>20.323683875099292</v>
      </c>
      <c r="Y3703" t="str">
        <f>VLOOKUP(Q3703,'Lista spp'!A:H,8,FALSE)</f>
        <v>dpla</v>
      </c>
    </row>
    <row r="3704" spans="1:25" x14ac:dyDescent="0.25">
      <c r="A3704" t="s">
        <v>290</v>
      </c>
      <c r="B3704" t="s">
        <v>1039</v>
      </c>
      <c r="C3704" t="s">
        <v>231</v>
      </c>
      <c r="D3704" t="s">
        <v>285</v>
      </c>
      <c r="E3704" t="s">
        <v>285</v>
      </c>
      <c r="F3704" t="s">
        <v>1048</v>
      </c>
      <c r="G3704" t="s">
        <v>1032</v>
      </c>
      <c r="H3704" t="s">
        <v>29</v>
      </c>
      <c r="I3704">
        <v>5</v>
      </c>
      <c r="J3704">
        <v>308</v>
      </c>
      <c r="K3704">
        <v>151017</v>
      </c>
      <c r="L3704">
        <v>15</v>
      </c>
      <c r="M3704">
        <v>10</v>
      </c>
      <c r="N3704">
        <v>2017</v>
      </c>
      <c r="O3704" t="s">
        <v>49</v>
      </c>
      <c r="P3704">
        <v>28</v>
      </c>
      <c r="Q3704" t="s">
        <v>438</v>
      </c>
      <c r="R3704">
        <v>4</v>
      </c>
      <c r="S3704">
        <v>10</v>
      </c>
      <c r="T3704">
        <v>1.4200000000000001E-2</v>
      </c>
      <c r="U3704">
        <v>3.0579999999999998</v>
      </c>
      <c r="V3704">
        <f t="shared" si="57"/>
        <v>64.91548941605906</v>
      </c>
      <c r="Y3704" t="str">
        <f>VLOOKUP(Q3704,'Lista spp'!A:H,8,FALSE)</f>
        <v>dpla</v>
      </c>
    </row>
    <row r="3705" spans="1:25" x14ac:dyDescent="0.25">
      <c r="A3705" t="s">
        <v>290</v>
      </c>
      <c r="B3705" t="s">
        <v>1039</v>
      </c>
      <c r="C3705" t="s">
        <v>231</v>
      </c>
      <c r="D3705" t="s">
        <v>285</v>
      </c>
      <c r="E3705" t="s">
        <v>285</v>
      </c>
      <c r="F3705" t="s">
        <v>1048</v>
      </c>
      <c r="G3705" t="s">
        <v>1032</v>
      </c>
      <c r="H3705" t="s">
        <v>29</v>
      </c>
      <c r="I3705">
        <v>5</v>
      </c>
      <c r="J3705">
        <v>308</v>
      </c>
      <c r="K3705">
        <v>151017</v>
      </c>
      <c r="L3705">
        <v>15</v>
      </c>
      <c r="M3705">
        <v>10</v>
      </c>
      <c r="N3705">
        <v>2017</v>
      </c>
      <c r="O3705" t="s">
        <v>49</v>
      </c>
      <c r="P3705">
        <v>28</v>
      </c>
      <c r="Q3705" t="s">
        <v>456</v>
      </c>
      <c r="R3705">
        <v>7</v>
      </c>
      <c r="S3705">
        <v>18</v>
      </c>
      <c r="T3705">
        <v>2.0400000000000001E-2</v>
      </c>
      <c r="U3705">
        <v>3.1</v>
      </c>
      <c r="V3705">
        <f t="shared" si="57"/>
        <v>1111.9185440806532</v>
      </c>
      <c r="W3705" t="s">
        <v>437</v>
      </c>
      <c r="Y3705" t="str">
        <f>VLOOKUP(Q3705,'Lista spp'!A:H,8,FALSE)</f>
        <v>scrp</v>
      </c>
    </row>
    <row r="3706" spans="1:25" x14ac:dyDescent="0.25">
      <c r="A3706" t="s">
        <v>290</v>
      </c>
      <c r="B3706" t="s">
        <v>1039</v>
      </c>
      <c r="C3706" t="s">
        <v>231</v>
      </c>
      <c r="D3706" t="s">
        <v>285</v>
      </c>
      <c r="E3706" t="s">
        <v>285</v>
      </c>
      <c r="F3706" t="s">
        <v>1048</v>
      </c>
      <c r="G3706" t="s">
        <v>1032</v>
      </c>
      <c r="H3706" t="s">
        <v>29</v>
      </c>
      <c r="I3706">
        <v>5</v>
      </c>
      <c r="J3706">
        <v>308</v>
      </c>
      <c r="K3706">
        <v>151017</v>
      </c>
      <c r="L3706">
        <v>15</v>
      </c>
      <c r="M3706">
        <v>10</v>
      </c>
      <c r="N3706">
        <v>2017</v>
      </c>
      <c r="O3706" t="s">
        <v>49</v>
      </c>
      <c r="P3706">
        <v>28</v>
      </c>
      <c r="Q3706" t="s">
        <v>469</v>
      </c>
      <c r="R3706">
        <v>8</v>
      </c>
      <c r="S3706">
        <v>15</v>
      </c>
      <c r="T3706">
        <v>2.1999999999999999E-2</v>
      </c>
      <c r="U3706">
        <v>2.95</v>
      </c>
      <c r="V3706">
        <f t="shared" si="57"/>
        <v>518.7783959915223</v>
      </c>
      <c r="W3706" t="s">
        <v>437</v>
      </c>
      <c r="Y3706" t="str">
        <f>VLOOKUP(Q3706,'Lista spp'!A:H,8,FALSE)</f>
        <v>scrp</v>
      </c>
    </row>
    <row r="3707" spans="1:25" x14ac:dyDescent="0.25">
      <c r="A3707" t="s">
        <v>290</v>
      </c>
      <c r="B3707" t="s">
        <v>1039</v>
      </c>
      <c r="C3707" t="s">
        <v>231</v>
      </c>
      <c r="D3707" t="s">
        <v>285</v>
      </c>
      <c r="E3707" t="s">
        <v>285</v>
      </c>
      <c r="F3707" t="s">
        <v>1048</v>
      </c>
      <c r="G3707" t="s">
        <v>1032</v>
      </c>
      <c r="H3707" t="s">
        <v>29</v>
      </c>
      <c r="I3707">
        <v>5</v>
      </c>
      <c r="J3707">
        <v>308</v>
      </c>
      <c r="K3707">
        <v>151017</v>
      </c>
      <c r="L3707">
        <v>15</v>
      </c>
      <c r="M3707">
        <v>10</v>
      </c>
      <c r="N3707">
        <v>2017</v>
      </c>
      <c r="O3707" t="s">
        <v>49</v>
      </c>
      <c r="P3707">
        <v>28</v>
      </c>
      <c r="Q3707" t="s">
        <v>469</v>
      </c>
      <c r="R3707">
        <v>2</v>
      </c>
      <c r="S3707">
        <v>30</v>
      </c>
      <c r="T3707">
        <v>2.1999999999999999E-2</v>
      </c>
      <c r="U3707">
        <v>2.95</v>
      </c>
      <c r="V3707">
        <f t="shared" si="57"/>
        <v>1002.2137986991423</v>
      </c>
      <c r="W3707" t="s">
        <v>437</v>
      </c>
      <c r="Y3707" t="str">
        <f>VLOOKUP(Q3707,'Lista spp'!A:H,8,FALSE)</f>
        <v>scrp</v>
      </c>
    </row>
    <row r="3708" spans="1:25" x14ac:dyDescent="0.25">
      <c r="A3708" t="s">
        <v>290</v>
      </c>
      <c r="B3708" t="s">
        <v>1039</v>
      </c>
      <c r="C3708" t="s">
        <v>231</v>
      </c>
      <c r="D3708" t="s">
        <v>285</v>
      </c>
      <c r="E3708" t="s">
        <v>285</v>
      </c>
      <c r="F3708" t="s">
        <v>1048</v>
      </c>
      <c r="G3708" t="s">
        <v>1032</v>
      </c>
      <c r="H3708" t="s">
        <v>29</v>
      </c>
      <c r="I3708">
        <v>5</v>
      </c>
      <c r="J3708">
        <v>308</v>
      </c>
      <c r="K3708">
        <v>151017</v>
      </c>
      <c r="L3708">
        <v>15</v>
      </c>
      <c r="M3708">
        <v>10</v>
      </c>
      <c r="N3708">
        <v>2017</v>
      </c>
      <c r="O3708" t="s">
        <v>49</v>
      </c>
      <c r="P3708">
        <v>28</v>
      </c>
      <c r="Q3708" t="s">
        <v>448</v>
      </c>
      <c r="R3708">
        <v>3</v>
      </c>
      <c r="S3708">
        <v>18</v>
      </c>
      <c r="T3708">
        <v>1.7100000000000001E-2</v>
      </c>
      <c r="U3708">
        <v>3.2</v>
      </c>
      <c r="V3708">
        <f t="shared" si="57"/>
        <v>533.32185553820159</v>
      </c>
      <c r="W3708" t="s">
        <v>437</v>
      </c>
      <c r="Y3708" t="str">
        <f>VLOOKUP(Q3708,'Lista spp'!A:H,8,FALSE)</f>
        <v>scrp</v>
      </c>
    </row>
    <row r="3709" spans="1:25" x14ac:dyDescent="0.25">
      <c r="A3709" t="s">
        <v>290</v>
      </c>
      <c r="B3709" t="s">
        <v>1039</v>
      </c>
      <c r="C3709" t="s">
        <v>231</v>
      </c>
      <c r="D3709" t="s">
        <v>285</v>
      </c>
      <c r="E3709" t="s">
        <v>285</v>
      </c>
      <c r="F3709" t="s">
        <v>1048</v>
      </c>
      <c r="G3709" t="s">
        <v>1032</v>
      </c>
      <c r="H3709" t="s">
        <v>29</v>
      </c>
      <c r="I3709">
        <v>5</v>
      </c>
      <c r="J3709">
        <v>308</v>
      </c>
      <c r="K3709">
        <v>151017</v>
      </c>
      <c r="L3709">
        <v>15</v>
      </c>
      <c r="M3709">
        <v>10</v>
      </c>
      <c r="N3709">
        <v>2017</v>
      </c>
      <c r="O3709" t="s">
        <v>49</v>
      </c>
      <c r="P3709">
        <v>28</v>
      </c>
      <c r="Q3709" t="s">
        <v>448</v>
      </c>
      <c r="R3709">
        <v>1</v>
      </c>
      <c r="S3709">
        <v>20</v>
      </c>
      <c r="T3709">
        <v>1.7100000000000001E-2</v>
      </c>
      <c r="U3709">
        <v>3.2</v>
      </c>
      <c r="V3709">
        <f t="shared" si="57"/>
        <v>249.05318297396778</v>
      </c>
      <c r="W3709" t="s">
        <v>396</v>
      </c>
      <c r="Y3709" t="str">
        <f>VLOOKUP(Q3709,'Lista spp'!A:H,8,FALSE)</f>
        <v>scrp</v>
      </c>
    </row>
    <row r="3710" spans="1:25" x14ac:dyDescent="0.25">
      <c r="A3710" t="s">
        <v>290</v>
      </c>
      <c r="B3710" t="s">
        <v>1039</v>
      </c>
      <c r="C3710" t="s">
        <v>231</v>
      </c>
      <c r="D3710" t="s">
        <v>285</v>
      </c>
      <c r="E3710" t="s">
        <v>285</v>
      </c>
      <c r="F3710" t="s">
        <v>1048</v>
      </c>
      <c r="G3710" t="s">
        <v>1032</v>
      </c>
      <c r="H3710" t="s">
        <v>29</v>
      </c>
      <c r="I3710">
        <v>5</v>
      </c>
      <c r="J3710">
        <v>308</v>
      </c>
      <c r="K3710">
        <v>151017</v>
      </c>
      <c r="L3710">
        <v>15</v>
      </c>
      <c r="M3710">
        <v>10</v>
      </c>
      <c r="N3710">
        <v>2017</v>
      </c>
      <c r="O3710" t="s">
        <v>49</v>
      </c>
      <c r="P3710">
        <v>28</v>
      </c>
      <c r="Q3710" t="s">
        <v>469</v>
      </c>
      <c r="R3710">
        <v>1</v>
      </c>
      <c r="S3710">
        <v>30</v>
      </c>
      <c r="T3710">
        <v>2.1999999999999999E-2</v>
      </c>
      <c r="U3710">
        <v>2.95</v>
      </c>
      <c r="V3710">
        <f t="shared" si="57"/>
        <v>501.10689934957117</v>
      </c>
      <c r="W3710" t="s">
        <v>396</v>
      </c>
      <c r="Y3710" t="str">
        <f>VLOOKUP(Q3710,'Lista spp'!A:H,8,FALSE)</f>
        <v>scrp</v>
      </c>
    </row>
    <row r="3711" spans="1:25" x14ac:dyDescent="0.25">
      <c r="A3711" t="s">
        <v>290</v>
      </c>
      <c r="B3711" t="s">
        <v>1039</v>
      </c>
      <c r="C3711" t="s">
        <v>231</v>
      </c>
      <c r="D3711" t="s">
        <v>285</v>
      </c>
      <c r="E3711" t="s">
        <v>285</v>
      </c>
      <c r="F3711" t="s">
        <v>1048</v>
      </c>
      <c r="G3711" t="s">
        <v>1032</v>
      </c>
      <c r="H3711" t="s">
        <v>29</v>
      </c>
      <c r="I3711">
        <v>5</v>
      </c>
      <c r="J3711">
        <v>308</v>
      </c>
      <c r="K3711">
        <v>151017</v>
      </c>
      <c r="L3711">
        <v>15</v>
      </c>
      <c r="M3711">
        <v>10</v>
      </c>
      <c r="N3711">
        <v>2017</v>
      </c>
      <c r="O3711" t="s">
        <v>49</v>
      </c>
      <c r="P3711">
        <v>28</v>
      </c>
      <c r="Q3711" t="s">
        <v>515</v>
      </c>
      <c r="R3711">
        <v>2</v>
      </c>
      <c r="S3711">
        <v>10</v>
      </c>
      <c r="T3711">
        <v>2.4E-2</v>
      </c>
      <c r="U3711">
        <v>2.93</v>
      </c>
      <c r="V3711">
        <f t="shared" si="57"/>
        <v>40.854625833714124</v>
      </c>
      <c r="Y3711" t="str">
        <f>VLOOKUP(Q3711,'Lista spp'!A:H,8,FALSE)</f>
        <v>scrp</v>
      </c>
    </row>
    <row r="3712" spans="1:25" x14ac:dyDescent="0.25">
      <c r="A3712" t="s">
        <v>290</v>
      </c>
      <c r="B3712" t="s">
        <v>1039</v>
      </c>
      <c r="C3712" t="s">
        <v>231</v>
      </c>
      <c r="D3712" t="s">
        <v>285</v>
      </c>
      <c r="E3712" t="s">
        <v>285</v>
      </c>
      <c r="F3712" t="s">
        <v>1048</v>
      </c>
      <c r="G3712" t="s">
        <v>1032</v>
      </c>
      <c r="H3712" t="s">
        <v>29</v>
      </c>
      <c r="I3712">
        <v>5</v>
      </c>
      <c r="J3712">
        <v>308</v>
      </c>
      <c r="K3712">
        <v>151017</v>
      </c>
      <c r="L3712">
        <v>15</v>
      </c>
      <c r="M3712">
        <v>10</v>
      </c>
      <c r="N3712">
        <v>2017</v>
      </c>
      <c r="O3712" t="s">
        <v>49</v>
      </c>
      <c r="P3712">
        <v>28</v>
      </c>
      <c r="Q3712" t="s">
        <v>623</v>
      </c>
      <c r="R3712">
        <v>1</v>
      </c>
      <c r="S3712">
        <v>20</v>
      </c>
      <c r="T3712">
        <v>4.2799999999999998E-2</v>
      </c>
      <c r="U3712">
        <v>2.8580000000000001</v>
      </c>
      <c r="V3712">
        <f t="shared" si="57"/>
        <v>223.76259843462438</v>
      </c>
      <c r="Y3712" t="str">
        <f>VLOOKUP(Q3712,'Lista spp'!A:H,8,FALSE)</f>
        <v>omni</v>
      </c>
    </row>
    <row r="3713" spans="1:25" x14ac:dyDescent="0.25">
      <c r="A3713" t="s">
        <v>290</v>
      </c>
      <c r="B3713" t="s">
        <v>1039</v>
      </c>
      <c r="C3713" t="s">
        <v>231</v>
      </c>
      <c r="D3713" t="s">
        <v>285</v>
      </c>
      <c r="E3713" t="s">
        <v>285</v>
      </c>
      <c r="F3713" t="s">
        <v>1048</v>
      </c>
      <c r="G3713" t="s">
        <v>1032</v>
      </c>
      <c r="H3713" t="s">
        <v>29</v>
      </c>
      <c r="I3713">
        <v>5</v>
      </c>
      <c r="J3713">
        <v>308</v>
      </c>
      <c r="K3713">
        <v>151017</v>
      </c>
      <c r="L3713">
        <v>15</v>
      </c>
      <c r="M3713">
        <v>10</v>
      </c>
      <c r="N3713">
        <v>2017</v>
      </c>
      <c r="O3713" t="s">
        <v>49</v>
      </c>
      <c r="P3713">
        <v>28</v>
      </c>
      <c r="Q3713" t="s">
        <v>627</v>
      </c>
      <c r="R3713">
        <v>10</v>
      </c>
      <c r="S3713">
        <v>6</v>
      </c>
      <c r="T3713">
        <v>1.9300000000000001E-2</v>
      </c>
      <c r="U3713">
        <v>2.96</v>
      </c>
      <c r="V3713">
        <f t="shared" si="57"/>
        <v>38.804760749739735</v>
      </c>
      <c r="Y3713" t="str">
        <f>VLOOKUP(Q3713,'Lista spp'!A:H,8,FALSE)</f>
        <v>dpla</v>
      </c>
    </row>
    <row r="3714" spans="1:25" x14ac:dyDescent="0.25">
      <c r="A3714" t="s">
        <v>291</v>
      </c>
      <c r="B3714" t="s">
        <v>1040</v>
      </c>
      <c r="C3714" t="s">
        <v>19</v>
      </c>
      <c r="D3714" t="s">
        <v>166</v>
      </c>
      <c r="E3714" t="s">
        <v>167</v>
      </c>
      <c r="F3714" t="s">
        <v>169</v>
      </c>
      <c r="G3714" t="s">
        <v>170</v>
      </c>
      <c r="H3714" t="s">
        <v>25</v>
      </c>
      <c r="I3714">
        <v>8</v>
      </c>
      <c r="J3714">
        <v>309</v>
      </c>
      <c r="K3714">
        <v>171117</v>
      </c>
      <c r="L3714">
        <v>17</v>
      </c>
      <c r="M3714">
        <v>11</v>
      </c>
      <c r="N3714">
        <v>2017</v>
      </c>
      <c r="O3714" t="s">
        <v>292</v>
      </c>
      <c r="P3714">
        <v>12</v>
      </c>
      <c r="Q3714" t="s">
        <v>293</v>
      </c>
      <c r="R3714">
        <v>2</v>
      </c>
      <c r="S3714">
        <v>18</v>
      </c>
      <c r="T3714" s="3">
        <v>1.1220000000000001E-2</v>
      </c>
      <c r="U3714" s="2">
        <v>3.06</v>
      </c>
      <c r="V3714">
        <f t="shared" ref="V3714:V3755" si="58">T3714*(S3714^U3714)*R3714</f>
        <v>155.6527214001417</v>
      </c>
      <c r="Y3714" t="str">
        <f>VLOOKUP(Q3714,'Lista spp'!A:H,8,FALSE)</f>
        <v>mcar</v>
      </c>
    </row>
    <row r="3715" spans="1:25" x14ac:dyDescent="0.25">
      <c r="A3715" t="s">
        <v>291</v>
      </c>
      <c r="B3715" t="s">
        <v>1040</v>
      </c>
      <c r="C3715" t="s">
        <v>19</v>
      </c>
      <c r="D3715" t="s">
        <v>166</v>
      </c>
      <c r="E3715" t="s">
        <v>167</v>
      </c>
      <c r="F3715" t="s">
        <v>169</v>
      </c>
      <c r="G3715" t="s">
        <v>170</v>
      </c>
      <c r="H3715" t="s">
        <v>25</v>
      </c>
      <c r="I3715">
        <v>8</v>
      </c>
      <c r="J3715">
        <v>309</v>
      </c>
      <c r="K3715">
        <v>171117</v>
      </c>
      <c r="L3715">
        <v>17</v>
      </c>
      <c r="M3715">
        <v>11</v>
      </c>
      <c r="N3715">
        <v>2017</v>
      </c>
      <c r="O3715" t="s">
        <v>292</v>
      </c>
      <c r="P3715">
        <v>12</v>
      </c>
      <c r="Q3715" t="s">
        <v>301</v>
      </c>
      <c r="R3715">
        <v>1</v>
      </c>
      <c r="S3715">
        <v>15</v>
      </c>
      <c r="T3715">
        <v>1.95E-2</v>
      </c>
      <c r="U3715">
        <v>3.11</v>
      </c>
      <c r="V3715">
        <f t="shared" si="58"/>
        <v>88.649936127274259</v>
      </c>
      <c r="Y3715" t="str">
        <f>VLOOKUP(Q3715,'Lista spp'!A:H,8,FALSE)</f>
        <v>minv</v>
      </c>
    </row>
    <row r="3716" spans="1:25" x14ac:dyDescent="0.25">
      <c r="A3716" t="s">
        <v>291</v>
      </c>
      <c r="B3716" t="s">
        <v>1040</v>
      </c>
      <c r="C3716" t="s">
        <v>19</v>
      </c>
      <c r="D3716" t="s">
        <v>166</v>
      </c>
      <c r="E3716" t="s">
        <v>167</v>
      </c>
      <c r="F3716" t="s">
        <v>169</v>
      </c>
      <c r="G3716" t="s">
        <v>170</v>
      </c>
      <c r="H3716" t="s">
        <v>25</v>
      </c>
      <c r="I3716">
        <v>8</v>
      </c>
      <c r="J3716">
        <v>309</v>
      </c>
      <c r="K3716">
        <v>171117</v>
      </c>
      <c r="L3716">
        <v>17</v>
      </c>
      <c r="M3716">
        <v>11</v>
      </c>
      <c r="N3716">
        <v>2017</v>
      </c>
      <c r="O3716" t="s">
        <v>292</v>
      </c>
      <c r="P3716">
        <v>12</v>
      </c>
      <c r="Q3716" t="s">
        <v>301</v>
      </c>
      <c r="R3716">
        <v>1</v>
      </c>
      <c r="S3716">
        <v>10</v>
      </c>
      <c r="T3716">
        <v>1.95E-2</v>
      </c>
      <c r="U3716">
        <v>3.11</v>
      </c>
      <c r="V3716">
        <f t="shared" si="58"/>
        <v>25.120866258016125</v>
      </c>
      <c r="Y3716" t="str">
        <f>VLOOKUP(Q3716,'Lista spp'!A:H,8,FALSE)</f>
        <v>minv</v>
      </c>
    </row>
    <row r="3717" spans="1:25" x14ac:dyDescent="0.25">
      <c r="A3717" t="s">
        <v>291</v>
      </c>
      <c r="B3717" t="s">
        <v>1040</v>
      </c>
      <c r="C3717" t="s">
        <v>19</v>
      </c>
      <c r="D3717" t="s">
        <v>166</v>
      </c>
      <c r="E3717" t="s">
        <v>167</v>
      </c>
      <c r="F3717" t="s">
        <v>169</v>
      </c>
      <c r="G3717" t="s">
        <v>170</v>
      </c>
      <c r="H3717" t="s">
        <v>25</v>
      </c>
      <c r="I3717">
        <v>8</v>
      </c>
      <c r="J3717">
        <v>309</v>
      </c>
      <c r="K3717">
        <v>171117</v>
      </c>
      <c r="L3717">
        <v>17</v>
      </c>
      <c r="M3717">
        <v>11</v>
      </c>
      <c r="N3717">
        <v>2017</v>
      </c>
      <c r="O3717" t="s">
        <v>292</v>
      </c>
      <c r="P3717">
        <v>12</v>
      </c>
      <c r="Q3717" t="s">
        <v>309</v>
      </c>
      <c r="R3717">
        <v>10</v>
      </c>
      <c r="S3717">
        <v>25</v>
      </c>
      <c r="T3717">
        <v>1.06E-2</v>
      </c>
      <c r="U3717">
        <v>3.18</v>
      </c>
      <c r="V3717">
        <f t="shared" si="58"/>
        <v>2956.3448556722442</v>
      </c>
      <c r="Y3717" t="str">
        <f>VLOOKUP(Q3717,'Lista spp'!A:H,8,FALSE)</f>
        <v>minv</v>
      </c>
    </row>
    <row r="3718" spans="1:25" x14ac:dyDescent="0.25">
      <c r="A3718" t="s">
        <v>291</v>
      </c>
      <c r="B3718" t="s">
        <v>1040</v>
      </c>
      <c r="C3718" t="s">
        <v>19</v>
      </c>
      <c r="D3718" t="s">
        <v>166</v>
      </c>
      <c r="E3718" t="s">
        <v>167</v>
      </c>
      <c r="F3718" t="s">
        <v>169</v>
      </c>
      <c r="G3718" t="s">
        <v>170</v>
      </c>
      <c r="H3718" t="s">
        <v>25</v>
      </c>
      <c r="I3718">
        <v>8</v>
      </c>
      <c r="J3718">
        <v>309</v>
      </c>
      <c r="K3718">
        <v>171117</v>
      </c>
      <c r="L3718">
        <v>17</v>
      </c>
      <c r="M3718">
        <v>11</v>
      </c>
      <c r="N3718">
        <v>2017</v>
      </c>
      <c r="O3718" t="s">
        <v>292</v>
      </c>
      <c r="P3718">
        <v>12</v>
      </c>
      <c r="Q3718" t="s">
        <v>295</v>
      </c>
      <c r="R3718">
        <v>1</v>
      </c>
      <c r="S3718">
        <v>16</v>
      </c>
      <c r="T3718">
        <v>9.2800000000000001E-3</v>
      </c>
      <c r="U3718">
        <v>3.07</v>
      </c>
      <c r="V3718">
        <f t="shared" si="58"/>
        <v>46.152616047353987</v>
      </c>
      <c r="Y3718" t="str">
        <f>VLOOKUP(Q3718,'Lista spp'!A:H,8,FALSE)</f>
        <v>minv</v>
      </c>
    </row>
    <row r="3719" spans="1:25" x14ac:dyDescent="0.25">
      <c r="A3719" t="s">
        <v>291</v>
      </c>
      <c r="B3719" t="s">
        <v>1040</v>
      </c>
      <c r="C3719" t="s">
        <v>19</v>
      </c>
      <c r="D3719" t="s">
        <v>166</v>
      </c>
      <c r="E3719" t="s">
        <v>167</v>
      </c>
      <c r="F3719" t="s">
        <v>169</v>
      </c>
      <c r="G3719" t="s">
        <v>170</v>
      </c>
      <c r="H3719" t="s">
        <v>25</v>
      </c>
      <c r="I3719">
        <v>8</v>
      </c>
      <c r="J3719">
        <v>309</v>
      </c>
      <c r="K3719">
        <v>171117</v>
      </c>
      <c r="L3719">
        <v>17</v>
      </c>
      <c r="M3719">
        <v>11</v>
      </c>
      <c r="N3719">
        <v>2017</v>
      </c>
      <c r="O3719" t="s">
        <v>292</v>
      </c>
      <c r="P3719">
        <v>12</v>
      </c>
      <c r="Q3719" t="s">
        <v>415</v>
      </c>
      <c r="R3719">
        <v>1</v>
      </c>
      <c r="S3719">
        <v>16</v>
      </c>
      <c r="T3719">
        <v>6.8400000000000002E-2</v>
      </c>
      <c r="U3719">
        <v>2.5630000000000002</v>
      </c>
      <c r="V3719">
        <f t="shared" si="58"/>
        <v>83.409519100481376</v>
      </c>
      <c r="Y3719" t="str">
        <f>VLOOKUP(Q3719,'Lista spp'!A:H,8,FALSE)</f>
        <v>sinv</v>
      </c>
    </row>
    <row r="3720" spans="1:25" x14ac:dyDescent="0.25">
      <c r="A3720" t="s">
        <v>291</v>
      </c>
      <c r="B3720" t="s">
        <v>1040</v>
      </c>
      <c r="C3720" t="s">
        <v>19</v>
      </c>
      <c r="D3720" t="s">
        <v>166</v>
      </c>
      <c r="E3720" t="s">
        <v>167</v>
      </c>
      <c r="F3720" t="s">
        <v>169</v>
      </c>
      <c r="G3720" t="s">
        <v>170</v>
      </c>
      <c r="H3720" t="s">
        <v>25</v>
      </c>
      <c r="I3720">
        <v>8</v>
      </c>
      <c r="J3720">
        <v>309</v>
      </c>
      <c r="K3720">
        <v>171117</v>
      </c>
      <c r="L3720">
        <v>17</v>
      </c>
      <c r="M3720">
        <v>11</v>
      </c>
      <c r="N3720">
        <v>2017</v>
      </c>
      <c r="O3720" t="s">
        <v>292</v>
      </c>
      <c r="P3720">
        <v>12</v>
      </c>
      <c r="Q3720" t="s">
        <v>431</v>
      </c>
      <c r="R3720">
        <v>7</v>
      </c>
      <c r="S3720">
        <v>10</v>
      </c>
      <c r="T3720">
        <v>1.66E-2</v>
      </c>
      <c r="U3720">
        <v>3.07</v>
      </c>
      <c r="V3720">
        <f t="shared" si="58"/>
        <v>136.52309588397335</v>
      </c>
      <c r="Y3720" t="str">
        <f>VLOOKUP(Q3720,'Lista spp'!A:H,8,FALSE)</f>
        <v>dpla</v>
      </c>
    </row>
    <row r="3721" spans="1:25" x14ac:dyDescent="0.25">
      <c r="A3721" t="s">
        <v>291</v>
      </c>
      <c r="B3721" t="s">
        <v>1040</v>
      </c>
      <c r="C3721" t="s">
        <v>19</v>
      </c>
      <c r="D3721" t="s">
        <v>166</v>
      </c>
      <c r="E3721" t="s">
        <v>167</v>
      </c>
      <c r="F3721" t="s">
        <v>169</v>
      </c>
      <c r="G3721" t="s">
        <v>170</v>
      </c>
      <c r="H3721" t="s">
        <v>25</v>
      </c>
      <c r="I3721">
        <v>8</v>
      </c>
      <c r="J3721">
        <v>309</v>
      </c>
      <c r="K3721">
        <v>171117</v>
      </c>
      <c r="L3721">
        <v>17</v>
      </c>
      <c r="M3721">
        <v>11</v>
      </c>
      <c r="N3721">
        <v>2017</v>
      </c>
      <c r="O3721" t="s">
        <v>292</v>
      </c>
      <c r="P3721">
        <v>12</v>
      </c>
      <c r="Q3721" t="s">
        <v>431</v>
      </c>
      <c r="R3721">
        <v>20</v>
      </c>
      <c r="S3721">
        <v>7</v>
      </c>
      <c r="T3721">
        <v>1.66E-2</v>
      </c>
      <c r="U3721">
        <v>3.07</v>
      </c>
      <c r="V3721">
        <f t="shared" si="58"/>
        <v>130.49355616976655</v>
      </c>
      <c r="Y3721" t="str">
        <f>VLOOKUP(Q3721,'Lista spp'!A:H,8,FALSE)</f>
        <v>dpla</v>
      </c>
    </row>
    <row r="3722" spans="1:25" x14ac:dyDescent="0.25">
      <c r="A3722" t="s">
        <v>291</v>
      </c>
      <c r="B3722" t="s">
        <v>1040</v>
      </c>
      <c r="C3722" t="s">
        <v>19</v>
      </c>
      <c r="D3722" t="s">
        <v>166</v>
      </c>
      <c r="E3722" t="s">
        <v>167</v>
      </c>
      <c r="F3722" t="s">
        <v>169</v>
      </c>
      <c r="G3722" t="s">
        <v>170</v>
      </c>
      <c r="H3722" t="s">
        <v>25</v>
      </c>
      <c r="I3722">
        <v>8</v>
      </c>
      <c r="J3722">
        <v>309</v>
      </c>
      <c r="K3722">
        <v>171117</v>
      </c>
      <c r="L3722">
        <v>17</v>
      </c>
      <c r="M3722">
        <v>11</v>
      </c>
      <c r="N3722">
        <v>2017</v>
      </c>
      <c r="O3722" t="s">
        <v>292</v>
      </c>
      <c r="P3722">
        <v>12</v>
      </c>
      <c r="Q3722" t="s">
        <v>428</v>
      </c>
      <c r="R3722">
        <v>10</v>
      </c>
      <c r="S3722">
        <v>10</v>
      </c>
      <c r="T3722">
        <v>5.1999999999999998E-3</v>
      </c>
      <c r="U3722">
        <v>3.4165999999999999</v>
      </c>
      <c r="V3722">
        <f t="shared" si="58"/>
        <v>135.70734176969557</v>
      </c>
      <c r="Y3722" t="str">
        <f>VLOOKUP(Q3722,'Lista spp'!A:H,8,FALSE)</f>
        <v>dpla</v>
      </c>
    </row>
    <row r="3723" spans="1:25" x14ac:dyDescent="0.25">
      <c r="A3723" t="s">
        <v>291</v>
      </c>
      <c r="B3723" t="s">
        <v>1040</v>
      </c>
      <c r="C3723" t="s">
        <v>19</v>
      </c>
      <c r="D3723" t="s">
        <v>166</v>
      </c>
      <c r="E3723" t="s">
        <v>167</v>
      </c>
      <c r="F3723" t="s">
        <v>169</v>
      </c>
      <c r="G3723" t="s">
        <v>170</v>
      </c>
      <c r="H3723" t="s">
        <v>25</v>
      </c>
      <c r="I3723">
        <v>8</v>
      </c>
      <c r="J3723">
        <v>309</v>
      </c>
      <c r="K3723">
        <v>171117</v>
      </c>
      <c r="L3723">
        <v>17</v>
      </c>
      <c r="M3723">
        <v>11</v>
      </c>
      <c r="N3723">
        <v>2017</v>
      </c>
      <c r="O3723" t="s">
        <v>292</v>
      </c>
      <c r="P3723">
        <v>12</v>
      </c>
      <c r="Q3723" t="s">
        <v>448</v>
      </c>
      <c r="R3723">
        <v>2</v>
      </c>
      <c r="S3723">
        <v>22</v>
      </c>
      <c r="T3723">
        <v>1.7100000000000001E-2</v>
      </c>
      <c r="U3723">
        <v>3.2</v>
      </c>
      <c r="V3723">
        <f t="shared" si="58"/>
        <v>675.7385330769232</v>
      </c>
      <c r="W3723" t="s">
        <v>437</v>
      </c>
      <c r="Y3723" t="str">
        <f>VLOOKUP(Q3723,'Lista spp'!A:H,8,FALSE)</f>
        <v>scrp</v>
      </c>
    </row>
    <row r="3724" spans="1:25" x14ac:dyDescent="0.25">
      <c r="A3724" t="s">
        <v>291</v>
      </c>
      <c r="B3724" t="s">
        <v>1040</v>
      </c>
      <c r="C3724" t="s">
        <v>19</v>
      </c>
      <c r="D3724" t="s">
        <v>166</v>
      </c>
      <c r="E3724" t="s">
        <v>167</v>
      </c>
      <c r="F3724" t="s">
        <v>169</v>
      </c>
      <c r="G3724" t="s">
        <v>170</v>
      </c>
      <c r="H3724" t="s">
        <v>25</v>
      </c>
      <c r="I3724">
        <v>8</v>
      </c>
      <c r="J3724">
        <v>309</v>
      </c>
      <c r="K3724">
        <v>171117</v>
      </c>
      <c r="L3724">
        <v>17</v>
      </c>
      <c r="M3724">
        <v>11</v>
      </c>
      <c r="N3724">
        <v>2017</v>
      </c>
      <c r="O3724" t="s">
        <v>292</v>
      </c>
      <c r="P3724">
        <v>12</v>
      </c>
      <c r="Q3724" t="s">
        <v>448</v>
      </c>
      <c r="R3724">
        <v>1</v>
      </c>
      <c r="S3724">
        <v>28</v>
      </c>
      <c r="T3724">
        <v>1.7100000000000001E-2</v>
      </c>
      <c r="U3724">
        <v>3.2</v>
      </c>
      <c r="V3724">
        <f t="shared" si="58"/>
        <v>730.97379948315495</v>
      </c>
      <c r="W3724" t="s">
        <v>437</v>
      </c>
      <c r="Y3724" t="str">
        <f>VLOOKUP(Q3724,'Lista spp'!A:H,8,FALSE)</f>
        <v>scrp</v>
      </c>
    </row>
    <row r="3725" spans="1:25" x14ac:dyDescent="0.25">
      <c r="A3725" t="s">
        <v>291</v>
      </c>
      <c r="B3725" t="s">
        <v>1040</v>
      </c>
      <c r="C3725" t="s">
        <v>19</v>
      </c>
      <c r="D3725" t="s">
        <v>166</v>
      </c>
      <c r="E3725" t="s">
        <v>167</v>
      </c>
      <c r="F3725" t="s">
        <v>169</v>
      </c>
      <c r="G3725" t="s">
        <v>170</v>
      </c>
      <c r="H3725" t="s">
        <v>25</v>
      </c>
      <c r="I3725">
        <v>8</v>
      </c>
      <c r="J3725">
        <v>309</v>
      </c>
      <c r="K3725">
        <v>171117</v>
      </c>
      <c r="L3725">
        <v>17</v>
      </c>
      <c r="M3725">
        <v>11</v>
      </c>
      <c r="N3725">
        <v>2017</v>
      </c>
      <c r="O3725" t="s">
        <v>292</v>
      </c>
      <c r="P3725">
        <v>12</v>
      </c>
      <c r="Q3725" t="s">
        <v>515</v>
      </c>
      <c r="R3725">
        <v>10</v>
      </c>
      <c r="S3725">
        <v>20</v>
      </c>
      <c r="T3725">
        <v>2.4E-2</v>
      </c>
      <c r="U3725">
        <v>2.93</v>
      </c>
      <c r="V3725">
        <f t="shared" si="58"/>
        <v>1556.7867586025395</v>
      </c>
      <c r="Y3725" t="str">
        <f>VLOOKUP(Q3725,'Lista spp'!A:H,8,FALSE)</f>
        <v>scrp</v>
      </c>
    </row>
    <row r="3726" spans="1:25" x14ac:dyDescent="0.25">
      <c r="A3726" t="s">
        <v>291</v>
      </c>
      <c r="B3726" t="s">
        <v>1040</v>
      </c>
      <c r="C3726" t="s">
        <v>19</v>
      </c>
      <c r="D3726" t="s">
        <v>166</v>
      </c>
      <c r="E3726" t="s">
        <v>167</v>
      </c>
      <c r="F3726" t="s">
        <v>169</v>
      </c>
      <c r="G3726" t="s">
        <v>170</v>
      </c>
      <c r="H3726" t="s">
        <v>25</v>
      </c>
      <c r="I3726">
        <v>8</v>
      </c>
      <c r="J3726">
        <v>309</v>
      </c>
      <c r="K3726">
        <v>171117</v>
      </c>
      <c r="L3726">
        <v>17</v>
      </c>
      <c r="M3726">
        <v>11</v>
      </c>
      <c r="N3726">
        <v>2017</v>
      </c>
      <c r="O3726" t="s">
        <v>292</v>
      </c>
      <c r="P3726">
        <v>12</v>
      </c>
      <c r="Q3726" t="s">
        <v>515</v>
      </c>
      <c r="R3726">
        <v>5</v>
      </c>
      <c r="S3726">
        <v>18</v>
      </c>
      <c r="T3726">
        <v>2.4E-2</v>
      </c>
      <c r="U3726">
        <v>2.93</v>
      </c>
      <c r="V3726">
        <f t="shared" si="58"/>
        <v>571.64931313303589</v>
      </c>
      <c r="Y3726" t="str">
        <f>VLOOKUP(Q3726,'Lista spp'!A:H,8,FALSE)</f>
        <v>scrp</v>
      </c>
    </row>
    <row r="3727" spans="1:25" x14ac:dyDescent="0.25">
      <c r="A3727" t="s">
        <v>291</v>
      </c>
      <c r="B3727" t="s">
        <v>1040</v>
      </c>
      <c r="C3727" t="s">
        <v>19</v>
      </c>
      <c r="D3727" t="s">
        <v>166</v>
      </c>
      <c r="E3727" t="s">
        <v>167</v>
      </c>
      <c r="F3727" t="s">
        <v>169</v>
      </c>
      <c r="G3727" t="s">
        <v>170</v>
      </c>
      <c r="H3727" t="s">
        <v>25</v>
      </c>
      <c r="I3727">
        <v>8</v>
      </c>
      <c r="J3727">
        <v>309</v>
      </c>
      <c r="K3727">
        <v>171117</v>
      </c>
      <c r="L3727">
        <v>17</v>
      </c>
      <c r="M3727">
        <v>11</v>
      </c>
      <c r="N3727">
        <v>2017</v>
      </c>
      <c r="O3727" t="s">
        <v>292</v>
      </c>
      <c r="P3727">
        <v>12</v>
      </c>
      <c r="Q3727" t="s">
        <v>448</v>
      </c>
      <c r="R3727">
        <v>1</v>
      </c>
      <c r="S3727">
        <v>30</v>
      </c>
      <c r="T3727">
        <v>1.7100000000000001E-2</v>
      </c>
      <c r="U3727">
        <v>3.2</v>
      </c>
      <c r="V3727">
        <f t="shared" si="58"/>
        <v>911.55761930993663</v>
      </c>
      <c r="W3727" t="s">
        <v>396</v>
      </c>
      <c r="Y3727" t="str">
        <f>VLOOKUP(Q3727,'Lista spp'!A:H,8,FALSE)</f>
        <v>scrp</v>
      </c>
    </row>
    <row r="3728" spans="1:25" x14ac:dyDescent="0.25">
      <c r="A3728" t="s">
        <v>291</v>
      </c>
      <c r="B3728" t="s">
        <v>1040</v>
      </c>
      <c r="C3728" t="s">
        <v>19</v>
      </c>
      <c r="D3728" t="s">
        <v>166</v>
      </c>
      <c r="E3728" t="s">
        <v>167</v>
      </c>
      <c r="F3728" t="s">
        <v>169</v>
      </c>
      <c r="G3728" t="s">
        <v>170</v>
      </c>
      <c r="H3728" t="s">
        <v>25</v>
      </c>
      <c r="I3728">
        <v>8</v>
      </c>
      <c r="J3728">
        <v>309</v>
      </c>
      <c r="K3728">
        <v>171117</v>
      </c>
      <c r="L3728">
        <v>17</v>
      </c>
      <c r="M3728">
        <v>11</v>
      </c>
      <c r="N3728">
        <v>2017</v>
      </c>
      <c r="O3728" t="s">
        <v>292</v>
      </c>
      <c r="P3728">
        <v>12</v>
      </c>
      <c r="Q3728" t="s">
        <v>456</v>
      </c>
      <c r="R3728">
        <v>1</v>
      </c>
      <c r="S3728">
        <v>25</v>
      </c>
      <c r="T3728">
        <v>2.0400000000000001E-2</v>
      </c>
      <c r="U3728">
        <v>3.1</v>
      </c>
      <c r="V3728">
        <f t="shared" si="58"/>
        <v>439.78882959076174</v>
      </c>
      <c r="W3728" t="s">
        <v>437</v>
      </c>
      <c r="Y3728" t="str">
        <f>VLOOKUP(Q3728,'Lista spp'!A:H,8,FALSE)</f>
        <v>scrp</v>
      </c>
    </row>
    <row r="3729" spans="1:25" x14ac:dyDescent="0.25">
      <c r="A3729" t="s">
        <v>291</v>
      </c>
      <c r="B3729" t="s">
        <v>1040</v>
      </c>
      <c r="C3729" t="s">
        <v>19</v>
      </c>
      <c r="D3729" t="s">
        <v>166</v>
      </c>
      <c r="E3729" t="s">
        <v>167</v>
      </c>
      <c r="F3729" t="s">
        <v>169</v>
      </c>
      <c r="G3729" t="s">
        <v>170</v>
      </c>
      <c r="H3729" t="s">
        <v>25</v>
      </c>
      <c r="I3729">
        <v>8</v>
      </c>
      <c r="J3729">
        <v>309</v>
      </c>
      <c r="K3729">
        <v>171117</v>
      </c>
      <c r="L3729">
        <v>17</v>
      </c>
      <c r="M3729">
        <v>11</v>
      </c>
      <c r="N3729">
        <v>2017</v>
      </c>
      <c r="O3729" t="s">
        <v>292</v>
      </c>
      <c r="P3729">
        <v>12</v>
      </c>
      <c r="Q3729" t="s">
        <v>456</v>
      </c>
      <c r="R3729">
        <v>1</v>
      </c>
      <c r="S3729">
        <v>35</v>
      </c>
      <c r="T3729">
        <v>2.0400000000000001E-2</v>
      </c>
      <c r="U3729">
        <v>3.1</v>
      </c>
      <c r="V3729">
        <f t="shared" si="58"/>
        <v>1248.0762096444851</v>
      </c>
      <c r="W3729" t="s">
        <v>396</v>
      </c>
      <c r="Y3729" t="str">
        <f>VLOOKUP(Q3729,'Lista spp'!A:H,8,FALSE)</f>
        <v>scrp</v>
      </c>
    </row>
    <row r="3730" spans="1:25" x14ac:dyDescent="0.25">
      <c r="A3730" t="s">
        <v>291</v>
      </c>
      <c r="B3730" t="s">
        <v>1040</v>
      </c>
      <c r="C3730" t="s">
        <v>19</v>
      </c>
      <c r="D3730" t="s">
        <v>166</v>
      </c>
      <c r="E3730" t="s">
        <v>167</v>
      </c>
      <c r="F3730" t="s">
        <v>169</v>
      </c>
      <c r="G3730" t="s">
        <v>170</v>
      </c>
      <c r="H3730" t="s">
        <v>25</v>
      </c>
      <c r="I3730">
        <v>8</v>
      </c>
      <c r="J3730">
        <v>309</v>
      </c>
      <c r="K3730">
        <v>171117</v>
      </c>
      <c r="L3730">
        <v>17</v>
      </c>
      <c r="M3730">
        <v>11</v>
      </c>
      <c r="N3730">
        <v>2017</v>
      </c>
      <c r="O3730" t="s">
        <v>292</v>
      </c>
      <c r="P3730">
        <v>12</v>
      </c>
      <c r="Q3730" t="s">
        <v>469</v>
      </c>
      <c r="R3730">
        <v>1</v>
      </c>
      <c r="S3730">
        <v>20</v>
      </c>
      <c r="T3730">
        <v>2.1999999999999999E-2</v>
      </c>
      <c r="U3730">
        <v>2.95</v>
      </c>
      <c r="V3730">
        <f t="shared" si="58"/>
        <v>151.51693204238532</v>
      </c>
      <c r="W3730" t="s">
        <v>437</v>
      </c>
      <c r="Y3730" t="str">
        <f>VLOOKUP(Q3730,'Lista spp'!A:H,8,FALSE)</f>
        <v>scrp</v>
      </c>
    </row>
    <row r="3731" spans="1:25" x14ac:dyDescent="0.25">
      <c r="A3731" t="s">
        <v>291</v>
      </c>
      <c r="B3731" t="s">
        <v>1040</v>
      </c>
      <c r="C3731" t="s">
        <v>19</v>
      </c>
      <c r="D3731" t="s">
        <v>166</v>
      </c>
      <c r="E3731" t="s">
        <v>167</v>
      </c>
      <c r="F3731" t="s">
        <v>169</v>
      </c>
      <c r="G3731" t="s">
        <v>170</v>
      </c>
      <c r="H3731" t="s">
        <v>25</v>
      </c>
      <c r="I3731">
        <v>8</v>
      </c>
      <c r="J3731">
        <v>309</v>
      </c>
      <c r="K3731">
        <v>171117</v>
      </c>
      <c r="L3731">
        <v>17</v>
      </c>
      <c r="M3731">
        <v>11</v>
      </c>
      <c r="N3731">
        <v>2017</v>
      </c>
      <c r="O3731" t="s">
        <v>292</v>
      </c>
      <c r="P3731">
        <v>12</v>
      </c>
      <c r="Q3731" t="s">
        <v>620</v>
      </c>
      <c r="R3731">
        <v>2</v>
      </c>
      <c r="S3731">
        <v>15</v>
      </c>
      <c r="T3731">
        <v>3.1800000000000002E-2</v>
      </c>
      <c r="U3731">
        <v>2.984</v>
      </c>
      <c r="V3731">
        <f t="shared" si="58"/>
        <v>205.54808389424537</v>
      </c>
      <c r="Y3731" t="str">
        <f>VLOOKUP(Q3731,'Lista spp'!A:H,8,FALSE)</f>
        <v>sinv</v>
      </c>
    </row>
    <row r="3732" spans="1:25" x14ac:dyDescent="0.25">
      <c r="A3732" t="s">
        <v>291</v>
      </c>
      <c r="B3732" t="s">
        <v>1040</v>
      </c>
      <c r="C3732" t="s">
        <v>19</v>
      </c>
      <c r="D3732" t="s">
        <v>166</v>
      </c>
      <c r="E3732" t="s">
        <v>167</v>
      </c>
      <c r="F3732" t="s">
        <v>169</v>
      </c>
      <c r="G3732" t="s">
        <v>170</v>
      </c>
      <c r="H3732" t="s">
        <v>25</v>
      </c>
      <c r="I3732">
        <v>8</v>
      </c>
      <c r="J3732">
        <v>309</v>
      </c>
      <c r="K3732">
        <v>171117</v>
      </c>
      <c r="L3732">
        <v>17</v>
      </c>
      <c r="M3732">
        <v>11</v>
      </c>
      <c r="N3732">
        <v>2017</v>
      </c>
      <c r="O3732" t="s">
        <v>292</v>
      </c>
      <c r="P3732">
        <v>12</v>
      </c>
      <c r="Q3732" t="s">
        <v>621</v>
      </c>
      <c r="R3732">
        <v>2</v>
      </c>
      <c r="S3732">
        <v>30</v>
      </c>
      <c r="T3732">
        <v>3.3599999999999998E-2</v>
      </c>
      <c r="U3732">
        <v>2.9</v>
      </c>
      <c r="V3732">
        <f t="shared" si="58"/>
        <v>1291.2814486906759</v>
      </c>
      <c r="Y3732" t="str">
        <f>VLOOKUP(Q3732,'Lista spp'!A:H,8,FALSE)</f>
        <v>omni</v>
      </c>
    </row>
    <row r="3733" spans="1:25" x14ac:dyDescent="0.25">
      <c r="A3733" t="s">
        <v>291</v>
      </c>
      <c r="B3733" t="s">
        <v>1040</v>
      </c>
      <c r="C3733" t="s">
        <v>19</v>
      </c>
      <c r="D3733" t="s">
        <v>166</v>
      </c>
      <c r="E3733" t="s">
        <v>167</v>
      </c>
      <c r="F3733" t="s">
        <v>169</v>
      </c>
      <c r="G3733" t="s">
        <v>170</v>
      </c>
      <c r="H3733" t="s">
        <v>25</v>
      </c>
      <c r="I3733">
        <v>8</v>
      </c>
      <c r="J3733">
        <v>309</v>
      </c>
      <c r="K3733">
        <v>171117</v>
      </c>
      <c r="L3733">
        <v>17</v>
      </c>
      <c r="M3733">
        <v>11</v>
      </c>
      <c r="N3733">
        <v>2017</v>
      </c>
      <c r="O3733" t="s">
        <v>292</v>
      </c>
      <c r="P3733">
        <v>12</v>
      </c>
      <c r="Q3733" t="s">
        <v>627</v>
      </c>
      <c r="R3733">
        <v>5</v>
      </c>
      <c r="S3733">
        <v>7</v>
      </c>
      <c r="T3733">
        <v>1.9300000000000001E-2</v>
      </c>
      <c r="U3733">
        <v>2.96</v>
      </c>
      <c r="V3733">
        <f t="shared" si="58"/>
        <v>30.620869018250158</v>
      </c>
      <c r="Y3733" t="str">
        <f>VLOOKUP(Q3733,'Lista spp'!A:H,8,FALSE)</f>
        <v>dpla</v>
      </c>
    </row>
    <row r="3734" spans="1:25" x14ac:dyDescent="0.25">
      <c r="A3734" t="s">
        <v>291</v>
      </c>
      <c r="B3734" t="s">
        <v>1040</v>
      </c>
      <c r="C3734" t="s">
        <v>19</v>
      </c>
      <c r="D3734" t="s">
        <v>166</v>
      </c>
      <c r="E3734" t="s">
        <v>167</v>
      </c>
      <c r="F3734" t="s">
        <v>169</v>
      </c>
      <c r="G3734" t="s">
        <v>170</v>
      </c>
      <c r="H3734" t="s">
        <v>25</v>
      </c>
      <c r="I3734">
        <v>8</v>
      </c>
      <c r="J3734">
        <v>309</v>
      </c>
      <c r="K3734">
        <v>171117</v>
      </c>
      <c r="L3734">
        <v>17</v>
      </c>
      <c r="M3734">
        <v>11</v>
      </c>
      <c r="N3734">
        <v>2017</v>
      </c>
      <c r="O3734" t="s">
        <v>292</v>
      </c>
      <c r="P3734">
        <v>12</v>
      </c>
      <c r="Q3734" t="s">
        <v>639</v>
      </c>
      <c r="R3734">
        <v>1</v>
      </c>
      <c r="S3734">
        <v>13</v>
      </c>
      <c r="T3734">
        <v>2.3900000000000001E-2</v>
      </c>
      <c r="U3734">
        <v>3.0819999999999999</v>
      </c>
      <c r="V3734">
        <f t="shared" si="58"/>
        <v>64.799448962165258</v>
      </c>
      <c r="Y3734" t="str">
        <f>VLOOKUP(Q3734,'Lista spp'!A:H,8,FALSE)</f>
        <v>ther</v>
      </c>
    </row>
    <row r="3735" spans="1:25" x14ac:dyDescent="0.25">
      <c r="A3735" t="s">
        <v>294</v>
      </c>
      <c r="B3735" t="s">
        <v>1040</v>
      </c>
      <c r="C3735" t="s">
        <v>19</v>
      </c>
      <c r="D3735" t="s">
        <v>166</v>
      </c>
      <c r="E3735" t="s">
        <v>167</v>
      </c>
      <c r="F3735" t="s">
        <v>169</v>
      </c>
      <c r="G3735" t="s">
        <v>170</v>
      </c>
      <c r="H3735" t="s">
        <v>25</v>
      </c>
      <c r="I3735">
        <v>9</v>
      </c>
      <c r="J3735">
        <v>310</v>
      </c>
      <c r="K3735">
        <v>171117</v>
      </c>
      <c r="L3735">
        <v>17</v>
      </c>
      <c r="M3735">
        <v>11</v>
      </c>
      <c r="N3735">
        <v>2017</v>
      </c>
      <c r="O3735" t="s">
        <v>292</v>
      </c>
      <c r="P3735">
        <v>12</v>
      </c>
      <c r="Q3735" t="s">
        <v>58</v>
      </c>
      <c r="R3735">
        <v>2</v>
      </c>
      <c r="S3735">
        <v>28</v>
      </c>
      <c r="T3735">
        <v>2.1100000000000001E-2</v>
      </c>
      <c r="U3735">
        <v>2.9260999999999999</v>
      </c>
      <c r="V3735">
        <f t="shared" si="58"/>
        <v>724.1717291974262</v>
      </c>
      <c r="Y3735" t="str">
        <f>VLOOKUP(Q3735,'Lista spp'!A:H,8,FALSE)</f>
        <v>mcar</v>
      </c>
    </row>
    <row r="3736" spans="1:25" x14ac:dyDescent="0.25">
      <c r="A3736" t="s">
        <v>294</v>
      </c>
      <c r="B3736" t="s">
        <v>1040</v>
      </c>
      <c r="C3736" t="s">
        <v>19</v>
      </c>
      <c r="D3736" t="s">
        <v>166</v>
      </c>
      <c r="E3736" t="s">
        <v>167</v>
      </c>
      <c r="F3736" t="s">
        <v>169</v>
      </c>
      <c r="G3736" t="s">
        <v>170</v>
      </c>
      <c r="H3736" t="s">
        <v>25</v>
      </c>
      <c r="I3736">
        <v>9</v>
      </c>
      <c r="J3736">
        <v>310</v>
      </c>
      <c r="K3736">
        <v>171117</v>
      </c>
      <c r="L3736">
        <v>17</v>
      </c>
      <c r="M3736">
        <v>11</v>
      </c>
      <c r="N3736">
        <v>2017</v>
      </c>
      <c r="O3736" t="s">
        <v>292</v>
      </c>
      <c r="P3736">
        <v>12</v>
      </c>
      <c r="Q3736" t="s">
        <v>305</v>
      </c>
      <c r="R3736">
        <v>1</v>
      </c>
      <c r="S3736">
        <v>17</v>
      </c>
      <c r="T3736">
        <v>1.4800000000000001E-2</v>
      </c>
      <c r="U3736">
        <v>3.1669999999999998</v>
      </c>
      <c r="V3736">
        <f t="shared" si="58"/>
        <v>116.70607125619571</v>
      </c>
      <c r="Y3736" t="str">
        <f>VLOOKUP(Q3736,'Lista spp'!A:H,8,FALSE)</f>
        <v>minv</v>
      </c>
    </row>
    <row r="3737" spans="1:25" x14ac:dyDescent="0.25">
      <c r="A3737" t="s">
        <v>294</v>
      </c>
      <c r="B3737" t="s">
        <v>1040</v>
      </c>
      <c r="C3737" t="s">
        <v>19</v>
      </c>
      <c r="D3737" t="s">
        <v>166</v>
      </c>
      <c r="E3737" t="s">
        <v>167</v>
      </c>
      <c r="F3737" t="s">
        <v>169</v>
      </c>
      <c r="G3737" t="s">
        <v>170</v>
      </c>
      <c r="H3737" t="s">
        <v>25</v>
      </c>
      <c r="I3737">
        <v>9</v>
      </c>
      <c r="J3737">
        <v>310</v>
      </c>
      <c r="K3737">
        <v>171117</v>
      </c>
      <c r="L3737">
        <v>17</v>
      </c>
      <c r="M3737">
        <v>11</v>
      </c>
      <c r="N3737">
        <v>2017</v>
      </c>
      <c r="O3737" t="s">
        <v>292</v>
      </c>
      <c r="P3737">
        <v>12</v>
      </c>
      <c r="Q3737" t="s">
        <v>301</v>
      </c>
      <c r="R3737">
        <v>1</v>
      </c>
      <c r="S3737">
        <v>12</v>
      </c>
      <c r="T3737">
        <v>1.95E-2</v>
      </c>
      <c r="U3737">
        <v>3.11</v>
      </c>
      <c r="V3737">
        <f t="shared" si="58"/>
        <v>44.28822619857214</v>
      </c>
      <c r="Y3737" t="str">
        <f>VLOOKUP(Q3737,'Lista spp'!A:H,8,FALSE)</f>
        <v>minv</v>
      </c>
    </row>
    <row r="3738" spans="1:25" x14ac:dyDescent="0.25">
      <c r="A3738" t="s">
        <v>294</v>
      </c>
      <c r="B3738" t="s">
        <v>1040</v>
      </c>
      <c r="C3738" t="s">
        <v>19</v>
      </c>
      <c r="D3738" t="s">
        <v>166</v>
      </c>
      <c r="E3738" t="s">
        <v>167</v>
      </c>
      <c r="F3738" t="s">
        <v>169</v>
      </c>
      <c r="G3738" t="s">
        <v>170</v>
      </c>
      <c r="H3738" t="s">
        <v>25</v>
      </c>
      <c r="I3738">
        <v>9</v>
      </c>
      <c r="J3738">
        <v>310</v>
      </c>
      <c r="K3738">
        <v>171117</v>
      </c>
      <c r="L3738">
        <v>17</v>
      </c>
      <c r="M3738">
        <v>11</v>
      </c>
      <c r="N3738">
        <v>2017</v>
      </c>
      <c r="O3738" t="s">
        <v>292</v>
      </c>
      <c r="P3738">
        <v>12</v>
      </c>
      <c r="Q3738" t="s">
        <v>301</v>
      </c>
      <c r="R3738">
        <v>2</v>
      </c>
      <c r="S3738">
        <v>16</v>
      </c>
      <c r="T3738">
        <v>1.95E-2</v>
      </c>
      <c r="U3738">
        <v>3.11</v>
      </c>
      <c r="V3738">
        <f t="shared" si="58"/>
        <v>216.70940168380059</v>
      </c>
      <c r="Y3738" t="str">
        <f>VLOOKUP(Q3738,'Lista spp'!A:H,8,FALSE)</f>
        <v>minv</v>
      </c>
    </row>
    <row r="3739" spans="1:25" x14ac:dyDescent="0.25">
      <c r="A3739" t="s">
        <v>294</v>
      </c>
      <c r="B3739" t="s">
        <v>1040</v>
      </c>
      <c r="C3739" t="s">
        <v>19</v>
      </c>
      <c r="D3739" t="s">
        <v>166</v>
      </c>
      <c r="E3739" t="s">
        <v>167</v>
      </c>
      <c r="F3739" t="s">
        <v>169</v>
      </c>
      <c r="G3739" t="s">
        <v>170</v>
      </c>
      <c r="H3739" t="s">
        <v>25</v>
      </c>
      <c r="I3739">
        <v>9</v>
      </c>
      <c r="J3739">
        <v>310</v>
      </c>
      <c r="K3739">
        <v>171117</v>
      </c>
      <c r="L3739">
        <v>17</v>
      </c>
      <c r="M3739">
        <v>11</v>
      </c>
      <c r="N3739">
        <v>2017</v>
      </c>
      <c r="O3739" t="s">
        <v>292</v>
      </c>
      <c r="P3739">
        <v>12</v>
      </c>
      <c r="Q3739" t="s">
        <v>315</v>
      </c>
      <c r="R3739">
        <v>3</v>
      </c>
      <c r="S3739">
        <v>17</v>
      </c>
      <c r="T3739">
        <v>8.6999999999999994E-3</v>
      </c>
      <c r="U3739">
        <v>3.1440000000000001</v>
      </c>
      <c r="V3739">
        <f t="shared" si="58"/>
        <v>192.82880779899372</v>
      </c>
      <c r="Y3739" t="str">
        <f>VLOOKUP(Q3739,'Lista spp'!A:H,8,FALSE)</f>
        <v>minv</v>
      </c>
    </row>
    <row r="3740" spans="1:25" x14ac:dyDescent="0.25">
      <c r="A3740" t="s">
        <v>294</v>
      </c>
      <c r="B3740" t="s">
        <v>1040</v>
      </c>
      <c r="C3740" t="s">
        <v>19</v>
      </c>
      <c r="D3740" t="s">
        <v>166</v>
      </c>
      <c r="E3740" t="s">
        <v>167</v>
      </c>
      <c r="F3740" t="s">
        <v>169</v>
      </c>
      <c r="G3740" t="s">
        <v>170</v>
      </c>
      <c r="H3740" t="s">
        <v>25</v>
      </c>
      <c r="I3740">
        <v>9</v>
      </c>
      <c r="J3740">
        <v>310</v>
      </c>
      <c r="K3740">
        <v>171117</v>
      </c>
      <c r="L3740">
        <v>17</v>
      </c>
      <c r="M3740">
        <v>11</v>
      </c>
      <c r="N3740">
        <v>2017</v>
      </c>
      <c r="O3740" t="s">
        <v>292</v>
      </c>
      <c r="P3740">
        <v>12</v>
      </c>
      <c r="Q3740" t="s">
        <v>307</v>
      </c>
      <c r="R3740">
        <v>2</v>
      </c>
      <c r="S3740">
        <v>18</v>
      </c>
      <c r="T3740">
        <v>1.01E-2</v>
      </c>
      <c r="U3740">
        <v>3.0813000000000001</v>
      </c>
      <c r="V3740">
        <f t="shared" si="58"/>
        <v>149.01244456532697</v>
      </c>
      <c r="Y3740" t="str">
        <f>VLOOKUP(Q3740,'Lista spp'!A:H,8,FALSE)</f>
        <v>minv</v>
      </c>
    </row>
    <row r="3741" spans="1:25" x14ac:dyDescent="0.25">
      <c r="A3741" t="s">
        <v>294</v>
      </c>
      <c r="B3741" t="s">
        <v>1040</v>
      </c>
      <c r="C3741" t="s">
        <v>19</v>
      </c>
      <c r="D3741" t="s">
        <v>166</v>
      </c>
      <c r="E3741" t="s">
        <v>167</v>
      </c>
      <c r="F3741" t="s">
        <v>169</v>
      </c>
      <c r="G3741" t="s">
        <v>170</v>
      </c>
      <c r="H3741" t="s">
        <v>25</v>
      </c>
      <c r="I3741">
        <v>9</v>
      </c>
      <c r="J3741">
        <v>310</v>
      </c>
      <c r="K3741">
        <v>171117</v>
      </c>
      <c r="L3741">
        <v>17</v>
      </c>
      <c r="M3741">
        <v>11</v>
      </c>
      <c r="N3741">
        <v>2017</v>
      </c>
      <c r="O3741" t="s">
        <v>292</v>
      </c>
      <c r="P3741">
        <v>12</v>
      </c>
      <c r="Q3741" t="s">
        <v>299</v>
      </c>
      <c r="R3741">
        <v>1</v>
      </c>
      <c r="S3741">
        <v>23</v>
      </c>
      <c r="T3741">
        <v>3.3500000000000002E-2</v>
      </c>
      <c r="U3741">
        <v>2.7719999999999998</v>
      </c>
      <c r="V3741">
        <f t="shared" si="58"/>
        <v>199.41341386518633</v>
      </c>
      <c r="Y3741" t="str">
        <f>VLOOKUP(Q3741,'Lista spp'!A:H,8,FALSE)</f>
        <v>minv</v>
      </c>
    </row>
    <row r="3742" spans="1:25" x14ac:dyDescent="0.25">
      <c r="A3742" t="s">
        <v>294</v>
      </c>
      <c r="B3742" t="s">
        <v>1040</v>
      </c>
      <c r="C3742" t="s">
        <v>19</v>
      </c>
      <c r="D3742" t="s">
        <v>166</v>
      </c>
      <c r="E3742" t="s">
        <v>167</v>
      </c>
      <c r="F3742" t="s">
        <v>169</v>
      </c>
      <c r="G3742" t="s">
        <v>170</v>
      </c>
      <c r="H3742" t="s">
        <v>25</v>
      </c>
      <c r="I3742">
        <v>9</v>
      </c>
      <c r="J3742">
        <v>310</v>
      </c>
      <c r="K3742">
        <v>171117</v>
      </c>
      <c r="L3742">
        <v>17</v>
      </c>
      <c r="M3742">
        <v>11</v>
      </c>
      <c r="N3742">
        <v>2017</v>
      </c>
      <c r="O3742" t="s">
        <v>292</v>
      </c>
      <c r="P3742">
        <v>12</v>
      </c>
      <c r="Q3742" t="s">
        <v>295</v>
      </c>
      <c r="R3742">
        <v>1</v>
      </c>
      <c r="S3742">
        <v>15</v>
      </c>
      <c r="T3742">
        <v>9.2800000000000001E-3</v>
      </c>
      <c r="U3742">
        <v>3.07</v>
      </c>
      <c r="V3742">
        <f t="shared" si="58"/>
        <v>37.857169670187268</v>
      </c>
      <c r="Y3742" t="str">
        <f>VLOOKUP(Q3742,'Lista spp'!A:H,8,FALSE)</f>
        <v>minv</v>
      </c>
    </row>
    <row r="3743" spans="1:25" x14ac:dyDescent="0.25">
      <c r="A3743" t="s">
        <v>294</v>
      </c>
      <c r="B3743" t="s">
        <v>1040</v>
      </c>
      <c r="C3743" t="s">
        <v>19</v>
      </c>
      <c r="D3743" t="s">
        <v>166</v>
      </c>
      <c r="E3743" t="s">
        <v>167</v>
      </c>
      <c r="F3743" t="s">
        <v>169</v>
      </c>
      <c r="G3743" t="s">
        <v>170</v>
      </c>
      <c r="H3743" t="s">
        <v>25</v>
      </c>
      <c r="I3743">
        <v>9</v>
      </c>
      <c r="J3743">
        <v>310</v>
      </c>
      <c r="K3743">
        <v>171117</v>
      </c>
      <c r="L3743">
        <v>17</v>
      </c>
      <c r="M3743">
        <v>11</v>
      </c>
      <c r="N3743">
        <v>2017</v>
      </c>
      <c r="O3743" t="s">
        <v>292</v>
      </c>
      <c r="P3743">
        <v>12</v>
      </c>
      <c r="Q3743" t="s">
        <v>297</v>
      </c>
      <c r="R3743">
        <v>1</v>
      </c>
      <c r="S3743">
        <v>13</v>
      </c>
      <c r="T3743">
        <v>1.0699999999999999E-2</v>
      </c>
      <c r="U3743">
        <v>3.2</v>
      </c>
      <c r="V3743">
        <f t="shared" si="58"/>
        <v>39.264720023321487</v>
      </c>
      <c r="Y3743" t="str">
        <f>VLOOKUP(Q3743,'Lista spp'!A:H,8,FALSE)</f>
        <v>minv</v>
      </c>
    </row>
    <row r="3744" spans="1:25" x14ac:dyDescent="0.25">
      <c r="A3744" t="s">
        <v>294</v>
      </c>
      <c r="B3744" t="s">
        <v>1040</v>
      </c>
      <c r="C3744" t="s">
        <v>19</v>
      </c>
      <c r="D3744" t="s">
        <v>166</v>
      </c>
      <c r="E3744" t="s">
        <v>167</v>
      </c>
      <c r="F3744" t="s">
        <v>169</v>
      </c>
      <c r="G3744" t="s">
        <v>170</v>
      </c>
      <c r="H3744" t="s">
        <v>25</v>
      </c>
      <c r="I3744">
        <v>9</v>
      </c>
      <c r="J3744">
        <v>310</v>
      </c>
      <c r="K3744">
        <v>171117</v>
      </c>
      <c r="L3744">
        <v>17</v>
      </c>
      <c r="M3744">
        <v>11</v>
      </c>
      <c r="N3744">
        <v>2017</v>
      </c>
      <c r="O3744" t="s">
        <v>292</v>
      </c>
      <c r="P3744">
        <v>12</v>
      </c>
      <c r="Q3744" t="s">
        <v>431</v>
      </c>
      <c r="R3744">
        <v>16</v>
      </c>
      <c r="S3744">
        <v>6</v>
      </c>
      <c r="T3744">
        <v>1.66E-2</v>
      </c>
      <c r="U3744">
        <v>3.07</v>
      </c>
      <c r="V3744">
        <f t="shared" si="58"/>
        <v>65.035788400317728</v>
      </c>
      <c r="Y3744" t="str">
        <f>VLOOKUP(Q3744,'Lista spp'!A:H,8,FALSE)</f>
        <v>dpla</v>
      </c>
    </row>
    <row r="3745" spans="1:25" x14ac:dyDescent="0.25">
      <c r="A3745" t="s">
        <v>294</v>
      </c>
      <c r="B3745" t="s">
        <v>1040</v>
      </c>
      <c r="C3745" t="s">
        <v>19</v>
      </c>
      <c r="D3745" t="s">
        <v>166</v>
      </c>
      <c r="E3745" t="s">
        <v>167</v>
      </c>
      <c r="F3745" t="s">
        <v>169</v>
      </c>
      <c r="G3745" t="s">
        <v>170</v>
      </c>
      <c r="H3745" t="s">
        <v>25</v>
      </c>
      <c r="I3745">
        <v>9</v>
      </c>
      <c r="J3745">
        <v>310</v>
      </c>
      <c r="K3745">
        <v>171117</v>
      </c>
      <c r="L3745">
        <v>17</v>
      </c>
      <c r="M3745">
        <v>11</v>
      </c>
      <c r="N3745">
        <v>2017</v>
      </c>
      <c r="O3745" t="s">
        <v>292</v>
      </c>
      <c r="P3745">
        <v>12</v>
      </c>
      <c r="Q3745" t="s">
        <v>428</v>
      </c>
      <c r="R3745">
        <v>5</v>
      </c>
      <c r="S3745">
        <v>10</v>
      </c>
      <c r="T3745">
        <v>5.1999999999999998E-3</v>
      </c>
      <c r="U3745">
        <v>3.4165999999999999</v>
      </c>
      <c r="V3745">
        <f t="shared" si="58"/>
        <v>67.853670884847787</v>
      </c>
      <c r="Y3745" t="str">
        <f>VLOOKUP(Q3745,'Lista spp'!A:H,8,FALSE)</f>
        <v>dpla</v>
      </c>
    </row>
    <row r="3746" spans="1:25" x14ac:dyDescent="0.25">
      <c r="A3746" t="s">
        <v>294</v>
      </c>
      <c r="B3746" t="s">
        <v>1040</v>
      </c>
      <c r="C3746" t="s">
        <v>19</v>
      </c>
      <c r="D3746" t="s">
        <v>166</v>
      </c>
      <c r="E3746" t="s">
        <v>167</v>
      </c>
      <c r="F3746" t="s">
        <v>169</v>
      </c>
      <c r="G3746" t="s">
        <v>170</v>
      </c>
      <c r="H3746" t="s">
        <v>25</v>
      </c>
      <c r="I3746">
        <v>9</v>
      </c>
      <c r="J3746">
        <v>310</v>
      </c>
      <c r="K3746">
        <v>171117</v>
      </c>
      <c r="L3746">
        <v>17</v>
      </c>
      <c r="M3746">
        <v>11</v>
      </c>
      <c r="N3746">
        <v>2017</v>
      </c>
      <c r="O3746" t="s">
        <v>292</v>
      </c>
      <c r="P3746">
        <v>12</v>
      </c>
      <c r="Q3746" t="s">
        <v>515</v>
      </c>
      <c r="R3746">
        <v>4</v>
      </c>
      <c r="S3746">
        <v>18</v>
      </c>
      <c r="T3746">
        <v>2.4E-2</v>
      </c>
      <c r="U3746">
        <v>2.93</v>
      </c>
      <c r="V3746">
        <f t="shared" si="58"/>
        <v>457.31945050642872</v>
      </c>
      <c r="Y3746" t="str">
        <f>VLOOKUP(Q3746,'Lista spp'!A:H,8,FALSE)</f>
        <v>scrp</v>
      </c>
    </row>
    <row r="3747" spans="1:25" x14ac:dyDescent="0.25">
      <c r="A3747" t="s">
        <v>294</v>
      </c>
      <c r="B3747" t="s">
        <v>1040</v>
      </c>
      <c r="C3747" t="s">
        <v>19</v>
      </c>
      <c r="D3747" t="s">
        <v>166</v>
      </c>
      <c r="E3747" t="s">
        <v>167</v>
      </c>
      <c r="F3747" t="s">
        <v>169</v>
      </c>
      <c r="G3747" t="s">
        <v>170</v>
      </c>
      <c r="H3747" t="s">
        <v>25</v>
      </c>
      <c r="I3747">
        <v>9</v>
      </c>
      <c r="J3747">
        <v>310</v>
      </c>
      <c r="K3747">
        <v>171117</v>
      </c>
      <c r="L3747">
        <v>17</v>
      </c>
      <c r="M3747">
        <v>11</v>
      </c>
      <c r="N3747">
        <v>2017</v>
      </c>
      <c r="O3747" t="s">
        <v>292</v>
      </c>
      <c r="P3747">
        <v>12</v>
      </c>
      <c r="Q3747" t="s">
        <v>560</v>
      </c>
      <c r="R3747">
        <v>1</v>
      </c>
      <c r="S3747">
        <v>22</v>
      </c>
      <c r="T3747">
        <v>2.5999999999999999E-2</v>
      </c>
      <c r="U3747">
        <v>2.87</v>
      </c>
      <c r="V3747">
        <f t="shared" si="58"/>
        <v>185.23644686508763</v>
      </c>
      <c r="Y3747" t="str">
        <f>VLOOKUP(Q3747,'Lista spp'!A:H,8,FALSE)</f>
        <v>scrp</v>
      </c>
    </row>
    <row r="3748" spans="1:25" x14ac:dyDescent="0.25">
      <c r="A3748" t="s">
        <v>294</v>
      </c>
      <c r="B3748" t="s">
        <v>1040</v>
      </c>
      <c r="C3748" t="s">
        <v>19</v>
      </c>
      <c r="D3748" t="s">
        <v>166</v>
      </c>
      <c r="E3748" t="s">
        <v>167</v>
      </c>
      <c r="F3748" t="s">
        <v>169</v>
      </c>
      <c r="G3748" t="s">
        <v>170</v>
      </c>
      <c r="H3748" t="s">
        <v>25</v>
      </c>
      <c r="I3748">
        <v>9</v>
      </c>
      <c r="J3748">
        <v>310</v>
      </c>
      <c r="K3748">
        <v>171117</v>
      </c>
      <c r="L3748">
        <v>17</v>
      </c>
      <c r="M3748">
        <v>11</v>
      </c>
      <c r="N3748">
        <v>2017</v>
      </c>
      <c r="O3748" t="s">
        <v>292</v>
      </c>
      <c r="P3748">
        <v>12</v>
      </c>
      <c r="Q3748" t="s">
        <v>469</v>
      </c>
      <c r="R3748">
        <v>1</v>
      </c>
      <c r="S3748">
        <v>28</v>
      </c>
      <c r="T3748">
        <v>2.1999999999999999E-2</v>
      </c>
      <c r="U3748">
        <v>2.95</v>
      </c>
      <c r="V3748">
        <f t="shared" si="58"/>
        <v>408.82634412665095</v>
      </c>
      <c r="W3748" t="s">
        <v>396</v>
      </c>
      <c r="Y3748" t="str">
        <f>VLOOKUP(Q3748,'Lista spp'!A:H,8,FALSE)</f>
        <v>scrp</v>
      </c>
    </row>
    <row r="3749" spans="1:25" x14ac:dyDescent="0.25">
      <c r="A3749" t="s">
        <v>294</v>
      </c>
      <c r="B3749" t="s">
        <v>1040</v>
      </c>
      <c r="C3749" t="s">
        <v>19</v>
      </c>
      <c r="D3749" t="s">
        <v>166</v>
      </c>
      <c r="E3749" t="s">
        <v>167</v>
      </c>
      <c r="F3749" t="s">
        <v>169</v>
      </c>
      <c r="G3749" t="s">
        <v>170</v>
      </c>
      <c r="H3749" t="s">
        <v>25</v>
      </c>
      <c r="I3749">
        <v>9</v>
      </c>
      <c r="J3749">
        <v>310</v>
      </c>
      <c r="K3749">
        <v>171117</v>
      </c>
      <c r="L3749">
        <v>17</v>
      </c>
      <c r="M3749">
        <v>11</v>
      </c>
      <c r="N3749">
        <v>2017</v>
      </c>
      <c r="O3749" t="s">
        <v>292</v>
      </c>
      <c r="P3749">
        <v>12</v>
      </c>
      <c r="Q3749" t="s">
        <v>445</v>
      </c>
      <c r="R3749">
        <v>1</v>
      </c>
      <c r="S3749">
        <v>20</v>
      </c>
      <c r="T3749">
        <v>1.44E-2</v>
      </c>
      <c r="U3749">
        <v>3.1</v>
      </c>
      <c r="V3749">
        <f t="shared" si="58"/>
        <v>155.43738405199448</v>
      </c>
      <c r="W3749" t="s">
        <v>437</v>
      </c>
      <c r="Y3749" t="str">
        <f>VLOOKUP(Q3749,'Lista spp'!A:H,8,FALSE)</f>
        <v>scrp</v>
      </c>
    </row>
    <row r="3750" spans="1:25" x14ac:dyDescent="0.25">
      <c r="A3750" t="s">
        <v>294</v>
      </c>
      <c r="B3750" t="s">
        <v>1040</v>
      </c>
      <c r="C3750" t="s">
        <v>19</v>
      </c>
      <c r="D3750" t="s">
        <v>166</v>
      </c>
      <c r="E3750" t="s">
        <v>167</v>
      </c>
      <c r="F3750" t="s">
        <v>169</v>
      </c>
      <c r="G3750" t="s">
        <v>170</v>
      </c>
      <c r="H3750" t="s">
        <v>25</v>
      </c>
      <c r="I3750">
        <v>9</v>
      </c>
      <c r="J3750">
        <v>310</v>
      </c>
      <c r="K3750">
        <v>171117</v>
      </c>
      <c r="L3750">
        <v>17</v>
      </c>
      <c r="M3750">
        <v>11</v>
      </c>
      <c r="N3750">
        <v>2017</v>
      </c>
      <c r="O3750" t="s">
        <v>292</v>
      </c>
      <c r="P3750">
        <v>12</v>
      </c>
      <c r="Q3750" t="s">
        <v>621</v>
      </c>
      <c r="R3750">
        <v>2</v>
      </c>
      <c r="S3750">
        <v>35</v>
      </c>
      <c r="T3750">
        <v>3.3599999999999998E-2</v>
      </c>
      <c r="U3750">
        <v>2.9</v>
      </c>
      <c r="V3750">
        <f t="shared" si="58"/>
        <v>2019.1407868577469</v>
      </c>
      <c r="Y3750" t="str">
        <f>VLOOKUP(Q3750,'Lista spp'!A:H,8,FALSE)</f>
        <v>omni</v>
      </c>
    </row>
    <row r="3751" spans="1:25" x14ac:dyDescent="0.25">
      <c r="A3751" t="s">
        <v>294</v>
      </c>
      <c r="B3751" t="s">
        <v>1040</v>
      </c>
      <c r="C3751" t="s">
        <v>19</v>
      </c>
      <c r="D3751" t="s">
        <v>166</v>
      </c>
      <c r="E3751" t="s">
        <v>167</v>
      </c>
      <c r="F3751" t="s">
        <v>169</v>
      </c>
      <c r="G3751" t="s">
        <v>170</v>
      </c>
      <c r="H3751" t="s">
        <v>25</v>
      </c>
      <c r="I3751">
        <v>9</v>
      </c>
      <c r="J3751">
        <v>310</v>
      </c>
      <c r="K3751">
        <v>171117</v>
      </c>
      <c r="L3751">
        <v>17</v>
      </c>
      <c r="M3751">
        <v>11</v>
      </c>
      <c r="N3751">
        <v>2017</v>
      </c>
      <c r="O3751" t="s">
        <v>292</v>
      </c>
      <c r="P3751">
        <v>12</v>
      </c>
      <c r="Q3751" t="s">
        <v>627</v>
      </c>
      <c r="R3751">
        <v>5</v>
      </c>
      <c r="S3751">
        <v>6</v>
      </c>
      <c r="T3751">
        <v>1.9300000000000001E-2</v>
      </c>
      <c r="U3751">
        <v>2.96</v>
      </c>
      <c r="V3751">
        <f t="shared" si="58"/>
        <v>19.402380374869868</v>
      </c>
      <c r="Y3751" t="str">
        <f>VLOOKUP(Q3751,'Lista spp'!A:H,8,FALSE)</f>
        <v>dpla</v>
      </c>
    </row>
    <row r="3752" spans="1:25" x14ac:dyDescent="0.25">
      <c r="A3752" t="s">
        <v>294</v>
      </c>
      <c r="B3752" t="s">
        <v>1040</v>
      </c>
      <c r="C3752" t="s">
        <v>19</v>
      </c>
      <c r="D3752" t="s">
        <v>166</v>
      </c>
      <c r="E3752" t="s">
        <v>167</v>
      </c>
      <c r="F3752" t="s">
        <v>169</v>
      </c>
      <c r="G3752" t="s">
        <v>170</v>
      </c>
      <c r="H3752" t="s">
        <v>25</v>
      </c>
      <c r="I3752">
        <v>9</v>
      </c>
      <c r="J3752">
        <v>310</v>
      </c>
      <c r="K3752">
        <v>171117</v>
      </c>
      <c r="L3752">
        <v>17</v>
      </c>
      <c r="M3752">
        <v>11</v>
      </c>
      <c r="N3752">
        <v>2017</v>
      </c>
      <c r="O3752" t="s">
        <v>292</v>
      </c>
      <c r="P3752">
        <v>12</v>
      </c>
      <c r="Q3752" t="s">
        <v>628</v>
      </c>
      <c r="R3752">
        <v>1</v>
      </c>
      <c r="S3752">
        <v>25</v>
      </c>
      <c r="T3752">
        <v>4.1500000000000002E-2</v>
      </c>
      <c r="U3752">
        <v>2.8346</v>
      </c>
      <c r="V3752">
        <f t="shared" si="58"/>
        <v>380.75783197503387</v>
      </c>
      <c r="Y3752" t="str">
        <f>VLOOKUP(Q3752,'Lista spp'!A:H,8,FALSE)</f>
        <v>fbrw</v>
      </c>
    </row>
    <row r="3753" spans="1:25" x14ac:dyDescent="0.25">
      <c r="A3753" t="s">
        <v>294</v>
      </c>
      <c r="B3753" t="s">
        <v>1040</v>
      </c>
      <c r="C3753" t="s">
        <v>19</v>
      </c>
      <c r="D3753" t="s">
        <v>166</v>
      </c>
      <c r="E3753" t="s">
        <v>167</v>
      </c>
      <c r="F3753" t="s">
        <v>169</v>
      </c>
      <c r="G3753" t="s">
        <v>170</v>
      </c>
      <c r="H3753" t="s">
        <v>25</v>
      </c>
      <c r="I3753">
        <v>9</v>
      </c>
      <c r="J3753">
        <v>310</v>
      </c>
      <c r="K3753">
        <v>171117</v>
      </c>
      <c r="L3753">
        <v>17</v>
      </c>
      <c r="M3753">
        <v>11</v>
      </c>
      <c r="N3753">
        <v>2017</v>
      </c>
      <c r="O3753" t="s">
        <v>292</v>
      </c>
      <c r="P3753">
        <v>12</v>
      </c>
      <c r="Q3753" t="s">
        <v>639</v>
      </c>
      <c r="R3753">
        <v>1</v>
      </c>
      <c r="S3753">
        <v>13</v>
      </c>
      <c r="T3753">
        <v>2.3900000000000001E-2</v>
      </c>
      <c r="U3753">
        <v>3.0819999999999999</v>
      </c>
      <c r="V3753">
        <f t="shared" si="58"/>
        <v>64.799448962165258</v>
      </c>
      <c r="Y3753" t="str">
        <f>VLOOKUP(Q3753,'Lista spp'!A:H,8,FALSE)</f>
        <v>ther</v>
      </c>
    </row>
    <row r="3754" spans="1:25" x14ac:dyDescent="0.25">
      <c r="A3754" t="s">
        <v>294</v>
      </c>
      <c r="B3754" t="s">
        <v>1040</v>
      </c>
      <c r="C3754" t="s">
        <v>19</v>
      </c>
      <c r="D3754" t="s">
        <v>166</v>
      </c>
      <c r="E3754" t="s">
        <v>167</v>
      </c>
      <c r="F3754" t="s">
        <v>169</v>
      </c>
      <c r="G3754" t="s">
        <v>170</v>
      </c>
      <c r="H3754" t="s">
        <v>25</v>
      </c>
      <c r="I3754">
        <v>9</v>
      </c>
      <c r="J3754">
        <v>310</v>
      </c>
      <c r="K3754">
        <v>171117</v>
      </c>
      <c r="L3754">
        <v>17</v>
      </c>
      <c r="M3754">
        <v>11</v>
      </c>
      <c r="N3754">
        <v>2017</v>
      </c>
      <c r="O3754" t="s">
        <v>292</v>
      </c>
      <c r="P3754">
        <v>12</v>
      </c>
      <c r="Q3754" t="s">
        <v>630</v>
      </c>
      <c r="R3754">
        <v>2</v>
      </c>
      <c r="S3754">
        <v>8</v>
      </c>
      <c r="T3754">
        <v>3.2300000000000002E-2</v>
      </c>
      <c r="U3754">
        <v>2.9533</v>
      </c>
      <c r="V3754">
        <f t="shared" si="58"/>
        <v>30.014297061303736</v>
      </c>
      <c r="Y3754" t="str">
        <f>VLOOKUP(Q3754,'Lista spp'!A:H,8,FALSE)</f>
        <v>sinv</v>
      </c>
    </row>
    <row r="3755" spans="1:25" x14ac:dyDescent="0.25">
      <c r="A3755" t="s">
        <v>294</v>
      </c>
      <c r="B3755" t="s">
        <v>1040</v>
      </c>
      <c r="C3755" t="s">
        <v>19</v>
      </c>
      <c r="D3755" t="s">
        <v>166</v>
      </c>
      <c r="E3755" t="s">
        <v>167</v>
      </c>
      <c r="F3755" t="s">
        <v>169</v>
      </c>
      <c r="G3755" t="s">
        <v>170</v>
      </c>
      <c r="H3755" t="s">
        <v>25</v>
      </c>
      <c r="I3755">
        <v>9</v>
      </c>
      <c r="J3755">
        <v>310</v>
      </c>
      <c r="K3755">
        <v>171117</v>
      </c>
      <c r="L3755">
        <v>17</v>
      </c>
      <c r="M3755">
        <v>11</v>
      </c>
      <c r="N3755">
        <v>2017</v>
      </c>
      <c r="O3755" t="s">
        <v>292</v>
      </c>
      <c r="P3755">
        <v>12</v>
      </c>
      <c r="Q3755" t="s">
        <v>622</v>
      </c>
      <c r="R3755">
        <v>1</v>
      </c>
      <c r="S3755">
        <v>40</v>
      </c>
      <c r="T3755">
        <v>2.0299999999999999E-2</v>
      </c>
      <c r="U3755">
        <v>3.1259999999999999</v>
      </c>
      <c r="V3755">
        <f t="shared" si="58"/>
        <v>2067.9287482822201</v>
      </c>
      <c r="Y3755" t="str">
        <f>VLOOKUP(Q3755,'Lista spp'!A:H,8,FALSE)</f>
        <v>omni</v>
      </c>
    </row>
  </sheetData>
  <autoFilter ref="A1:Y3755" xr:uid="{00000000-0009-0000-0000-000000000000}">
    <sortState xmlns:xlrd2="http://schemas.microsoft.com/office/spreadsheetml/2017/richdata2" ref="A2:Y3755">
      <sortCondition ref="J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7"/>
  <sheetViews>
    <sheetView zoomScale="80" zoomScaleNormal="80" workbookViewId="0">
      <pane ySplit="1" topLeftCell="A2" activePane="bottomLeft" state="frozen"/>
      <selection activeCell="D21" sqref="D21"/>
      <selection pane="bottomLeft" activeCell="A2" sqref="A2"/>
    </sheetView>
  </sheetViews>
  <sheetFormatPr defaultRowHeight="15" x14ac:dyDescent="0.25"/>
  <cols>
    <col min="1" max="1" width="17.85546875" style="2" customWidth="1"/>
    <col min="2" max="2" width="19.85546875" style="2" customWidth="1"/>
    <col min="3" max="3" width="15.140625" style="2" customWidth="1"/>
    <col min="4" max="4" width="17.7109375" style="2" customWidth="1"/>
    <col min="5" max="5" width="13.140625" style="2" customWidth="1"/>
    <col min="6" max="7" width="31" style="2" customWidth="1"/>
    <col min="8" max="8" width="23.5703125" style="5" customWidth="1"/>
    <col min="9" max="9" width="12" style="3" customWidth="1"/>
    <col min="10" max="10" width="23" style="2" customWidth="1"/>
    <col min="11" max="1025" width="8.7109375" style="2" customWidth="1"/>
    <col min="1026" max="16384" width="9.140625" style="2"/>
  </cols>
  <sheetData>
    <row r="1" spans="1:11" x14ac:dyDescent="0.25">
      <c r="A1" s="2" t="s">
        <v>3</v>
      </c>
      <c r="B1" s="2" t="s">
        <v>647</v>
      </c>
      <c r="C1" s="2" t="s">
        <v>648</v>
      </c>
      <c r="D1" s="2" t="s">
        <v>649</v>
      </c>
      <c r="E1" s="2" t="s">
        <v>650</v>
      </c>
      <c r="F1" s="2" t="s">
        <v>10</v>
      </c>
      <c r="G1" s="2" t="s">
        <v>651</v>
      </c>
      <c r="H1" s="5" t="s">
        <v>652</v>
      </c>
      <c r="I1" s="3" t="s">
        <v>653</v>
      </c>
      <c r="J1" s="2" t="s">
        <v>654</v>
      </c>
      <c r="K1" s="2" t="s">
        <v>655</v>
      </c>
    </row>
    <row r="2" spans="1:11" x14ac:dyDescent="0.25">
      <c r="A2" s="2" t="s">
        <v>408</v>
      </c>
      <c r="B2" s="2" t="s">
        <v>656</v>
      </c>
      <c r="C2" s="2" t="s">
        <v>977</v>
      </c>
      <c r="D2" s="2" t="s">
        <v>978</v>
      </c>
      <c r="E2" s="2" t="s">
        <v>979</v>
      </c>
      <c r="F2" s="2" t="str">
        <f t="shared" ref="F2:F33" si="0">CONCATENATE((PROPER(D2))," ",E2)</f>
        <v>Abudefduf saxatilis</v>
      </c>
      <c r="G2" s="2" t="s">
        <v>673</v>
      </c>
      <c r="H2" s="6" t="s">
        <v>409</v>
      </c>
      <c r="I2" s="3">
        <v>2.46E-2</v>
      </c>
      <c r="J2" s="2">
        <v>2.85</v>
      </c>
      <c r="K2" s="2" t="s">
        <v>661</v>
      </c>
    </row>
    <row r="3" spans="1:11" x14ac:dyDescent="0.25">
      <c r="A3" s="2" t="s">
        <v>560</v>
      </c>
      <c r="B3" s="2" t="s">
        <v>656</v>
      </c>
      <c r="C3" s="2" t="s">
        <v>657</v>
      </c>
      <c r="D3" s="2" t="s">
        <v>658</v>
      </c>
      <c r="E3" s="2" t="s">
        <v>659</v>
      </c>
      <c r="F3" s="2" t="str">
        <f t="shared" si="0"/>
        <v>Acanthurus bahianus</v>
      </c>
      <c r="G3" s="2" t="s">
        <v>660</v>
      </c>
      <c r="H3" s="6" t="s">
        <v>447</v>
      </c>
      <c r="I3" s="4">
        <v>2.5999999999999999E-2</v>
      </c>
      <c r="J3" s="4">
        <v>2.87</v>
      </c>
      <c r="K3" s="2" t="s">
        <v>661</v>
      </c>
    </row>
    <row r="4" spans="1:11" x14ac:dyDescent="0.25">
      <c r="A4" s="2" t="s">
        <v>515</v>
      </c>
      <c r="B4" s="2" t="s">
        <v>656</v>
      </c>
      <c r="C4" s="2" t="s">
        <v>657</v>
      </c>
      <c r="D4" s="2" t="s">
        <v>658</v>
      </c>
      <c r="E4" s="2" t="s">
        <v>662</v>
      </c>
      <c r="F4" s="2" t="str">
        <f t="shared" si="0"/>
        <v>Acanthurus chirurgus</v>
      </c>
      <c r="G4" s="2" t="s">
        <v>663</v>
      </c>
      <c r="H4" s="6" t="s">
        <v>447</v>
      </c>
      <c r="I4" s="3">
        <v>2.4E-2</v>
      </c>
      <c r="J4" s="2">
        <v>2.93</v>
      </c>
      <c r="K4" s="2" t="s">
        <v>661</v>
      </c>
    </row>
    <row r="5" spans="1:11" x14ac:dyDescent="0.25">
      <c r="A5" s="2" t="s">
        <v>628</v>
      </c>
      <c r="B5" s="2" t="s">
        <v>656</v>
      </c>
      <c r="C5" s="2" t="s">
        <v>657</v>
      </c>
      <c r="D5" s="2" t="s">
        <v>658</v>
      </c>
      <c r="E5" s="2" t="s">
        <v>664</v>
      </c>
      <c r="F5" s="2" t="str">
        <f t="shared" si="0"/>
        <v>Acanthurus coeruleus</v>
      </c>
      <c r="G5" s="2" t="s">
        <v>665</v>
      </c>
      <c r="H5" s="6" t="s">
        <v>666</v>
      </c>
      <c r="I5" s="3">
        <v>4.1500000000000002E-2</v>
      </c>
      <c r="J5" s="2">
        <v>2.835</v>
      </c>
      <c r="K5" s="2" t="s">
        <v>667</v>
      </c>
    </row>
    <row r="6" spans="1:11" x14ac:dyDescent="0.25">
      <c r="A6" s="2" t="s">
        <v>610</v>
      </c>
      <c r="B6" s="2" t="s">
        <v>656</v>
      </c>
      <c r="C6" s="2" t="s">
        <v>959</v>
      </c>
      <c r="D6" s="2" t="s">
        <v>960</v>
      </c>
      <c r="E6" s="2" t="s">
        <v>962</v>
      </c>
      <c r="F6" s="2" t="str">
        <f t="shared" si="0"/>
        <v>Acanthostracion polygonia</v>
      </c>
      <c r="G6" s="2" t="s">
        <v>963</v>
      </c>
      <c r="H6" s="6" t="s">
        <v>612</v>
      </c>
      <c r="I6" s="3">
        <v>5.1700000000000003E-2</v>
      </c>
      <c r="J6" s="2">
        <v>2.6789999999999998</v>
      </c>
      <c r="K6" s="2" t="s">
        <v>667</v>
      </c>
    </row>
    <row r="7" spans="1:11" x14ac:dyDescent="0.25">
      <c r="A7" s="2" t="s">
        <v>617</v>
      </c>
      <c r="B7" s="2" t="s">
        <v>656</v>
      </c>
      <c r="C7" s="2" t="s">
        <v>959</v>
      </c>
      <c r="D7" s="2" t="s">
        <v>960</v>
      </c>
      <c r="E7" s="2" t="s">
        <v>961</v>
      </c>
      <c r="F7" s="2" t="str">
        <f t="shared" si="0"/>
        <v>Acanthostracion quadricornis</v>
      </c>
      <c r="G7" s="2" t="s">
        <v>752</v>
      </c>
      <c r="H7" s="5" t="s">
        <v>612</v>
      </c>
    </row>
    <row r="8" spans="1:11" s="5" customFormat="1" x14ac:dyDescent="0.25">
      <c r="A8" s="2" t="s">
        <v>668</v>
      </c>
      <c r="B8" s="2" t="s">
        <v>669</v>
      </c>
      <c r="C8" s="2" t="s">
        <v>670</v>
      </c>
      <c r="D8" s="2" t="s">
        <v>671</v>
      </c>
      <c r="E8" s="2" t="s">
        <v>672</v>
      </c>
      <c r="F8" s="2" t="str">
        <f t="shared" si="0"/>
        <v>Albula vulpes</v>
      </c>
      <c r="G8" s="2" t="s">
        <v>673</v>
      </c>
      <c r="H8" s="6" t="s">
        <v>296</v>
      </c>
      <c r="I8" s="3">
        <v>3.2304E-3</v>
      </c>
      <c r="J8" s="2">
        <v>3.05</v>
      </c>
      <c r="K8" s="2" t="s">
        <v>674</v>
      </c>
    </row>
    <row r="9" spans="1:11" x14ac:dyDescent="0.25">
      <c r="A9" s="2" t="s">
        <v>87</v>
      </c>
      <c r="B9" s="2" t="s">
        <v>656</v>
      </c>
      <c r="C9" s="2" t="s">
        <v>765</v>
      </c>
      <c r="D9" s="2" t="s">
        <v>766</v>
      </c>
      <c r="E9" s="2" t="s">
        <v>767</v>
      </c>
      <c r="F9" s="2" t="str">
        <f t="shared" si="0"/>
        <v>Alphestes afer</v>
      </c>
      <c r="G9" s="2" t="s">
        <v>768</v>
      </c>
      <c r="H9" s="6" t="s">
        <v>59</v>
      </c>
    </row>
    <row r="10" spans="1:11" x14ac:dyDescent="0.25">
      <c r="A10" s="2" t="s">
        <v>932</v>
      </c>
      <c r="B10" s="2" t="s">
        <v>656</v>
      </c>
      <c r="C10" s="2" t="s">
        <v>933</v>
      </c>
      <c r="D10" s="2" t="s">
        <v>934</v>
      </c>
      <c r="E10" s="2" t="s">
        <v>935</v>
      </c>
      <c r="F10" s="2" t="str">
        <f t="shared" si="0"/>
        <v>Aluterus scriptus</v>
      </c>
      <c r="G10" s="2" t="s">
        <v>778</v>
      </c>
      <c r="H10" s="6" t="s">
        <v>612</v>
      </c>
      <c r="I10" s="3">
        <v>1.264</v>
      </c>
      <c r="J10" s="2">
        <v>1.8136000000000001</v>
      </c>
      <c r="K10" s="2" t="s">
        <v>710</v>
      </c>
    </row>
    <row r="11" spans="1:11" x14ac:dyDescent="0.25">
      <c r="A11" s="2" t="s">
        <v>358</v>
      </c>
      <c r="B11" s="2" t="s">
        <v>656</v>
      </c>
      <c r="C11" s="2" t="s">
        <v>739</v>
      </c>
      <c r="D11" s="2" t="s">
        <v>740</v>
      </c>
      <c r="E11" s="2" t="s">
        <v>741</v>
      </c>
      <c r="F11" s="2" t="str">
        <f t="shared" si="0"/>
        <v>Amblycirrhitus pinos</v>
      </c>
      <c r="G11" s="2" t="s">
        <v>742</v>
      </c>
      <c r="H11" s="5" t="s">
        <v>743</v>
      </c>
      <c r="I11" s="3">
        <v>2.5699999999999998E-3</v>
      </c>
      <c r="J11" s="2">
        <v>3.427</v>
      </c>
      <c r="K11" s="2" t="s">
        <v>667</v>
      </c>
    </row>
    <row r="12" spans="1:11" x14ac:dyDescent="0.25">
      <c r="A12" s="2" t="s">
        <v>312</v>
      </c>
      <c r="B12" s="2" t="s">
        <v>656</v>
      </c>
      <c r="C12" s="2" t="s">
        <v>823</v>
      </c>
      <c r="D12" s="2" t="s">
        <v>824</v>
      </c>
      <c r="E12" s="2" t="s">
        <v>825</v>
      </c>
      <c r="F12" s="2" t="str">
        <f t="shared" si="0"/>
        <v>Anisotremus moricandi</v>
      </c>
      <c r="G12" s="4" t="s">
        <v>826</v>
      </c>
      <c r="H12" s="6" t="s">
        <v>296</v>
      </c>
      <c r="I12" s="12"/>
      <c r="J12" s="13"/>
    </row>
    <row r="13" spans="1:11" x14ac:dyDescent="0.25">
      <c r="A13" s="2" t="s">
        <v>345</v>
      </c>
      <c r="B13" s="2" t="s">
        <v>827</v>
      </c>
      <c r="C13" s="2" t="s">
        <v>823</v>
      </c>
      <c r="D13" s="2" t="s">
        <v>824</v>
      </c>
      <c r="E13" s="2" t="s">
        <v>828</v>
      </c>
      <c r="F13" s="2" t="str">
        <f t="shared" si="0"/>
        <v>Anisotremus surinamensis</v>
      </c>
      <c r="G13" s="2" t="s">
        <v>829</v>
      </c>
      <c r="H13" s="5" t="s">
        <v>296</v>
      </c>
      <c r="I13" s="3">
        <v>5.8900000000000003E-3</v>
      </c>
      <c r="J13" s="2">
        <v>3.3919999999999999</v>
      </c>
      <c r="K13" s="2" t="s">
        <v>667</v>
      </c>
    </row>
    <row r="14" spans="1:11" x14ac:dyDescent="0.25">
      <c r="A14" s="2" t="s">
        <v>305</v>
      </c>
      <c r="B14" s="2" t="s">
        <v>656</v>
      </c>
      <c r="C14" s="2" t="s">
        <v>823</v>
      </c>
      <c r="D14" s="2" t="s">
        <v>824</v>
      </c>
      <c r="E14" s="2" t="s">
        <v>830</v>
      </c>
      <c r="F14" s="2" t="str">
        <f t="shared" si="0"/>
        <v>Anisotremus virginicus</v>
      </c>
      <c r="G14" s="2" t="s">
        <v>673</v>
      </c>
      <c r="H14" s="5" t="s">
        <v>296</v>
      </c>
      <c r="I14" s="3">
        <v>1.4800000000000001E-2</v>
      </c>
      <c r="J14" s="2">
        <v>3.1669999999999998</v>
      </c>
      <c r="K14" s="2" t="s">
        <v>667</v>
      </c>
    </row>
    <row r="15" spans="1:11" x14ac:dyDescent="0.25">
      <c r="A15" s="2" t="s">
        <v>675</v>
      </c>
      <c r="B15" s="2" t="s">
        <v>676</v>
      </c>
      <c r="C15" s="2" t="s">
        <v>677</v>
      </c>
      <c r="D15" s="2" t="s">
        <v>678</v>
      </c>
      <c r="E15" s="2" t="s">
        <v>679</v>
      </c>
      <c r="F15" s="2" t="str">
        <f t="shared" si="0"/>
        <v>Apogon americanus</v>
      </c>
      <c r="G15" s="2" t="s">
        <v>680</v>
      </c>
      <c r="H15" s="6" t="s">
        <v>681</v>
      </c>
      <c r="I15" s="3">
        <v>5.4999999999999997E-3</v>
      </c>
      <c r="J15" s="2">
        <v>3.46</v>
      </c>
      <c r="K15" s="2" t="s">
        <v>682</v>
      </c>
    </row>
    <row r="16" spans="1:11" x14ac:dyDescent="0.25">
      <c r="A16" s="5" t="s">
        <v>421</v>
      </c>
      <c r="B16" s="5" t="s">
        <v>656</v>
      </c>
      <c r="C16" s="5" t="s">
        <v>688</v>
      </c>
      <c r="D16" s="5" t="s">
        <v>689</v>
      </c>
      <c r="E16" s="5" t="s">
        <v>690</v>
      </c>
      <c r="F16" s="5" t="str">
        <f t="shared" si="0"/>
        <v>Aulostomus strigosus</v>
      </c>
      <c r="G16" s="5" t="s">
        <v>691</v>
      </c>
      <c r="H16" s="6" t="s">
        <v>59</v>
      </c>
      <c r="I16" s="7"/>
      <c r="J16" s="5"/>
      <c r="K16" s="5"/>
    </row>
    <row r="17" spans="1:11" x14ac:dyDescent="0.25">
      <c r="A17" s="2" t="s">
        <v>301</v>
      </c>
      <c r="B17" s="2" t="s">
        <v>656</v>
      </c>
      <c r="C17" s="2" t="s">
        <v>867</v>
      </c>
      <c r="D17" s="2" t="s">
        <v>868</v>
      </c>
      <c r="E17" s="2" t="s">
        <v>869</v>
      </c>
      <c r="F17" s="2" t="str">
        <f t="shared" si="0"/>
        <v>Bodianus rufus</v>
      </c>
      <c r="G17" s="2" t="s">
        <v>673</v>
      </c>
      <c r="H17" s="5" t="s">
        <v>296</v>
      </c>
      <c r="I17" s="3">
        <v>1.95E-2</v>
      </c>
      <c r="J17" s="2">
        <v>3.11</v>
      </c>
      <c r="K17" s="2" t="s">
        <v>870</v>
      </c>
    </row>
    <row r="18" spans="1:11" x14ac:dyDescent="0.25">
      <c r="A18" s="2" t="s">
        <v>706</v>
      </c>
      <c r="B18" s="2" t="s">
        <v>656</v>
      </c>
      <c r="C18" s="2" t="s">
        <v>707</v>
      </c>
      <c r="D18" s="2" t="s">
        <v>708</v>
      </c>
      <c r="E18" s="2" t="s">
        <v>709</v>
      </c>
      <c r="F18" s="2" t="str">
        <f t="shared" si="0"/>
        <v>Bothus lunatus</v>
      </c>
      <c r="G18" s="2" t="s">
        <v>673</v>
      </c>
      <c r="H18" s="6" t="s">
        <v>296</v>
      </c>
      <c r="I18" s="3">
        <v>6.3470000000000002E-3</v>
      </c>
      <c r="J18" s="2">
        <v>3.1894</v>
      </c>
      <c r="K18" s="2" t="s">
        <v>710</v>
      </c>
    </row>
    <row r="19" spans="1:11" x14ac:dyDescent="0.25">
      <c r="A19" s="2" t="s">
        <v>630</v>
      </c>
      <c r="B19" s="2" t="s">
        <v>656</v>
      </c>
      <c r="C19" s="2" t="s">
        <v>1019</v>
      </c>
      <c r="D19" s="2" t="s">
        <v>1020</v>
      </c>
      <c r="E19" s="2" t="s">
        <v>1021</v>
      </c>
      <c r="F19" s="2" t="str">
        <f t="shared" si="0"/>
        <v>Canthigaster figueiredoi</v>
      </c>
      <c r="G19" s="2" t="s">
        <v>1022</v>
      </c>
      <c r="H19" s="5" t="s">
        <v>612</v>
      </c>
      <c r="I19" s="3">
        <v>3.2300000000000002E-2</v>
      </c>
      <c r="J19" s="2">
        <v>2.9533</v>
      </c>
      <c r="K19" s="2" t="s">
        <v>790</v>
      </c>
    </row>
    <row r="20" spans="1:11" x14ac:dyDescent="0.25">
      <c r="A20" s="2" t="s">
        <v>618</v>
      </c>
      <c r="B20" s="2" t="s">
        <v>656</v>
      </c>
      <c r="C20" s="2" t="s">
        <v>933</v>
      </c>
      <c r="D20" s="2" t="s">
        <v>936</v>
      </c>
      <c r="E20" s="2" t="s">
        <v>937</v>
      </c>
      <c r="F20" s="2" t="str">
        <f t="shared" si="0"/>
        <v>Cantherhines macrocerus</v>
      </c>
      <c r="G20" s="2" t="s">
        <v>938</v>
      </c>
      <c r="H20" s="6" t="s">
        <v>612</v>
      </c>
    </row>
    <row r="21" spans="1:11" x14ac:dyDescent="0.25">
      <c r="A21" s="2" t="s">
        <v>415</v>
      </c>
      <c r="B21" s="2" t="s">
        <v>656</v>
      </c>
      <c r="C21" s="2" t="s">
        <v>933</v>
      </c>
      <c r="D21" s="2" t="s">
        <v>936</v>
      </c>
      <c r="E21" s="2" t="s">
        <v>939</v>
      </c>
      <c r="F21" s="2" t="str">
        <f t="shared" si="0"/>
        <v>Cantherhines pullus</v>
      </c>
      <c r="G21" s="2" t="s">
        <v>940</v>
      </c>
      <c r="H21" s="5" t="s">
        <v>612</v>
      </c>
      <c r="I21" s="3">
        <v>6.8400000000000002E-2</v>
      </c>
      <c r="J21" s="2">
        <v>2.5630000000000002</v>
      </c>
      <c r="K21" s="2" t="s">
        <v>667</v>
      </c>
    </row>
    <row r="22" spans="1:11" x14ac:dyDescent="0.25">
      <c r="A22" s="2" t="s">
        <v>417</v>
      </c>
      <c r="B22" s="2" t="s">
        <v>656</v>
      </c>
      <c r="C22" s="2" t="s">
        <v>711</v>
      </c>
      <c r="D22" s="2" t="s">
        <v>712</v>
      </c>
      <c r="E22" s="2" t="s">
        <v>713</v>
      </c>
      <c r="F22" s="2" t="str">
        <f t="shared" si="0"/>
        <v>Carangoides bartholomaei</v>
      </c>
      <c r="G22" s="2" t="s">
        <v>714</v>
      </c>
      <c r="H22" s="6" t="s">
        <v>419</v>
      </c>
      <c r="I22" s="3">
        <v>3.1966000000000001E-2</v>
      </c>
      <c r="J22" s="2">
        <v>2.9085000000000001</v>
      </c>
      <c r="K22" s="2" t="s">
        <v>710</v>
      </c>
    </row>
    <row r="23" spans="1:11" x14ac:dyDescent="0.25">
      <c r="A23" s="2" t="s">
        <v>715</v>
      </c>
      <c r="B23" s="2" t="s">
        <v>656</v>
      </c>
      <c r="C23" s="2" t="s">
        <v>711</v>
      </c>
      <c r="D23" s="2" t="s">
        <v>716</v>
      </c>
      <c r="E23" s="2" t="s">
        <v>717</v>
      </c>
      <c r="F23" s="2" t="str">
        <f t="shared" si="0"/>
        <v>Caranx crysos</v>
      </c>
      <c r="H23" s="6" t="s">
        <v>419</v>
      </c>
      <c r="I23" s="3">
        <v>1.0718E-2</v>
      </c>
      <c r="J23" s="2">
        <v>2.69</v>
      </c>
      <c r="K23" s="2" t="s">
        <v>710</v>
      </c>
    </row>
    <row r="24" spans="1:11" x14ac:dyDescent="0.25">
      <c r="A24" s="2" t="s">
        <v>718</v>
      </c>
      <c r="B24" s="2" t="s">
        <v>656</v>
      </c>
      <c r="C24" s="2" t="s">
        <v>711</v>
      </c>
      <c r="D24" s="2" t="s">
        <v>716</v>
      </c>
      <c r="E24" s="2" t="s">
        <v>719</v>
      </c>
      <c r="F24" s="2" t="str">
        <f t="shared" si="0"/>
        <v>Caranx latus</v>
      </c>
      <c r="G24" s="2" t="s">
        <v>720</v>
      </c>
      <c r="H24" s="6" t="s">
        <v>419</v>
      </c>
      <c r="I24" s="3">
        <v>1.8599999999999998E-2</v>
      </c>
      <c r="J24" s="2">
        <v>2.8563000000000001</v>
      </c>
      <c r="K24" s="2" t="s">
        <v>682</v>
      </c>
    </row>
    <row r="25" spans="1:11" x14ac:dyDescent="0.25">
      <c r="A25" s="2" t="s">
        <v>721</v>
      </c>
      <c r="B25" s="2" t="s">
        <v>656</v>
      </c>
      <c r="C25" s="2" t="s">
        <v>711</v>
      </c>
      <c r="D25" s="2" t="s">
        <v>716</v>
      </c>
      <c r="E25" s="2" t="s">
        <v>722</v>
      </c>
      <c r="F25" s="2" t="str">
        <f t="shared" si="0"/>
        <v>Caranx ruber</v>
      </c>
      <c r="G25" s="2" t="s">
        <v>723</v>
      </c>
      <c r="H25" s="6" t="s">
        <v>419</v>
      </c>
      <c r="I25" s="3">
        <v>4.2789999999999998E-3</v>
      </c>
      <c r="J25" s="2">
        <v>3.2370000000000001</v>
      </c>
      <c r="K25" s="2" t="s">
        <v>710</v>
      </c>
    </row>
    <row r="26" spans="1:11" x14ac:dyDescent="0.25">
      <c r="A26" s="2" t="s">
        <v>61</v>
      </c>
      <c r="B26" s="2" t="s">
        <v>656</v>
      </c>
      <c r="C26" s="2" t="s">
        <v>765</v>
      </c>
      <c r="D26" s="2" t="s">
        <v>769</v>
      </c>
      <c r="E26" s="2" t="s">
        <v>770</v>
      </c>
      <c r="F26" s="2" t="str">
        <f t="shared" si="0"/>
        <v>Cephalopholis fulva</v>
      </c>
      <c r="G26" s="2" t="s">
        <v>673</v>
      </c>
      <c r="H26" s="6" t="s">
        <v>59</v>
      </c>
      <c r="I26" s="3">
        <v>1.8800000000000001E-2</v>
      </c>
      <c r="J26" s="2">
        <v>2.9729999999999999</v>
      </c>
      <c r="K26" s="2" t="s">
        <v>771</v>
      </c>
    </row>
    <row r="27" spans="1:11" x14ac:dyDescent="0.25">
      <c r="A27" s="2" t="s">
        <v>613</v>
      </c>
      <c r="B27" s="2" t="s">
        <v>656</v>
      </c>
      <c r="C27" s="2" t="s">
        <v>761</v>
      </c>
      <c r="D27" s="2" t="s">
        <v>762</v>
      </c>
      <c r="E27" s="2" t="s">
        <v>763</v>
      </c>
      <c r="F27" s="2" t="str">
        <f t="shared" si="0"/>
        <v>Chaetodipterus faber</v>
      </c>
      <c r="G27" s="2" t="s">
        <v>764</v>
      </c>
      <c r="H27" s="6" t="s">
        <v>296</v>
      </c>
    </row>
    <row r="28" spans="1:11" x14ac:dyDescent="0.25">
      <c r="A28" s="2" t="s">
        <v>620</v>
      </c>
      <c r="B28" s="2" t="s">
        <v>656</v>
      </c>
      <c r="C28" s="2" t="s">
        <v>735</v>
      </c>
      <c r="D28" s="2" t="s">
        <v>736</v>
      </c>
      <c r="E28" s="2" t="s">
        <v>737</v>
      </c>
      <c r="F28" s="2" t="str">
        <f t="shared" si="0"/>
        <v>Chaetodon ocellatus</v>
      </c>
      <c r="G28" s="2" t="s">
        <v>663</v>
      </c>
      <c r="H28" s="6" t="s">
        <v>612</v>
      </c>
      <c r="I28" s="3">
        <v>3.1800000000000002E-2</v>
      </c>
      <c r="J28" s="2">
        <v>2.984</v>
      </c>
      <c r="K28" s="2" t="s">
        <v>667</v>
      </c>
    </row>
    <row r="29" spans="1:11" x14ac:dyDescent="0.25">
      <c r="A29" s="2" t="s">
        <v>615</v>
      </c>
      <c r="B29" s="2" t="s">
        <v>656</v>
      </c>
      <c r="C29" s="2" t="s">
        <v>735</v>
      </c>
      <c r="D29" s="2" t="s">
        <v>736</v>
      </c>
      <c r="E29" s="2" t="s">
        <v>738</v>
      </c>
      <c r="F29" s="2" t="str">
        <f t="shared" si="0"/>
        <v>Chaetodon striatus</v>
      </c>
      <c r="G29" s="2" t="s">
        <v>673</v>
      </c>
      <c r="H29" s="5" t="s">
        <v>612</v>
      </c>
      <c r="I29" s="3">
        <v>2.9000000000000001E-2</v>
      </c>
      <c r="J29" s="2">
        <v>2.98</v>
      </c>
      <c r="K29" s="2" t="s">
        <v>661</v>
      </c>
    </row>
    <row r="30" spans="1:11" x14ac:dyDescent="0.25">
      <c r="A30" s="2" t="s">
        <v>303</v>
      </c>
      <c r="B30" s="2" t="s">
        <v>656</v>
      </c>
      <c r="C30" s="2" t="s">
        <v>749</v>
      </c>
      <c r="D30" s="2" t="s">
        <v>750</v>
      </c>
      <c r="E30" s="2" t="s">
        <v>751</v>
      </c>
      <c r="F30" s="2" t="str">
        <f t="shared" si="0"/>
        <v>Chilomycterus spinosus</v>
      </c>
      <c r="G30" s="2" t="s">
        <v>752</v>
      </c>
      <c r="H30" s="5" t="s">
        <v>612</v>
      </c>
    </row>
    <row r="31" spans="1:11" x14ac:dyDescent="0.25">
      <c r="A31" s="2" t="s">
        <v>428</v>
      </c>
      <c r="B31" s="2" t="s">
        <v>656</v>
      </c>
      <c r="C31" s="2" t="s">
        <v>977</v>
      </c>
      <c r="D31" s="2" t="s">
        <v>980</v>
      </c>
      <c r="E31" s="2" t="s">
        <v>981</v>
      </c>
      <c r="F31" s="2" t="str">
        <f t="shared" si="0"/>
        <v>Chromis multilineata</v>
      </c>
      <c r="G31" s="2" t="s">
        <v>982</v>
      </c>
      <c r="H31" s="6" t="s">
        <v>873</v>
      </c>
      <c r="I31" s="3">
        <v>5.1999999999999998E-3</v>
      </c>
      <c r="J31" s="2">
        <v>3.4165999999999999</v>
      </c>
      <c r="K31" s="2" t="s">
        <v>790</v>
      </c>
    </row>
    <row r="32" spans="1:11" x14ac:dyDescent="0.25">
      <c r="A32" s="2" t="s">
        <v>438</v>
      </c>
      <c r="B32" s="2" t="s">
        <v>656</v>
      </c>
      <c r="C32" s="2" t="s">
        <v>977</v>
      </c>
      <c r="D32" s="2" t="s">
        <v>980</v>
      </c>
      <c r="E32" s="2" t="s">
        <v>983</v>
      </c>
      <c r="F32" s="2" t="str">
        <f t="shared" si="0"/>
        <v>Chromis scotti</v>
      </c>
      <c r="G32" s="2" t="s">
        <v>984</v>
      </c>
      <c r="H32" s="5" t="s">
        <v>873</v>
      </c>
      <c r="I32" s="3">
        <v>1.4200000000000001E-2</v>
      </c>
      <c r="J32" s="2">
        <v>3.0579999999999998</v>
      </c>
      <c r="K32" s="2" t="s">
        <v>985</v>
      </c>
    </row>
    <row r="33" spans="1:11" x14ac:dyDescent="0.25">
      <c r="A33" s="2" t="s">
        <v>436</v>
      </c>
      <c r="B33" s="2" t="s">
        <v>656</v>
      </c>
      <c r="C33" s="2" t="s">
        <v>867</v>
      </c>
      <c r="D33" s="2" t="s">
        <v>871</v>
      </c>
      <c r="E33" s="2" t="s">
        <v>850</v>
      </c>
      <c r="F33" s="2" t="str">
        <f t="shared" si="0"/>
        <v>Clepticus brasiliensis</v>
      </c>
      <c r="G33" s="2" t="s">
        <v>872</v>
      </c>
      <c r="H33" s="5" t="s">
        <v>873</v>
      </c>
      <c r="I33" s="3">
        <v>1.6199999999999999E-2</v>
      </c>
      <c r="J33" s="2">
        <v>3.19</v>
      </c>
      <c r="K33" s="2" t="s">
        <v>870</v>
      </c>
    </row>
    <row r="34" spans="1:11" x14ac:dyDescent="0.25">
      <c r="A34" s="2" t="s">
        <v>646</v>
      </c>
      <c r="B34" s="2" t="s">
        <v>656</v>
      </c>
      <c r="C34" s="2" t="s">
        <v>803</v>
      </c>
      <c r="D34" s="2" t="s">
        <v>804</v>
      </c>
      <c r="E34" s="2" t="s">
        <v>805</v>
      </c>
      <c r="F34" s="2" t="str">
        <f t="shared" ref="F34:F65" si="1">CONCATENATE((PROPER(D34))," ",E34)</f>
        <v>Coryphopterus glaucofraenum</v>
      </c>
      <c r="G34" s="2" t="s">
        <v>806</v>
      </c>
      <c r="H34" s="6" t="s">
        <v>743</v>
      </c>
      <c r="I34" s="3">
        <v>9.3399999999999993E-3</v>
      </c>
      <c r="J34" s="2">
        <v>3.03</v>
      </c>
      <c r="K34" s="2" t="s">
        <v>661</v>
      </c>
    </row>
    <row r="35" spans="1:11" x14ac:dyDescent="0.25">
      <c r="A35" s="2" t="s">
        <v>399</v>
      </c>
      <c r="B35" s="2" t="s">
        <v>676</v>
      </c>
      <c r="C35" s="2" t="s">
        <v>744</v>
      </c>
      <c r="D35" s="2" t="s">
        <v>745</v>
      </c>
      <c r="E35" s="2" t="s">
        <v>746</v>
      </c>
      <c r="F35" s="2" t="str">
        <f t="shared" si="1"/>
        <v>Dasyatis americana</v>
      </c>
      <c r="G35" s="2" t="s">
        <v>747</v>
      </c>
      <c r="H35" s="5" t="s">
        <v>296</v>
      </c>
      <c r="I35" s="3">
        <v>7.3899999999999999E-3</v>
      </c>
      <c r="J35" s="2">
        <v>2.81</v>
      </c>
      <c r="K35" s="2" t="s">
        <v>748</v>
      </c>
    </row>
    <row r="36" spans="1:11" x14ac:dyDescent="0.25">
      <c r="A36" s="2" t="s">
        <v>772</v>
      </c>
      <c r="B36" s="2" t="s">
        <v>656</v>
      </c>
      <c r="C36" s="2" t="s">
        <v>765</v>
      </c>
      <c r="D36" s="2" t="s">
        <v>773</v>
      </c>
      <c r="E36" s="2" t="s">
        <v>774</v>
      </c>
      <c r="F36" s="2" t="str">
        <f t="shared" si="1"/>
        <v>Dermatolepis inermis</v>
      </c>
      <c r="G36" s="10" t="s">
        <v>727</v>
      </c>
      <c r="H36" s="6" t="s">
        <v>59</v>
      </c>
      <c r="I36" s="3">
        <v>1.5E-3</v>
      </c>
      <c r="J36" s="2">
        <v>3.5510000000000002</v>
      </c>
      <c r="K36" s="2" t="s">
        <v>775</v>
      </c>
    </row>
    <row r="37" spans="1:11" x14ac:dyDescent="0.25">
      <c r="A37" s="2" t="s">
        <v>753</v>
      </c>
      <c r="B37" s="2" t="s">
        <v>656</v>
      </c>
      <c r="C37" s="2" t="s">
        <v>749</v>
      </c>
      <c r="D37" s="2" t="s">
        <v>754</v>
      </c>
      <c r="E37" s="2" t="s">
        <v>755</v>
      </c>
      <c r="F37" s="2" t="str">
        <f t="shared" si="1"/>
        <v>Diodon hystrix</v>
      </c>
      <c r="G37" s="2" t="s">
        <v>756</v>
      </c>
      <c r="H37" s="6" t="s">
        <v>612</v>
      </c>
      <c r="I37" s="3">
        <v>0.28195999999999999</v>
      </c>
      <c r="J37" s="8">
        <v>2.2763</v>
      </c>
      <c r="K37" s="2" t="s">
        <v>667</v>
      </c>
    </row>
    <row r="38" spans="1:11" x14ac:dyDescent="0.25">
      <c r="A38" s="2" t="s">
        <v>874</v>
      </c>
      <c r="B38" s="2" t="s">
        <v>656</v>
      </c>
      <c r="C38" s="2" t="s">
        <v>867</v>
      </c>
      <c r="D38" s="2" t="s">
        <v>875</v>
      </c>
      <c r="E38" s="2" t="s">
        <v>876</v>
      </c>
      <c r="F38" s="2" t="str">
        <f t="shared" si="1"/>
        <v>Doratonotus megalepis</v>
      </c>
      <c r="G38" s="2" t="s">
        <v>837</v>
      </c>
      <c r="H38" s="5" t="s">
        <v>743</v>
      </c>
      <c r="I38" s="4">
        <v>2.92E-2</v>
      </c>
      <c r="J38" s="4">
        <v>2.86</v>
      </c>
      <c r="K38" s="2" t="s">
        <v>870</v>
      </c>
    </row>
    <row r="39" spans="1:11" x14ac:dyDescent="0.25">
      <c r="A39" s="2" t="s">
        <v>757</v>
      </c>
      <c r="B39" s="2" t="s">
        <v>656</v>
      </c>
      <c r="C39" s="2" t="s">
        <v>758</v>
      </c>
      <c r="D39" s="2" t="s">
        <v>759</v>
      </c>
      <c r="E39" s="2" t="s">
        <v>760</v>
      </c>
      <c r="F39" s="2" t="str">
        <f t="shared" si="1"/>
        <v>Echeneis naucrates</v>
      </c>
      <c r="G39" s="2" t="s">
        <v>756</v>
      </c>
      <c r="H39" s="6" t="s">
        <v>59</v>
      </c>
      <c r="I39" s="3">
        <v>9.7746E-2</v>
      </c>
      <c r="J39" s="2">
        <v>2.1128</v>
      </c>
      <c r="K39" s="2" t="s">
        <v>667</v>
      </c>
    </row>
    <row r="40" spans="1:11" x14ac:dyDescent="0.25">
      <c r="A40" s="2" t="s">
        <v>397</v>
      </c>
      <c r="B40" s="2" t="s">
        <v>676</v>
      </c>
      <c r="C40" s="2" t="s">
        <v>803</v>
      </c>
      <c r="D40" s="2" t="s">
        <v>807</v>
      </c>
      <c r="E40" s="2" t="s">
        <v>808</v>
      </c>
      <c r="F40" s="2" t="str">
        <f t="shared" si="1"/>
        <v>Elacatinus figaro</v>
      </c>
      <c r="G40" s="2" t="s">
        <v>809</v>
      </c>
      <c r="H40" s="6" t="s">
        <v>743</v>
      </c>
      <c r="I40" s="3">
        <v>7.9900000000000006E-3</v>
      </c>
      <c r="J40" s="2">
        <v>3.137</v>
      </c>
      <c r="K40" s="2" t="s">
        <v>667</v>
      </c>
    </row>
    <row r="41" spans="1:11" x14ac:dyDescent="0.25">
      <c r="A41" s="2" t="s">
        <v>810</v>
      </c>
      <c r="B41" s="2" t="s">
        <v>676</v>
      </c>
      <c r="C41" s="2" t="s">
        <v>803</v>
      </c>
      <c r="D41" s="2" t="s">
        <v>807</v>
      </c>
      <c r="E41" s="2" t="s">
        <v>811</v>
      </c>
      <c r="F41" s="2" t="str">
        <f t="shared" si="1"/>
        <v>Elacatinus phtirophagus</v>
      </c>
      <c r="G41" s="2" t="s">
        <v>812</v>
      </c>
      <c r="H41" s="6" t="s">
        <v>743</v>
      </c>
      <c r="I41" s="3">
        <v>7.9900000000000006E-3</v>
      </c>
      <c r="J41" s="2">
        <v>3.137</v>
      </c>
      <c r="K41" s="2" t="s">
        <v>667</v>
      </c>
    </row>
    <row r="42" spans="1:11" x14ac:dyDescent="0.25">
      <c r="A42" s="14" t="s">
        <v>947</v>
      </c>
      <c r="B42" s="2" t="s">
        <v>656</v>
      </c>
      <c r="C42" s="2" t="s">
        <v>948</v>
      </c>
      <c r="D42" s="2" t="s">
        <v>949</v>
      </c>
      <c r="E42" s="2" t="s">
        <v>950</v>
      </c>
      <c r="F42" s="2" t="str">
        <f t="shared" si="1"/>
        <v>Enchelycore carychroa</v>
      </c>
      <c r="H42" s="5" t="s">
        <v>59</v>
      </c>
      <c r="I42" s="3">
        <v>3.7150000000000002E-2</v>
      </c>
      <c r="J42" s="2">
        <v>3.27</v>
      </c>
      <c r="K42" s="15" t="s">
        <v>951</v>
      </c>
    </row>
    <row r="43" spans="1:11" x14ac:dyDescent="0.25">
      <c r="A43" s="2" t="s">
        <v>73</v>
      </c>
      <c r="B43" s="2" t="s">
        <v>656</v>
      </c>
      <c r="C43" s="2" t="s">
        <v>765</v>
      </c>
      <c r="D43" s="2" t="s">
        <v>776</v>
      </c>
      <c r="E43" s="2" t="s">
        <v>777</v>
      </c>
      <c r="F43" s="2" t="str">
        <f t="shared" si="1"/>
        <v>Epinephelus adscensionis</v>
      </c>
      <c r="G43" s="2" t="s">
        <v>778</v>
      </c>
      <c r="H43" s="6" t="s">
        <v>59</v>
      </c>
      <c r="I43" s="3">
        <v>1.2500000000000001E-2</v>
      </c>
      <c r="J43" s="2">
        <v>3.2240000000000002</v>
      </c>
      <c r="K43" s="2" t="s">
        <v>779</v>
      </c>
    </row>
    <row r="44" spans="1:11" x14ac:dyDescent="0.25">
      <c r="A44" s="2" t="s">
        <v>71</v>
      </c>
      <c r="B44" s="2" t="s">
        <v>780</v>
      </c>
      <c r="C44" s="2" t="s">
        <v>765</v>
      </c>
      <c r="D44" s="2" t="s">
        <v>776</v>
      </c>
      <c r="E44" s="2" t="s">
        <v>781</v>
      </c>
      <c r="F44" s="2" t="str">
        <f t="shared" si="1"/>
        <v>Epinephelus itajara</v>
      </c>
      <c r="G44" s="2" t="s">
        <v>782</v>
      </c>
      <c r="H44" s="6" t="s">
        <v>59</v>
      </c>
    </row>
    <row r="45" spans="1:11" x14ac:dyDescent="0.25">
      <c r="A45" s="2" t="s">
        <v>643</v>
      </c>
      <c r="B45" s="2" t="s">
        <v>656</v>
      </c>
      <c r="C45" s="2" t="s">
        <v>791</v>
      </c>
      <c r="D45" s="2" t="s">
        <v>792</v>
      </c>
      <c r="E45" s="2" t="s">
        <v>793</v>
      </c>
      <c r="F45" s="2" t="str">
        <f t="shared" si="1"/>
        <v>Eunostomus argenteus</v>
      </c>
      <c r="G45" s="2" t="s">
        <v>794</v>
      </c>
      <c r="H45" s="6" t="s">
        <v>409</v>
      </c>
    </row>
    <row r="46" spans="1:11" x14ac:dyDescent="0.25">
      <c r="A46" s="2" t="s">
        <v>644</v>
      </c>
      <c r="B46" s="2" t="s">
        <v>656</v>
      </c>
      <c r="C46" s="2" t="s">
        <v>791</v>
      </c>
      <c r="D46" s="2" t="s">
        <v>795</v>
      </c>
      <c r="E46" s="2" t="s">
        <v>796</v>
      </c>
      <c r="F46" s="2" t="str">
        <f t="shared" si="1"/>
        <v>Eugerres brasilianus</v>
      </c>
      <c r="G46" s="2" t="s">
        <v>797</v>
      </c>
      <c r="H46" s="6" t="s">
        <v>296</v>
      </c>
    </row>
    <row r="47" spans="1:11" x14ac:dyDescent="0.25">
      <c r="A47" s="2" t="s">
        <v>636</v>
      </c>
      <c r="B47" s="2" t="s">
        <v>798</v>
      </c>
      <c r="C47" s="2" t="s">
        <v>799</v>
      </c>
      <c r="D47" s="2" t="s">
        <v>800</v>
      </c>
      <c r="E47" s="2" t="s">
        <v>801</v>
      </c>
      <c r="F47" s="2" t="str">
        <f t="shared" si="1"/>
        <v>Ginglymostoma cirratum</v>
      </c>
      <c r="G47" s="2" t="s">
        <v>802</v>
      </c>
      <c r="H47" s="6" t="s">
        <v>59</v>
      </c>
      <c r="I47" s="3">
        <v>1.354E-2</v>
      </c>
      <c r="J47" s="2">
        <v>2.8917999999999999</v>
      </c>
      <c r="K47" s="2" t="s">
        <v>667</v>
      </c>
    </row>
    <row r="48" spans="1:11" x14ac:dyDescent="0.25">
      <c r="A48" s="2" t="s">
        <v>813</v>
      </c>
      <c r="B48" s="2" t="s">
        <v>656</v>
      </c>
      <c r="C48" s="2" t="s">
        <v>803</v>
      </c>
      <c r="D48" s="2" t="s">
        <v>814</v>
      </c>
      <c r="E48" s="2" t="s">
        <v>815</v>
      </c>
      <c r="F48" s="2" t="str">
        <f t="shared" si="1"/>
        <v>Gnatholepis thompsoni</v>
      </c>
      <c r="G48" s="2" t="s">
        <v>816</v>
      </c>
      <c r="H48" s="6" t="s">
        <v>817</v>
      </c>
      <c r="I48" s="11">
        <v>6.0150000000000004E-3</v>
      </c>
      <c r="J48" s="4">
        <v>3.7669000000000001</v>
      </c>
      <c r="K48" s="2" t="s">
        <v>667</v>
      </c>
    </row>
    <row r="49" spans="1:11" x14ac:dyDescent="0.25">
      <c r="A49" s="6" t="s">
        <v>77</v>
      </c>
      <c r="B49" s="5" t="s">
        <v>656</v>
      </c>
      <c r="C49" s="5" t="s">
        <v>948</v>
      </c>
      <c r="D49" s="5" t="s">
        <v>952</v>
      </c>
      <c r="E49" s="5" t="s">
        <v>953</v>
      </c>
      <c r="F49" s="5" t="str">
        <f t="shared" si="1"/>
        <v>Gymnothorax funebris</v>
      </c>
      <c r="G49" s="5" t="s">
        <v>954</v>
      </c>
      <c r="H49" s="5" t="s">
        <v>59</v>
      </c>
      <c r="I49" s="16"/>
      <c r="J49" s="5"/>
      <c r="K49" s="17"/>
    </row>
    <row r="50" spans="1:11" x14ac:dyDescent="0.25">
      <c r="A50" s="2" t="s">
        <v>221</v>
      </c>
      <c r="B50" s="2" t="s">
        <v>656</v>
      </c>
      <c r="C50" s="2" t="s">
        <v>948</v>
      </c>
      <c r="D50" s="2" t="s">
        <v>952</v>
      </c>
      <c r="E50" s="2" t="s">
        <v>955</v>
      </c>
      <c r="F50" s="2" t="str">
        <f t="shared" si="1"/>
        <v>Gymnothorax miliaris</v>
      </c>
      <c r="G50" s="2" t="s">
        <v>956</v>
      </c>
      <c r="H50" s="6" t="s">
        <v>59</v>
      </c>
      <c r="I50" s="3">
        <v>1.09E-2</v>
      </c>
      <c r="J50" s="2">
        <v>2.5739999999999998</v>
      </c>
      <c r="K50" s="2" t="s">
        <v>667</v>
      </c>
    </row>
    <row r="51" spans="1:11" x14ac:dyDescent="0.25">
      <c r="A51" s="2" t="s">
        <v>957</v>
      </c>
      <c r="B51" s="2" t="s">
        <v>656</v>
      </c>
      <c r="C51" s="2" t="s">
        <v>948</v>
      </c>
      <c r="D51" s="2" t="s">
        <v>952</v>
      </c>
      <c r="E51" s="2" t="s">
        <v>958</v>
      </c>
      <c r="F51" s="2" t="str">
        <f t="shared" si="1"/>
        <v>Gymnothorax vicinus</v>
      </c>
      <c r="G51" s="2" t="s">
        <v>680</v>
      </c>
      <c r="H51" s="5" t="s">
        <v>59</v>
      </c>
      <c r="I51" s="3">
        <v>5.4900000000000001E-4</v>
      </c>
      <c r="J51" s="2">
        <v>3.24</v>
      </c>
      <c r="K51" s="2" t="s">
        <v>661</v>
      </c>
    </row>
    <row r="52" spans="1:11" x14ac:dyDescent="0.25">
      <c r="A52" s="2" t="s">
        <v>315</v>
      </c>
      <c r="B52" s="2" t="s">
        <v>656</v>
      </c>
      <c r="C52" s="2" t="s">
        <v>823</v>
      </c>
      <c r="D52" s="2" t="s">
        <v>831</v>
      </c>
      <c r="E52" s="2" t="s">
        <v>832</v>
      </c>
      <c r="F52" s="2" t="str">
        <f t="shared" si="1"/>
        <v>Haemulon aurolineatum</v>
      </c>
      <c r="G52" s="2" t="s">
        <v>833</v>
      </c>
      <c r="H52" s="5" t="s">
        <v>296</v>
      </c>
      <c r="I52" s="3">
        <v>8.6999999999999994E-3</v>
      </c>
      <c r="J52" s="2">
        <v>3.1440000000000001</v>
      </c>
      <c r="K52" s="2" t="s">
        <v>834</v>
      </c>
    </row>
    <row r="53" spans="1:11" x14ac:dyDescent="0.25">
      <c r="A53" s="2" t="s">
        <v>835</v>
      </c>
      <c r="B53" s="2" t="s">
        <v>656</v>
      </c>
      <c r="C53" s="2" t="s">
        <v>823</v>
      </c>
      <c r="D53" s="2" t="s">
        <v>831</v>
      </c>
      <c r="E53" s="2" t="s">
        <v>836</v>
      </c>
      <c r="F53" s="2" t="str">
        <f t="shared" si="1"/>
        <v>Haemulon chrysargyreum</v>
      </c>
      <c r="G53" s="4" t="s">
        <v>837</v>
      </c>
      <c r="H53" s="6" t="s">
        <v>296</v>
      </c>
      <c r="I53" s="11">
        <v>1.06E-2</v>
      </c>
      <c r="J53" s="4">
        <v>3.0474000000000001</v>
      </c>
      <c r="K53" s="2" t="s">
        <v>687</v>
      </c>
    </row>
    <row r="54" spans="1:11" x14ac:dyDescent="0.25">
      <c r="A54" s="2" t="s">
        <v>309</v>
      </c>
      <c r="B54" s="2" t="s">
        <v>656</v>
      </c>
      <c r="C54" s="2" t="s">
        <v>823</v>
      </c>
      <c r="D54" s="2" t="s">
        <v>831</v>
      </c>
      <c r="E54" s="2" t="s">
        <v>838</v>
      </c>
      <c r="F54" s="2" t="str">
        <f t="shared" si="1"/>
        <v>Haemulon parra</v>
      </c>
      <c r="G54" s="2" t="s">
        <v>839</v>
      </c>
      <c r="H54" s="6" t="s">
        <v>296</v>
      </c>
      <c r="I54" s="3">
        <v>1.06E-2</v>
      </c>
      <c r="J54" s="2">
        <v>3.18</v>
      </c>
      <c r="K54" s="2" t="s">
        <v>661</v>
      </c>
    </row>
    <row r="55" spans="1:11" x14ac:dyDescent="0.25">
      <c r="A55" s="2" t="s">
        <v>299</v>
      </c>
      <c r="B55" s="2" t="s">
        <v>656</v>
      </c>
      <c r="C55" s="2" t="s">
        <v>823</v>
      </c>
      <c r="D55" s="2" t="s">
        <v>831</v>
      </c>
      <c r="E55" s="2" t="s">
        <v>840</v>
      </c>
      <c r="F55" s="2" t="str">
        <f t="shared" si="1"/>
        <v>Haemulon plumierii</v>
      </c>
      <c r="G55" s="2" t="s">
        <v>841</v>
      </c>
      <c r="H55" s="5" t="s">
        <v>296</v>
      </c>
      <c r="I55" s="3">
        <v>3.3500000000000002E-2</v>
      </c>
      <c r="J55" s="2">
        <v>2.7719999999999998</v>
      </c>
      <c r="K55" s="2" t="s">
        <v>779</v>
      </c>
    </row>
    <row r="56" spans="1:11" x14ac:dyDescent="0.25">
      <c r="A56" s="2" t="s">
        <v>307</v>
      </c>
      <c r="B56" s="2" t="s">
        <v>676</v>
      </c>
      <c r="C56" s="2" t="s">
        <v>823</v>
      </c>
      <c r="D56" s="2" t="s">
        <v>831</v>
      </c>
      <c r="E56" s="2" t="s">
        <v>842</v>
      </c>
      <c r="F56" s="2" t="str">
        <f t="shared" si="1"/>
        <v>Haemulon squamipinna</v>
      </c>
      <c r="G56" s="2" t="s">
        <v>843</v>
      </c>
      <c r="H56" s="5" t="s">
        <v>296</v>
      </c>
      <c r="I56" s="3">
        <v>1.01E-2</v>
      </c>
      <c r="J56" s="2">
        <v>3.0813000000000001</v>
      </c>
      <c r="K56" s="2" t="s">
        <v>687</v>
      </c>
    </row>
    <row r="57" spans="1:11" x14ac:dyDescent="0.25">
      <c r="A57" s="2" t="s">
        <v>306</v>
      </c>
      <c r="B57" s="2" t="s">
        <v>656</v>
      </c>
      <c r="C57" s="2" t="s">
        <v>823</v>
      </c>
      <c r="D57" s="2" t="s">
        <v>831</v>
      </c>
      <c r="E57" s="2" t="s">
        <v>844</v>
      </c>
      <c r="F57" s="2" t="str">
        <f t="shared" si="1"/>
        <v>Haemulon steindachneri</v>
      </c>
      <c r="G57" s="2" t="s">
        <v>845</v>
      </c>
      <c r="H57" s="5" t="s">
        <v>296</v>
      </c>
    </row>
    <row r="58" spans="1:11" x14ac:dyDescent="0.25">
      <c r="A58" s="2" t="s">
        <v>298</v>
      </c>
      <c r="B58" s="2" t="s">
        <v>798</v>
      </c>
      <c r="C58" s="2" t="s">
        <v>867</v>
      </c>
      <c r="D58" s="2" t="s">
        <v>877</v>
      </c>
      <c r="E58" s="2" t="s">
        <v>850</v>
      </c>
      <c r="F58" s="2" t="str">
        <f t="shared" si="1"/>
        <v>Halichoeres brasiliensis</v>
      </c>
      <c r="G58" s="2" t="s">
        <v>829</v>
      </c>
      <c r="H58" s="5" t="s">
        <v>296</v>
      </c>
      <c r="I58" s="3">
        <v>1.4E-2</v>
      </c>
      <c r="J58" s="2">
        <v>3.13</v>
      </c>
      <c r="K58" s="2" t="s">
        <v>870</v>
      </c>
    </row>
    <row r="59" spans="1:11" x14ac:dyDescent="0.25">
      <c r="A59" s="2" t="s">
        <v>297</v>
      </c>
      <c r="B59" s="2" t="s">
        <v>656</v>
      </c>
      <c r="C59" s="2" t="s">
        <v>867</v>
      </c>
      <c r="D59" s="2" t="s">
        <v>877</v>
      </c>
      <c r="E59" s="2" t="s">
        <v>878</v>
      </c>
      <c r="F59" s="2" t="str">
        <f t="shared" si="1"/>
        <v>Halichoeres dimidiatus</v>
      </c>
      <c r="G59" s="2" t="s">
        <v>879</v>
      </c>
      <c r="H59" s="5" t="s">
        <v>296</v>
      </c>
      <c r="I59" s="3">
        <v>1.0699999999999999E-2</v>
      </c>
      <c r="J59" s="2">
        <v>3.2</v>
      </c>
      <c r="K59" s="2" t="s">
        <v>870</v>
      </c>
    </row>
    <row r="60" spans="1:11" x14ac:dyDescent="0.25">
      <c r="A60" s="2" t="s">
        <v>400</v>
      </c>
      <c r="B60" s="2" t="s">
        <v>656</v>
      </c>
      <c r="C60" s="2" t="s">
        <v>867</v>
      </c>
      <c r="D60" s="2" t="s">
        <v>877</v>
      </c>
      <c r="E60" s="2" t="s">
        <v>880</v>
      </c>
      <c r="F60" s="2" t="str">
        <f t="shared" si="1"/>
        <v>Halichoeres maculipinna</v>
      </c>
      <c r="G60" s="2" t="s">
        <v>881</v>
      </c>
      <c r="H60" s="5" t="s">
        <v>296</v>
      </c>
      <c r="I60" s="3">
        <v>2.7599999999999999E-3</v>
      </c>
      <c r="J60" s="2">
        <v>3.6930000000000001</v>
      </c>
      <c r="K60" s="2" t="s">
        <v>667</v>
      </c>
    </row>
    <row r="61" spans="1:11" x14ac:dyDescent="0.25">
      <c r="A61" s="2" t="s">
        <v>295</v>
      </c>
      <c r="B61" s="2" t="s">
        <v>656</v>
      </c>
      <c r="C61" s="2" t="s">
        <v>867</v>
      </c>
      <c r="D61" s="2" t="s">
        <v>877</v>
      </c>
      <c r="E61" s="2" t="s">
        <v>882</v>
      </c>
      <c r="F61" s="2" t="str">
        <f t="shared" si="1"/>
        <v>Halichoeres poeyi</v>
      </c>
      <c r="G61" s="2" t="s">
        <v>883</v>
      </c>
      <c r="H61" s="5" t="s">
        <v>296</v>
      </c>
      <c r="I61" s="3">
        <v>9.2800000000000001E-3</v>
      </c>
      <c r="J61" s="2">
        <v>3.07</v>
      </c>
      <c r="K61" s="2" t="s">
        <v>661</v>
      </c>
    </row>
    <row r="62" spans="1:11" x14ac:dyDescent="0.25">
      <c r="A62" s="2" t="s">
        <v>884</v>
      </c>
      <c r="B62" s="2" t="s">
        <v>656</v>
      </c>
      <c r="C62" s="2" t="s">
        <v>867</v>
      </c>
      <c r="D62" s="2" t="s">
        <v>877</v>
      </c>
      <c r="E62" s="2" t="s">
        <v>885</v>
      </c>
      <c r="F62" s="2" t="str">
        <f t="shared" si="1"/>
        <v>Halichoeres radiatus</v>
      </c>
      <c r="G62" s="2" t="s">
        <v>886</v>
      </c>
      <c r="H62" s="6" t="s">
        <v>296</v>
      </c>
      <c r="I62" s="3">
        <v>1.1900000000000001E-2</v>
      </c>
      <c r="J62" s="2">
        <v>3.0381999999999998</v>
      </c>
      <c r="K62" s="2" t="s">
        <v>710</v>
      </c>
    </row>
    <row r="63" spans="1:11" x14ac:dyDescent="0.25">
      <c r="A63" s="2" t="s">
        <v>433</v>
      </c>
      <c r="B63" s="2" t="s">
        <v>656</v>
      </c>
      <c r="C63" s="2" t="s">
        <v>848</v>
      </c>
      <c r="D63" s="2" t="s">
        <v>849</v>
      </c>
      <c r="E63" s="2" t="s">
        <v>850</v>
      </c>
      <c r="F63" s="2" t="str">
        <f t="shared" si="1"/>
        <v>Hemiramphus brasiliensis</v>
      </c>
      <c r="G63" s="2" t="s">
        <v>752</v>
      </c>
      <c r="H63" s="5" t="s">
        <v>59</v>
      </c>
    </row>
    <row r="64" spans="1:11" x14ac:dyDescent="0.25">
      <c r="A64" s="2" t="s">
        <v>302</v>
      </c>
      <c r="B64" s="2" t="s">
        <v>656</v>
      </c>
      <c r="C64" s="2" t="s">
        <v>851</v>
      </c>
      <c r="D64" s="2" t="s">
        <v>852</v>
      </c>
      <c r="E64" s="2" t="s">
        <v>777</v>
      </c>
      <c r="F64" s="2" t="str">
        <f t="shared" si="1"/>
        <v>Holocentrus adscensionis</v>
      </c>
      <c r="G64" s="2" t="s">
        <v>778</v>
      </c>
      <c r="H64" s="6" t="s">
        <v>296</v>
      </c>
      <c r="I64" s="3">
        <v>1.21E-2</v>
      </c>
      <c r="J64" s="2">
        <v>3.1469999999999998</v>
      </c>
      <c r="K64" s="2" t="s">
        <v>779</v>
      </c>
    </row>
    <row r="65" spans="1:11" x14ac:dyDescent="0.25">
      <c r="A65" s="2" t="s">
        <v>621</v>
      </c>
      <c r="B65" s="2" t="s">
        <v>656</v>
      </c>
      <c r="C65" s="2" t="s">
        <v>970</v>
      </c>
      <c r="D65" s="2" t="s">
        <v>971</v>
      </c>
      <c r="E65" s="2" t="s">
        <v>972</v>
      </c>
      <c r="F65" s="2" t="str">
        <f t="shared" si="1"/>
        <v>Holacanthus ciliaris</v>
      </c>
      <c r="G65" s="2" t="s">
        <v>673</v>
      </c>
      <c r="H65" s="5" t="s">
        <v>409</v>
      </c>
      <c r="I65" s="3">
        <v>3.3599999999999998E-2</v>
      </c>
      <c r="J65" s="2">
        <v>2.9</v>
      </c>
      <c r="K65" s="2" t="s">
        <v>667</v>
      </c>
    </row>
    <row r="66" spans="1:11" x14ac:dyDescent="0.25">
      <c r="A66" s="2" t="s">
        <v>623</v>
      </c>
      <c r="B66" s="2" t="s">
        <v>656</v>
      </c>
      <c r="C66" s="2" t="s">
        <v>970</v>
      </c>
      <c r="D66" s="2" t="s">
        <v>971</v>
      </c>
      <c r="E66" s="2" t="s">
        <v>973</v>
      </c>
      <c r="F66" s="2" t="str">
        <f t="shared" ref="F66:F97" si="2">CONCATENATE((PROPER(D66))," ",E66)</f>
        <v>Holacanthus tricolor</v>
      </c>
      <c r="G66" s="2" t="s">
        <v>974</v>
      </c>
      <c r="H66" s="5" t="s">
        <v>409</v>
      </c>
      <c r="I66" s="3">
        <v>4.2799999999999998E-2</v>
      </c>
      <c r="J66" s="2">
        <v>2.8580000000000001</v>
      </c>
      <c r="K66" s="2" t="s">
        <v>667</v>
      </c>
    </row>
    <row r="67" spans="1:11" x14ac:dyDescent="0.25">
      <c r="A67" s="2" t="s">
        <v>32</v>
      </c>
      <c r="B67" s="2" t="s">
        <v>656</v>
      </c>
      <c r="C67" s="2" t="s">
        <v>857</v>
      </c>
      <c r="D67" s="2" t="s">
        <v>858</v>
      </c>
      <c r="E67" s="2" t="s">
        <v>859</v>
      </c>
      <c r="F67" s="2" t="str">
        <f t="shared" si="2"/>
        <v>Kyphosus cinerascens</v>
      </c>
      <c r="G67" s="2" t="s">
        <v>860</v>
      </c>
      <c r="H67" s="6" t="s">
        <v>861</v>
      </c>
      <c r="I67" s="3">
        <v>1.4E-2</v>
      </c>
      <c r="J67" s="2">
        <v>2.98</v>
      </c>
      <c r="K67" s="2" t="s">
        <v>862</v>
      </c>
    </row>
    <row r="68" spans="1:11" x14ac:dyDescent="0.25">
      <c r="A68" s="2" t="s">
        <v>27</v>
      </c>
      <c r="B68" s="2" t="s">
        <v>656</v>
      </c>
      <c r="C68" s="2" t="s">
        <v>857</v>
      </c>
      <c r="D68" s="2" t="s">
        <v>858</v>
      </c>
      <c r="E68" s="2" t="s">
        <v>863</v>
      </c>
      <c r="F68" s="2" t="str">
        <f t="shared" si="2"/>
        <v>Kyphosus sectatrix</v>
      </c>
      <c r="G68" s="4" t="s">
        <v>864</v>
      </c>
      <c r="H68" s="6" t="s">
        <v>861</v>
      </c>
      <c r="I68" s="3">
        <v>1.4460000000000001E-2</v>
      </c>
      <c r="J68" s="2">
        <v>3.0800999999999998</v>
      </c>
      <c r="K68" s="2" t="s">
        <v>667</v>
      </c>
    </row>
    <row r="69" spans="1:11" x14ac:dyDescent="0.25">
      <c r="A69" s="2" t="s">
        <v>31</v>
      </c>
      <c r="B69" s="2" t="s">
        <v>656</v>
      </c>
      <c r="C69" s="2" t="s">
        <v>857</v>
      </c>
      <c r="D69" s="2" t="s">
        <v>858</v>
      </c>
      <c r="E69" s="2" t="s">
        <v>865</v>
      </c>
      <c r="F69" s="2" t="str">
        <f t="shared" si="2"/>
        <v>Kyphosus vaigensis</v>
      </c>
      <c r="G69" s="2" t="s">
        <v>866</v>
      </c>
      <c r="H69" s="6" t="s">
        <v>861</v>
      </c>
      <c r="I69" s="3">
        <v>1.4999999999999999E-2</v>
      </c>
      <c r="J69" s="2">
        <v>2.81</v>
      </c>
      <c r="K69" s="2" t="s">
        <v>862</v>
      </c>
    </row>
    <row r="70" spans="1:11" x14ac:dyDescent="0.25">
      <c r="A70" s="14" t="s">
        <v>907</v>
      </c>
      <c r="B70" s="2" t="s">
        <v>656</v>
      </c>
      <c r="C70" s="2" t="s">
        <v>908</v>
      </c>
      <c r="D70" s="2" t="s">
        <v>909</v>
      </c>
      <c r="E70" s="2" t="s">
        <v>910</v>
      </c>
      <c r="F70" s="2" t="str">
        <f t="shared" si="2"/>
        <v>Gobioclinus kalisherae</v>
      </c>
      <c r="G70" s="4" t="s">
        <v>911</v>
      </c>
      <c r="H70" s="5" t="s">
        <v>743</v>
      </c>
      <c r="I70" s="3">
        <v>8.3999999999999995E-3</v>
      </c>
      <c r="J70" s="2">
        <v>3.2</v>
      </c>
      <c r="K70" s="2" t="s">
        <v>661</v>
      </c>
    </row>
    <row r="71" spans="1:11" x14ac:dyDescent="0.25">
      <c r="A71" s="2" t="s">
        <v>337</v>
      </c>
      <c r="B71" s="2" t="s">
        <v>656</v>
      </c>
      <c r="C71" s="2" t="s">
        <v>908</v>
      </c>
      <c r="D71" s="2" t="s">
        <v>912</v>
      </c>
      <c r="E71" s="2" t="s">
        <v>913</v>
      </c>
      <c r="F71" s="2" t="str">
        <f t="shared" si="2"/>
        <v>Labrisomus nuchipinnis</v>
      </c>
      <c r="G71" s="4" t="s">
        <v>911</v>
      </c>
      <c r="H71" s="5" t="s">
        <v>743</v>
      </c>
      <c r="I71" s="3">
        <v>8.3999999999999995E-3</v>
      </c>
      <c r="J71" s="2">
        <v>3.2</v>
      </c>
      <c r="K71" s="2" t="s">
        <v>661</v>
      </c>
    </row>
    <row r="72" spans="1:11" x14ac:dyDescent="0.25">
      <c r="A72" s="2" t="s">
        <v>964</v>
      </c>
      <c r="B72" s="2" t="s">
        <v>656</v>
      </c>
      <c r="C72" s="2" t="s">
        <v>959</v>
      </c>
      <c r="D72" s="2" t="s">
        <v>965</v>
      </c>
      <c r="E72" s="2" t="s">
        <v>966</v>
      </c>
      <c r="F72" s="2" t="str">
        <f t="shared" si="2"/>
        <v>Lactophrys trigonus</v>
      </c>
      <c r="G72" s="2" t="s">
        <v>886</v>
      </c>
      <c r="H72" s="6" t="s">
        <v>612</v>
      </c>
      <c r="I72" s="3">
        <v>1.4670000000000001E-2</v>
      </c>
      <c r="J72" s="2">
        <v>3.0829</v>
      </c>
      <c r="K72" s="2" t="s">
        <v>667</v>
      </c>
    </row>
    <row r="73" spans="1:11" x14ac:dyDescent="0.25">
      <c r="A73" s="2" t="s">
        <v>967</v>
      </c>
      <c r="B73" s="2" t="s">
        <v>656</v>
      </c>
      <c r="C73" s="2" t="s">
        <v>959</v>
      </c>
      <c r="D73" s="2" t="s">
        <v>965</v>
      </c>
      <c r="E73" s="2" t="s">
        <v>968</v>
      </c>
      <c r="F73" s="2" t="str">
        <f t="shared" si="2"/>
        <v>Lactophrys triqueter</v>
      </c>
      <c r="G73" s="2" t="s">
        <v>886</v>
      </c>
      <c r="H73" s="6" t="s">
        <v>612</v>
      </c>
      <c r="I73" s="3">
        <v>3.1E-2</v>
      </c>
      <c r="J73" s="2">
        <v>3</v>
      </c>
      <c r="K73" s="2" t="s">
        <v>969</v>
      </c>
    </row>
    <row r="74" spans="1:11" x14ac:dyDescent="0.25">
      <c r="A74" s="6" t="s">
        <v>58</v>
      </c>
      <c r="B74" s="2" t="s">
        <v>676</v>
      </c>
      <c r="C74" s="2" t="s">
        <v>918</v>
      </c>
      <c r="D74" s="2" t="s">
        <v>919</v>
      </c>
      <c r="E74" s="2" t="s">
        <v>920</v>
      </c>
      <c r="F74" s="2" t="str">
        <f t="shared" si="2"/>
        <v>Lutjanus alexandrei</v>
      </c>
      <c r="G74" s="2" t="s">
        <v>921</v>
      </c>
      <c r="H74" s="5" t="s">
        <v>59</v>
      </c>
    </row>
    <row r="75" spans="1:11" x14ac:dyDescent="0.25">
      <c r="A75" s="2" t="s">
        <v>75</v>
      </c>
      <c r="B75" s="2" t="s">
        <v>729</v>
      </c>
      <c r="C75" s="2" t="s">
        <v>918</v>
      </c>
      <c r="D75" s="2" t="s">
        <v>919</v>
      </c>
      <c r="E75" s="2" t="s">
        <v>922</v>
      </c>
      <c r="F75" s="2" t="str">
        <f t="shared" si="2"/>
        <v>Lutjanus analis</v>
      </c>
      <c r="G75" s="2" t="s">
        <v>923</v>
      </c>
      <c r="H75" s="5" t="s">
        <v>59</v>
      </c>
      <c r="I75" s="3">
        <v>2.8199999999999999E-2</v>
      </c>
      <c r="J75" s="2">
        <v>2.89</v>
      </c>
      <c r="K75" s="2" t="s">
        <v>779</v>
      </c>
    </row>
    <row r="76" spans="1:11" x14ac:dyDescent="0.25">
      <c r="A76" s="2" t="s">
        <v>118</v>
      </c>
      <c r="B76" s="2" t="s">
        <v>798</v>
      </c>
      <c r="C76" s="2" t="s">
        <v>918</v>
      </c>
      <c r="D76" s="2" t="s">
        <v>919</v>
      </c>
      <c r="E76" s="2" t="s">
        <v>924</v>
      </c>
      <c r="F76" s="2" t="str">
        <f t="shared" si="2"/>
        <v>Lutjanus jocu</v>
      </c>
      <c r="G76" s="2" t="s">
        <v>665</v>
      </c>
      <c r="H76" s="6" t="s">
        <v>59</v>
      </c>
      <c r="I76" s="3">
        <v>4.4999999999999998E-2</v>
      </c>
      <c r="J76" s="2">
        <v>2.7269999999999999</v>
      </c>
      <c r="K76" s="2" t="s">
        <v>834</v>
      </c>
    </row>
    <row r="77" spans="1:11" x14ac:dyDescent="0.25">
      <c r="A77" s="2" t="s">
        <v>927</v>
      </c>
      <c r="B77" s="2" t="s">
        <v>656</v>
      </c>
      <c r="C77" s="2" t="s">
        <v>928</v>
      </c>
      <c r="D77" s="2" t="s">
        <v>929</v>
      </c>
      <c r="E77" s="2" t="s">
        <v>930</v>
      </c>
      <c r="F77" s="2" t="str">
        <f t="shared" si="2"/>
        <v>Malacanthus plumieri</v>
      </c>
      <c r="G77" s="2" t="s">
        <v>931</v>
      </c>
      <c r="H77" s="6" t="s">
        <v>59</v>
      </c>
      <c r="I77" s="3">
        <v>2.06E-2</v>
      </c>
      <c r="J77" s="2">
        <v>2.6920000000000002</v>
      </c>
      <c r="K77" s="2" t="s">
        <v>775</v>
      </c>
    </row>
    <row r="78" spans="1:11" x14ac:dyDescent="0.25">
      <c r="A78" s="14" t="s">
        <v>914</v>
      </c>
      <c r="C78" s="2" t="s">
        <v>908</v>
      </c>
      <c r="D78" s="2" t="s">
        <v>915</v>
      </c>
      <c r="E78" s="2" t="s">
        <v>916</v>
      </c>
      <c r="F78" s="2" t="str">
        <f t="shared" si="2"/>
        <v>Malacoctenus delalandii</v>
      </c>
      <c r="G78" s="2" t="s">
        <v>917</v>
      </c>
      <c r="H78" s="5" t="s">
        <v>743</v>
      </c>
      <c r="I78" s="3">
        <v>1.2200000000000001E-2</v>
      </c>
      <c r="J78" s="2">
        <v>2.95</v>
      </c>
      <c r="K78" s="2" t="s">
        <v>661</v>
      </c>
    </row>
    <row r="79" spans="1:11" x14ac:dyDescent="0.25">
      <c r="A79" s="2" t="s">
        <v>641</v>
      </c>
      <c r="B79" s="2" t="s">
        <v>656</v>
      </c>
      <c r="C79" s="2" t="s">
        <v>692</v>
      </c>
      <c r="D79" s="2" t="s">
        <v>693</v>
      </c>
      <c r="E79" s="2" t="s">
        <v>694</v>
      </c>
      <c r="F79" s="2" t="str">
        <f t="shared" si="2"/>
        <v>Melichthys niger</v>
      </c>
      <c r="G79" s="2" t="s">
        <v>660</v>
      </c>
      <c r="H79" s="6" t="s">
        <v>612</v>
      </c>
      <c r="I79" s="3">
        <v>4.0899999999999999E-2</v>
      </c>
      <c r="J79" s="2">
        <v>2.8249</v>
      </c>
      <c r="K79" s="2" t="s">
        <v>695</v>
      </c>
    </row>
    <row r="80" spans="1:11" x14ac:dyDescent="0.25">
      <c r="A80" s="2" t="s">
        <v>639</v>
      </c>
      <c r="B80" s="2" t="s">
        <v>656</v>
      </c>
      <c r="C80" s="2" t="s">
        <v>977</v>
      </c>
      <c r="D80" s="2" t="s">
        <v>986</v>
      </c>
      <c r="E80" s="2" t="s">
        <v>926</v>
      </c>
      <c r="F80" s="2" t="str">
        <f t="shared" si="2"/>
        <v>Microspathodon chrysurus</v>
      </c>
      <c r="G80" s="2" t="s">
        <v>833</v>
      </c>
      <c r="H80" s="5" t="s">
        <v>625</v>
      </c>
      <c r="I80" s="3">
        <v>2.3900000000000001E-2</v>
      </c>
      <c r="J80" s="2">
        <v>3.0819999999999999</v>
      </c>
      <c r="K80" s="2" t="s">
        <v>667</v>
      </c>
    </row>
    <row r="81" spans="1:11" x14ac:dyDescent="0.25">
      <c r="A81" s="2" t="s">
        <v>637</v>
      </c>
      <c r="B81" s="2" t="s">
        <v>656</v>
      </c>
      <c r="C81" s="2" t="s">
        <v>941</v>
      </c>
      <c r="D81" s="2" t="s">
        <v>942</v>
      </c>
      <c r="E81" s="2" t="s">
        <v>943</v>
      </c>
      <c r="F81" s="2" t="str">
        <f t="shared" si="2"/>
        <v>Mulloidichthys martinicus</v>
      </c>
      <c r="G81" s="2" t="s">
        <v>944</v>
      </c>
      <c r="H81" s="6" t="s">
        <v>296</v>
      </c>
      <c r="I81" s="3">
        <v>1.098E-2</v>
      </c>
      <c r="J81" s="2">
        <v>3.0918000000000001</v>
      </c>
      <c r="K81" s="2" t="s">
        <v>667</v>
      </c>
    </row>
    <row r="82" spans="1:11" x14ac:dyDescent="0.25">
      <c r="A82" s="2" t="s">
        <v>425</v>
      </c>
      <c r="B82" s="2" t="s">
        <v>783</v>
      </c>
      <c r="C82" s="2" t="s">
        <v>765</v>
      </c>
      <c r="D82" s="2" t="s">
        <v>784</v>
      </c>
      <c r="E82" s="2" t="s">
        <v>785</v>
      </c>
      <c r="F82" s="2" t="str">
        <f t="shared" si="2"/>
        <v>Mycteroperca bonaci</v>
      </c>
      <c r="G82" s="2" t="s">
        <v>686</v>
      </c>
      <c r="H82" s="6" t="s">
        <v>59</v>
      </c>
      <c r="I82" s="3">
        <v>6.8999999999999999E-3</v>
      </c>
      <c r="J82" s="2">
        <v>3.153</v>
      </c>
      <c r="K82" s="2" t="s">
        <v>779</v>
      </c>
    </row>
    <row r="83" spans="1:11" x14ac:dyDescent="0.25">
      <c r="A83" s="2" t="s">
        <v>429</v>
      </c>
      <c r="B83" s="2" t="s">
        <v>656</v>
      </c>
      <c r="C83" s="2" t="s">
        <v>851</v>
      </c>
      <c r="D83" s="2" t="s">
        <v>853</v>
      </c>
      <c r="E83" s="2" t="s">
        <v>854</v>
      </c>
      <c r="F83" s="2" t="str">
        <f t="shared" si="2"/>
        <v>Myripristis jacobus</v>
      </c>
      <c r="G83" s="2" t="s">
        <v>855</v>
      </c>
      <c r="H83" s="6" t="s">
        <v>681</v>
      </c>
      <c r="I83" s="3">
        <v>1.4760000000000001E-2</v>
      </c>
      <c r="J83" s="2">
        <v>3.056</v>
      </c>
      <c r="K83" s="2" t="s">
        <v>856</v>
      </c>
    </row>
    <row r="84" spans="1:11" x14ac:dyDescent="0.25">
      <c r="A84" s="2" t="s">
        <v>728</v>
      </c>
      <c r="B84" s="2" t="s">
        <v>729</v>
      </c>
      <c r="C84" s="2" t="s">
        <v>730</v>
      </c>
      <c r="D84" s="2" t="s">
        <v>731</v>
      </c>
      <c r="E84" s="2" t="s">
        <v>732</v>
      </c>
      <c r="F84" s="2" t="str">
        <f t="shared" si="2"/>
        <v>Negaprion brevirostris</v>
      </c>
      <c r="G84" s="2" t="s">
        <v>733</v>
      </c>
      <c r="H84" s="6" t="s">
        <v>59</v>
      </c>
      <c r="I84" s="9">
        <v>4.79E-3</v>
      </c>
      <c r="J84" s="2">
        <v>3.12</v>
      </c>
      <c r="K84" s="2" t="s">
        <v>734</v>
      </c>
    </row>
    <row r="85" spans="1:11" x14ac:dyDescent="0.25">
      <c r="A85" s="2" t="s">
        <v>117</v>
      </c>
      <c r="B85" s="2" t="s">
        <v>798</v>
      </c>
      <c r="C85" s="2" t="s">
        <v>918</v>
      </c>
      <c r="D85" s="2" t="s">
        <v>925</v>
      </c>
      <c r="E85" s="2" t="s">
        <v>926</v>
      </c>
      <c r="F85" s="2" t="str">
        <f t="shared" si="2"/>
        <v>Ocyurus chrysurus</v>
      </c>
      <c r="G85" s="2" t="s">
        <v>829</v>
      </c>
      <c r="H85" s="5" t="s">
        <v>59</v>
      </c>
      <c r="I85" s="3">
        <v>3.2800000000000003E-2</v>
      </c>
      <c r="J85" s="2">
        <v>2.8119999999999998</v>
      </c>
      <c r="K85" s="2" t="s">
        <v>779</v>
      </c>
    </row>
    <row r="86" spans="1:11" x14ac:dyDescent="0.25">
      <c r="A86" s="2" t="s">
        <v>72</v>
      </c>
      <c r="B86" s="2" t="s">
        <v>656</v>
      </c>
      <c r="C86" s="2" t="s">
        <v>996</v>
      </c>
      <c r="D86" s="2" t="s">
        <v>1000</v>
      </c>
      <c r="E86" s="2" t="s">
        <v>1001</v>
      </c>
      <c r="F86" s="2" t="str">
        <f t="shared" si="2"/>
        <v>Odontoscion dentex</v>
      </c>
      <c r="G86" s="2" t="s">
        <v>797</v>
      </c>
      <c r="H86" s="6" t="s">
        <v>296</v>
      </c>
    </row>
    <row r="87" spans="1:11" x14ac:dyDescent="0.25">
      <c r="A87" s="2" t="s">
        <v>632</v>
      </c>
      <c r="B87" s="2" t="s">
        <v>656</v>
      </c>
      <c r="C87" s="2" t="s">
        <v>818</v>
      </c>
      <c r="D87" s="2" t="s">
        <v>819</v>
      </c>
      <c r="E87" s="2" t="s">
        <v>820</v>
      </c>
      <c r="F87" s="2" t="str">
        <f t="shared" si="2"/>
        <v>Ophioblennius trinitatis</v>
      </c>
      <c r="G87" s="4" t="s">
        <v>821</v>
      </c>
      <c r="H87" s="6" t="s">
        <v>625</v>
      </c>
      <c r="I87" s="12">
        <v>1.12E-2</v>
      </c>
      <c r="J87" s="13">
        <v>2.8815</v>
      </c>
      <c r="K87" s="2" t="s">
        <v>822</v>
      </c>
    </row>
    <row r="88" spans="1:11" s="5" customFormat="1" x14ac:dyDescent="0.25">
      <c r="A88" s="2" t="s">
        <v>310</v>
      </c>
      <c r="B88" s="2" t="s">
        <v>656</v>
      </c>
      <c r="C88" s="2" t="s">
        <v>823</v>
      </c>
      <c r="D88" s="2" t="s">
        <v>846</v>
      </c>
      <c r="E88" s="2" t="s">
        <v>722</v>
      </c>
      <c r="F88" s="2" t="str">
        <f t="shared" si="2"/>
        <v>Orthopristis ruber</v>
      </c>
      <c r="G88" s="2" t="s">
        <v>833</v>
      </c>
      <c r="H88" s="5" t="s">
        <v>296</v>
      </c>
      <c r="I88" s="3">
        <v>1.52E-2</v>
      </c>
      <c r="J88" s="2">
        <v>2.9860000000000002</v>
      </c>
      <c r="K88" s="2" t="s">
        <v>847</v>
      </c>
    </row>
    <row r="89" spans="1:11" x14ac:dyDescent="0.25">
      <c r="A89" s="2" t="s">
        <v>311</v>
      </c>
      <c r="B89" s="2" t="s">
        <v>656</v>
      </c>
      <c r="C89" s="2" t="s">
        <v>996</v>
      </c>
      <c r="D89" s="2" t="s">
        <v>997</v>
      </c>
      <c r="E89" s="2" t="s">
        <v>998</v>
      </c>
      <c r="F89" s="2" t="str">
        <f t="shared" si="2"/>
        <v>Pareques acuminatus</v>
      </c>
      <c r="G89" s="2" t="s">
        <v>999</v>
      </c>
      <c r="H89" s="6" t="s">
        <v>296</v>
      </c>
    </row>
    <row r="90" spans="1:11" x14ac:dyDescent="0.25">
      <c r="A90" s="2" t="s">
        <v>786</v>
      </c>
      <c r="B90" s="2" t="s">
        <v>656</v>
      </c>
      <c r="C90" s="2" t="s">
        <v>765</v>
      </c>
      <c r="D90" s="2" t="s">
        <v>787</v>
      </c>
      <c r="E90" s="2" t="s">
        <v>788</v>
      </c>
      <c r="F90" s="2" t="str">
        <f t="shared" si="2"/>
        <v>Paranthias furcifer</v>
      </c>
      <c r="G90" s="2" t="s">
        <v>789</v>
      </c>
      <c r="H90" s="6" t="s">
        <v>59</v>
      </c>
      <c r="I90" s="3">
        <v>1.35E-2</v>
      </c>
      <c r="J90" s="2">
        <v>3.0430000000000001</v>
      </c>
      <c r="K90" s="2" t="s">
        <v>790</v>
      </c>
    </row>
    <row r="91" spans="1:11" x14ac:dyDescent="0.25">
      <c r="A91" s="2" t="s">
        <v>683</v>
      </c>
      <c r="B91" s="2" t="s">
        <v>656</v>
      </c>
      <c r="C91" s="2" t="s">
        <v>677</v>
      </c>
      <c r="D91" s="2" t="s">
        <v>684</v>
      </c>
      <c r="E91" s="2" t="s">
        <v>685</v>
      </c>
      <c r="F91" s="2" t="str">
        <f t="shared" si="2"/>
        <v>Phaeoptyx pigmentaria</v>
      </c>
      <c r="G91" s="2" t="s">
        <v>686</v>
      </c>
      <c r="H91" s="6" t="s">
        <v>681</v>
      </c>
      <c r="I91" s="4">
        <v>7.1999999999999998E-3</v>
      </c>
      <c r="J91" s="2">
        <v>3.3714</v>
      </c>
      <c r="K91" s="2" t="s">
        <v>687</v>
      </c>
    </row>
    <row r="92" spans="1:11" x14ac:dyDescent="0.25">
      <c r="A92" s="8" t="s">
        <v>696</v>
      </c>
      <c r="B92" s="2" t="s">
        <v>656</v>
      </c>
      <c r="C92" s="2" t="s">
        <v>697</v>
      </c>
      <c r="D92" s="2" t="s">
        <v>698</v>
      </c>
      <c r="E92" s="2" t="s">
        <v>699</v>
      </c>
      <c r="F92" s="2" t="str">
        <f t="shared" si="2"/>
        <v>Platybelone  argalus</v>
      </c>
      <c r="G92" s="2" t="s">
        <v>700</v>
      </c>
      <c r="H92" s="6" t="s">
        <v>59</v>
      </c>
      <c r="I92" s="3">
        <v>5.0000000000000001E-4</v>
      </c>
      <c r="J92" s="2">
        <v>3.35</v>
      </c>
      <c r="K92" s="2" t="s">
        <v>701</v>
      </c>
    </row>
    <row r="93" spans="1:11" x14ac:dyDescent="0.25">
      <c r="A93" s="2" t="s">
        <v>622</v>
      </c>
      <c r="B93" s="2" t="s">
        <v>656</v>
      </c>
      <c r="C93" s="2" t="s">
        <v>970</v>
      </c>
      <c r="D93" s="2" t="s">
        <v>975</v>
      </c>
      <c r="E93" s="2" t="s">
        <v>976</v>
      </c>
      <c r="F93" s="2" t="str">
        <f t="shared" si="2"/>
        <v>Pomacanthus paru</v>
      </c>
      <c r="G93" s="2" t="s">
        <v>663</v>
      </c>
      <c r="H93" s="6" t="s">
        <v>409</v>
      </c>
      <c r="I93" s="3">
        <v>2.0299999999999999E-2</v>
      </c>
      <c r="J93" s="2">
        <v>3.1259999999999999</v>
      </c>
      <c r="K93" s="2" t="s">
        <v>667</v>
      </c>
    </row>
    <row r="94" spans="1:11" x14ac:dyDescent="0.25">
      <c r="A94" s="2" t="s">
        <v>308</v>
      </c>
      <c r="B94" s="2" t="s">
        <v>656</v>
      </c>
      <c r="C94" s="2" t="s">
        <v>941</v>
      </c>
      <c r="D94" s="2" t="s">
        <v>945</v>
      </c>
      <c r="E94" s="2" t="s">
        <v>946</v>
      </c>
      <c r="F94" s="2" t="str">
        <f t="shared" si="2"/>
        <v>Pseudupeneus maculatus</v>
      </c>
      <c r="G94" s="2" t="s">
        <v>723</v>
      </c>
      <c r="H94" s="6" t="s">
        <v>296</v>
      </c>
      <c r="I94" s="3">
        <v>4.8999999999999998E-3</v>
      </c>
      <c r="J94" s="2">
        <v>3.3734000000000002</v>
      </c>
      <c r="K94" s="2" t="s">
        <v>687</v>
      </c>
    </row>
    <row r="95" spans="1:11" x14ac:dyDescent="0.25">
      <c r="A95" s="2" t="s">
        <v>293</v>
      </c>
      <c r="B95" s="2" t="s">
        <v>656</v>
      </c>
      <c r="C95" s="2" t="s">
        <v>1005</v>
      </c>
      <c r="D95" s="2" t="s">
        <v>1006</v>
      </c>
      <c r="E95" s="2" t="s">
        <v>1007</v>
      </c>
      <c r="F95" s="2" t="str">
        <f t="shared" si="2"/>
        <v>Rypticus saponaceous</v>
      </c>
      <c r="G95" s="2" t="s">
        <v>665</v>
      </c>
      <c r="H95" s="6" t="s">
        <v>59</v>
      </c>
      <c r="I95" s="3">
        <v>1.1220000000000001E-2</v>
      </c>
      <c r="J95" s="2">
        <v>3.06</v>
      </c>
      <c r="K95" s="2" t="s">
        <v>734</v>
      </c>
    </row>
    <row r="96" spans="1:11" x14ac:dyDescent="0.25">
      <c r="A96" s="2" t="s">
        <v>455</v>
      </c>
      <c r="B96" s="2" t="s">
        <v>887</v>
      </c>
      <c r="C96" s="2" t="s">
        <v>867</v>
      </c>
      <c r="D96" s="2" t="s">
        <v>888</v>
      </c>
      <c r="E96" s="2" t="s">
        <v>889</v>
      </c>
      <c r="F96" s="2" t="str">
        <f t="shared" si="2"/>
        <v>Scarus trispinosus</v>
      </c>
      <c r="G96" s="2" t="s">
        <v>890</v>
      </c>
      <c r="H96" s="6" t="s">
        <v>447</v>
      </c>
      <c r="I96" s="3">
        <v>3.8399999999999997E-2</v>
      </c>
      <c r="J96" s="2">
        <v>2.95</v>
      </c>
      <c r="K96" s="2" t="s">
        <v>891</v>
      </c>
    </row>
    <row r="97" spans="1:11" x14ac:dyDescent="0.25">
      <c r="A97" s="2" t="s">
        <v>469</v>
      </c>
      <c r="B97" s="2" t="s">
        <v>798</v>
      </c>
      <c r="C97" s="2" t="s">
        <v>867</v>
      </c>
      <c r="D97" s="2" t="s">
        <v>888</v>
      </c>
      <c r="E97" s="2" t="s">
        <v>892</v>
      </c>
      <c r="F97" s="2" t="str">
        <f t="shared" si="2"/>
        <v>Scarus zelindae</v>
      </c>
      <c r="G97" s="2" t="s">
        <v>893</v>
      </c>
      <c r="H97" s="5" t="s">
        <v>447</v>
      </c>
      <c r="I97" s="3">
        <v>2.1999999999999999E-2</v>
      </c>
      <c r="J97" s="2">
        <v>2.95</v>
      </c>
      <c r="K97" s="2" t="s">
        <v>891</v>
      </c>
    </row>
    <row r="98" spans="1:11" x14ac:dyDescent="0.25">
      <c r="A98" s="2" t="s">
        <v>181</v>
      </c>
      <c r="B98" s="2" t="s">
        <v>656</v>
      </c>
      <c r="C98" s="2" t="s">
        <v>1002</v>
      </c>
      <c r="D98" s="2" t="s">
        <v>1003</v>
      </c>
      <c r="E98" s="2" t="s">
        <v>850</v>
      </c>
      <c r="F98" s="2" t="str">
        <f t="shared" ref="F98:F115" si="3">CONCATENATE((PROPER(D98))," ",E98)</f>
        <v>Scomberomorus brasiliensis</v>
      </c>
      <c r="G98" s="2" t="s">
        <v>1004</v>
      </c>
      <c r="H98" s="6" t="s">
        <v>419</v>
      </c>
    </row>
    <row r="99" spans="1:11" x14ac:dyDescent="0.25">
      <c r="A99" s="2" t="s">
        <v>634</v>
      </c>
      <c r="B99" s="2" t="s">
        <v>656</v>
      </c>
      <c r="C99" s="2" t="s">
        <v>1005</v>
      </c>
      <c r="D99" s="2" t="s">
        <v>635</v>
      </c>
      <c r="E99" s="2" t="s">
        <v>1008</v>
      </c>
      <c r="F99" s="2" t="str">
        <f t="shared" si="3"/>
        <v>Serranus baldwini</v>
      </c>
      <c r="G99" s="2" t="s">
        <v>1009</v>
      </c>
      <c r="H99" s="5" t="s">
        <v>743</v>
      </c>
      <c r="I99" s="3">
        <v>1.29E-2</v>
      </c>
      <c r="J99" s="2">
        <v>3.036</v>
      </c>
      <c r="K99" s="2" t="s">
        <v>667</v>
      </c>
    </row>
    <row r="100" spans="1:11" x14ac:dyDescent="0.25">
      <c r="A100" s="2" t="s">
        <v>724</v>
      </c>
      <c r="B100" s="2" t="s">
        <v>656</v>
      </c>
      <c r="C100" s="2" t="s">
        <v>711</v>
      </c>
      <c r="D100" s="2" t="s">
        <v>725</v>
      </c>
      <c r="E100" s="2" t="s">
        <v>726</v>
      </c>
      <c r="F100" s="2" t="str">
        <f t="shared" si="3"/>
        <v>Seriola rivoliana</v>
      </c>
      <c r="G100" s="2" t="s">
        <v>727</v>
      </c>
      <c r="H100" s="6" t="s">
        <v>419</v>
      </c>
      <c r="I100" s="3">
        <v>1.285E-2</v>
      </c>
      <c r="J100" s="2">
        <v>3.0548000000000002</v>
      </c>
      <c r="K100" s="2" t="s">
        <v>710</v>
      </c>
    </row>
    <row r="101" spans="1:11" x14ac:dyDescent="0.25">
      <c r="A101" s="2" t="s">
        <v>456</v>
      </c>
      <c r="B101" s="2" t="s">
        <v>656</v>
      </c>
      <c r="C101" s="2" t="s">
        <v>867</v>
      </c>
      <c r="D101" s="2" t="s">
        <v>894</v>
      </c>
      <c r="E101" s="2" t="s">
        <v>895</v>
      </c>
      <c r="F101" s="2" t="str">
        <f t="shared" si="3"/>
        <v>Sparisoma amplum</v>
      </c>
      <c r="G101" s="2" t="s">
        <v>896</v>
      </c>
      <c r="H101" s="6" t="s">
        <v>447</v>
      </c>
      <c r="I101" s="3">
        <v>2.0400000000000001E-2</v>
      </c>
      <c r="J101" s="2">
        <v>3.1</v>
      </c>
      <c r="K101" s="2" t="s">
        <v>870</v>
      </c>
    </row>
    <row r="102" spans="1:11" x14ac:dyDescent="0.25">
      <c r="A102" s="2" t="s">
        <v>445</v>
      </c>
      <c r="B102" s="2" t="s">
        <v>798</v>
      </c>
      <c r="C102" s="2" t="s">
        <v>867</v>
      </c>
      <c r="D102" s="2" t="s">
        <v>894</v>
      </c>
      <c r="E102" s="2" t="s">
        <v>897</v>
      </c>
      <c r="F102" s="2" t="str">
        <f t="shared" si="3"/>
        <v>Sparisoma axillare</v>
      </c>
      <c r="G102" s="2" t="s">
        <v>898</v>
      </c>
      <c r="H102" s="6" t="s">
        <v>447</v>
      </c>
      <c r="I102" s="3">
        <v>1.44E-2</v>
      </c>
      <c r="J102" s="2">
        <v>3.1</v>
      </c>
      <c r="K102" s="2" t="s">
        <v>661</v>
      </c>
    </row>
    <row r="103" spans="1:11" x14ac:dyDescent="0.25">
      <c r="A103" s="2" t="s">
        <v>448</v>
      </c>
      <c r="B103" s="2" t="s">
        <v>798</v>
      </c>
      <c r="C103" s="2" t="s">
        <v>867</v>
      </c>
      <c r="D103" s="2" t="s">
        <v>894</v>
      </c>
      <c r="E103" s="2" t="s">
        <v>899</v>
      </c>
      <c r="F103" s="2" t="str">
        <f t="shared" si="3"/>
        <v>Sparisoma frondosum</v>
      </c>
      <c r="G103" s="2" t="s">
        <v>879</v>
      </c>
      <c r="H103" s="6" t="s">
        <v>447</v>
      </c>
      <c r="I103" s="3">
        <v>1.7100000000000001E-2</v>
      </c>
      <c r="J103" s="2">
        <v>3.2</v>
      </c>
      <c r="K103" s="2" t="s">
        <v>870</v>
      </c>
    </row>
    <row r="104" spans="1:11" x14ac:dyDescent="0.25">
      <c r="A104" s="2" t="s">
        <v>629</v>
      </c>
      <c r="B104" s="2" t="s">
        <v>656</v>
      </c>
      <c r="C104" s="2" t="s">
        <v>867</v>
      </c>
      <c r="D104" s="2" t="s">
        <v>894</v>
      </c>
      <c r="E104" s="2" t="s">
        <v>900</v>
      </c>
      <c r="F104" s="2" t="str">
        <f t="shared" si="3"/>
        <v>Sparisoma radians</v>
      </c>
      <c r="G104" s="2" t="s">
        <v>901</v>
      </c>
      <c r="H104" s="6" t="s">
        <v>666</v>
      </c>
      <c r="I104" s="3">
        <v>1.7899999999999999E-2</v>
      </c>
      <c r="J104" s="2">
        <v>3.0348000000000002</v>
      </c>
      <c r="K104" s="2" t="s">
        <v>902</v>
      </c>
    </row>
    <row r="105" spans="1:11" x14ac:dyDescent="0.25">
      <c r="A105" s="14" t="s">
        <v>903</v>
      </c>
      <c r="B105" s="2" t="s">
        <v>656</v>
      </c>
      <c r="C105" s="2" t="s">
        <v>867</v>
      </c>
      <c r="D105" s="2" t="s">
        <v>894</v>
      </c>
      <c r="F105" s="2" t="str">
        <f t="shared" si="3"/>
        <v xml:space="preserve">Sparisoma </v>
      </c>
      <c r="H105" s="6" t="s">
        <v>666</v>
      </c>
      <c r="I105" s="3">
        <v>1.7899999999999999E-2</v>
      </c>
      <c r="J105" s="2">
        <v>3.0348000000000002</v>
      </c>
      <c r="K105" s="2" t="s">
        <v>902</v>
      </c>
    </row>
    <row r="106" spans="1:11" x14ac:dyDescent="0.25">
      <c r="A106" s="2" t="s">
        <v>420</v>
      </c>
      <c r="B106" s="2" t="s">
        <v>656</v>
      </c>
      <c r="C106" s="2" t="s">
        <v>1010</v>
      </c>
      <c r="D106" s="2" t="s">
        <v>1011</v>
      </c>
      <c r="E106" s="2" t="s">
        <v>424</v>
      </c>
      <c r="F106" s="2" t="str">
        <f t="shared" si="3"/>
        <v>Sphyraena barracuda</v>
      </c>
      <c r="G106" s="4" t="s">
        <v>1012</v>
      </c>
      <c r="H106" s="6" t="s">
        <v>59</v>
      </c>
      <c r="I106" s="3">
        <v>4.1067999999999999E-3</v>
      </c>
      <c r="J106" s="2">
        <v>3.0825</v>
      </c>
      <c r="K106" s="2" t="s">
        <v>667</v>
      </c>
    </row>
    <row r="107" spans="1:11" x14ac:dyDescent="0.25">
      <c r="A107" s="14" t="s">
        <v>1013</v>
      </c>
      <c r="B107" s="2" t="s">
        <v>656</v>
      </c>
      <c r="C107" s="2" t="s">
        <v>1010</v>
      </c>
      <c r="D107" s="2" t="s">
        <v>1011</v>
      </c>
      <c r="E107" s="2" t="s">
        <v>1014</v>
      </c>
      <c r="F107" s="2" t="str">
        <f t="shared" si="3"/>
        <v>Sphyraena borealis</v>
      </c>
      <c r="G107" s="4" t="s">
        <v>1015</v>
      </c>
      <c r="H107" s="6" t="s">
        <v>59</v>
      </c>
      <c r="I107" s="3">
        <v>4.1060000000000003E-3</v>
      </c>
      <c r="J107" s="2">
        <v>3.0825</v>
      </c>
      <c r="K107" s="2" t="s">
        <v>667</v>
      </c>
    </row>
    <row r="108" spans="1:11" x14ac:dyDescent="0.25">
      <c r="A108" s="2" t="s">
        <v>398</v>
      </c>
      <c r="B108" s="2" t="s">
        <v>656</v>
      </c>
      <c r="C108" s="2" t="s">
        <v>1019</v>
      </c>
      <c r="D108" s="2" t="s">
        <v>1023</v>
      </c>
      <c r="E108" s="2" t="s">
        <v>1024</v>
      </c>
      <c r="F108" s="2" t="str">
        <f t="shared" si="3"/>
        <v>Sphoeroides spengleri</v>
      </c>
      <c r="G108" s="2" t="s">
        <v>660</v>
      </c>
      <c r="H108" s="5" t="s">
        <v>612</v>
      </c>
      <c r="I108" s="3">
        <v>2.35E-2</v>
      </c>
      <c r="J108" s="2">
        <v>3.05</v>
      </c>
      <c r="K108" s="2" t="s">
        <v>1025</v>
      </c>
    </row>
    <row r="109" spans="1:11" x14ac:dyDescent="0.25">
      <c r="A109" s="2" t="s">
        <v>626</v>
      </c>
      <c r="B109" s="2" t="s">
        <v>656</v>
      </c>
      <c r="C109" s="2" t="s">
        <v>977</v>
      </c>
      <c r="D109" s="2" t="s">
        <v>987</v>
      </c>
      <c r="E109" s="2" t="s">
        <v>988</v>
      </c>
      <c r="F109" s="2" t="str">
        <f t="shared" si="3"/>
        <v>Stegastes fuscus</v>
      </c>
      <c r="G109" s="2" t="s">
        <v>833</v>
      </c>
      <c r="H109" s="5" t="s">
        <v>625</v>
      </c>
      <c r="I109" s="3">
        <v>1.9300000000000001E-2</v>
      </c>
      <c r="J109" s="2">
        <v>2.96</v>
      </c>
      <c r="K109" s="2" t="s">
        <v>661</v>
      </c>
    </row>
    <row r="110" spans="1:11" x14ac:dyDescent="0.25">
      <c r="A110" s="2" t="s">
        <v>627</v>
      </c>
      <c r="B110" s="2" t="s">
        <v>676</v>
      </c>
      <c r="C110" s="2" t="s">
        <v>977</v>
      </c>
      <c r="D110" s="2" t="s">
        <v>987</v>
      </c>
      <c r="E110" s="2" t="s">
        <v>989</v>
      </c>
      <c r="F110" s="2" t="str">
        <f t="shared" si="3"/>
        <v>Stegastes pictus</v>
      </c>
      <c r="G110" s="2" t="s">
        <v>990</v>
      </c>
      <c r="H110" s="6" t="s">
        <v>873</v>
      </c>
      <c r="I110" s="3">
        <v>1.9300000000000001E-2</v>
      </c>
      <c r="J110" s="2">
        <v>2.96</v>
      </c>
      <c r="K110" s="2" t="s">
        <v>661</v>
      </c>
    </row>
    <row r="111" spans="1:11" x14ac:dyDescent="0.25">
      <c r="A111" s="2" t="s">
        <v>991</v>
      </c>
      <c r="B111" s="2" t="s">
        <v>676</v>
      </c>
      <c r="C111" s="2" t="s">
        <v>977</v>
      </c>
      <c r="D111" s="2" t="s">
        <v>987</v>
      </c>
      <c r="E111" s="2" t="s">
        <v>992</v>
      </c>
      <c r="F111" s="2" t="str">
        <f t="shared" si="3"/>
        <v>Stegastes rocasensis</v>
      </c>
      <c r="G111" s="2" t="s">
        <v>993</v>
      </c>
      <c r="H111" s="6" t="s">
        <v>625</v>
      </c>
      <c r="I111" s="3">
        <v>2.3599999999999999E-2</v>
      </c>
      <c r="J111" s="2">
        <v>2.9214000000000002</v>
      </c>
      <c r="K111" s="2" t="s">
        <v>822</v>
      </c>
    </row>
    <row r="112" spans="1:11" x14ac:dyDescent="0.25">
      <c r="A112" s="2" t="s">
        <v>624</v>
      </c>
      <c r="B112" s="2" t="s">
        <v>676</v>
      </c>
      <c r="C112" s="2" t="s">
        <v>977</v>
      </c>
      <c r="D112" s="2" t="s">
        <v>987</v>
      </c>
      <c r="E112" s="2" t="s">
        <v>994</v>
      </c>
      <c r="F112" s="2" t="str">
        <f t="shared" si="3"/>
        <v>Stegastes variabilis</v>
      </c>
      <c r="G112" s="2" t="s">
        <v>995</v>
      </c>
      <c r="H112" s="6" t="s">
        <v>625</v>
      </c>
    </row>
    <row r="113" spans="1:11" x14ac:dyDescent="0.25">
      <c r="A113" s="2" t="s">
        <v>702</v>
      </c>
      <c r="B113" s="2" t="s">
        <v>656</v>
      </c>
      <c r="C113" s="2" t="s">
        <v>697</v>
      </c>
      <c r="D113" s="2" t="s">
        <v>703</v>
      </c>
      <c r="E113" s="2" t="s">
        <v>704</v>
      </c>
      <c r="F113" s="2" t="str">
        <f t="shared" si="3"/>
        <v>Strongylura timucu</v>
      </c>
      <c r="G113" s="2" t="s">
        <v>705</v>
      </c>
      <c r="H113" s="6" t="s">
        <v>59</v>
      </c>
      <c r="I113" s="3">
        <v>5.0000000000000001E-4</v>
      </c>
      <c r="J113" s="2">
        <v>3.35</v>
      </c>
      <c r="K113" s="2" t="s">
        <v>701</v>
      </c>
    </row>
    <row r="114" spans="1:11" x14ac:dyDescent="0.25">
      <c r="A114" s="2" t="s">
        <v>427</v>
      </c>
      <c r="B114" s="2" t="s">
        <v>656</v>
      </c>
      <c r="C114" s="2" t="s">
        <v>1016</v>
      </c>
      <c r="D114" s="2" t="s">
        <v>1017</v>
      </c>
      <c r="E114" s="2" t="s">
        <v>1017</v>
      </c>
      <c r="F114" s="2" t="str">
        <f t="shared" si="3"/>
        <v>Synodus synodus</v>
      </c>
      <c r="G114" s="2" t="s">
        <v>673</v>
      </c>
      <c r="H114" s="5" t="s">
        <v>59</v>
      </c>
      <c r="I114" s="3">
        <v>8.3999999999999995E-3</v>
      </c>
      <c r="J114" s="2">
        <v>3.0670000000000002</v>
      </c>
      <c r="K114" s="2" t="s">
        <v>1018</v>
      </c>
    </row>
    <row r="115" spans="1:11" x14ac:dyDescent="0.25">
      <c r="A115" s="2" t="s">
        <v>431</v>
      </c>
      <c r="B115" s="2" t="s">
        <v>656</v>
      </c>
      <c r="C115" s="2" t="s">
        <v>867</v>
      </c>
      <c r="D115" s="2" t="s">
        <v>904</v>
      </c>
      <c r="E115" s="2" t="s">
        <v>905</v>
      </c>
      <c r="F115" s="2" t="str">
        <f t="shared" si="3"/>
        <v>Thalassoma noronhanum</v>
      </c>
      <c r="G115" s="2" t="s">
        <v>906</v>
      </c>
      <c r="H115" s="6" t="s">
        <v>873</v>
      </c>
      <c r="I115" s="3">
        <v>1.66E-2</v>
      </c>
      <c r="J115" s="2">
        <v>3.07</v>
      </c>
      <c r="K115" s="2" t="s">
        <v>870</v>
      </c>
    </row>
    <row r="117" spans="1:11" x14ac:dyDescent="0.25">
      <c r="E117" s="2" t="s">
        <v>1026</v>
      </c>
    </row>
  </sheetData>
  <autoFilter ref="A1:K115" xr:uid="{00000000-0009-0000-0000-000001000000}"/>
  <sortState xmlns:xlrd2="http://schemas.microsoft.com/office/spreadsheetml/2017/richdata2" ref="A2:K117">
    <sortCondition ref="A1"/>
  </sortState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Censos_peixes_RN</vt:lpstr>
      <vt:lpstr>Lista spp</vt:lpstr>
      <vt:lpstr>'Lista spp'!LWRelationshipList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Garcia</dc:creator>
  <cp:lastModifiedBy>André Luís Luza</cp:lastModifiedBy>
  <dcterms:created xsi:type="dcterms:W3CDTF">2018-12-04T22:24:00Z</dcterms:created>
  <dcterms:modified xsi:type="dcterms:W3CDTF">2020-11-13T17:27:45Z</dcterms:modified>
</cp:coreProperties>
</file>