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xr:revisionPtr revIDLastSave="0" documentId="13_ncr:1_{4F677E09-CBB3-48AF-B3AB-3862B73E598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G60" i="1" l="1"/>
  <c r="L60" i="1"/>
  <c r="Q60" i="1"/>
  <c r="G59" i="1"/>
  <c r="G61" i="1" s="1"/>
  <c r="L59" i="1"/>
  <c r="L61" i="1" s="1"/>
  <c r="Q59" i="1"/>
  <c r="Q61" i="1" s="1"/>
  <c r="G53" i="1"/>
  <c r="L53" i="1"/>
  <c r="Q53" i="1"/>
  <c r="D52" i="1"/>
  <c r="E52" i="1"/>
  <c r="F52" i="1"/>
  <c r="G52" i="1"/>
  <c r="G54" i="1" s="1"/>
  <c r="H52" i="1"/>
  <c r="I52" i="1"/>
  <c r="J52" i="1"/>
  <c r="K52" i="1"/>
  <c r="L52" i="1"/>
  <c r="L54" i="1" s="1"/>
  <c r="M52" i="1"/>
  <c r="N52" i="1"/>
  <c r="O52" i="1"/>
  <c r="P52" i="1"/>
  <c r="Q52" i="1"/>
  <c r="Q54" i="1" s="1"/>
  <c r="R52" i="1"/>
  <c r="S52" i="1"/>
  <c r="T52" i="1"/>
  <c r="U52" i="1"/>
  <c r="C52" i="1"/>
  <c r="G46" i="1"/>
  <c r="L46" i="1"/>
  <c r="Q46" i="1"/>
  <c r="G45" i="1"/>
  <c r="G47" i="1" s="1"/>
  <c r="L45" i="1"/>
  <c r="L47" i="1" s="1"/>
  <c r="Q45" i="1"/>
  <c r="Q47" i="1" s="1"/>
  <c r="G39" i="1"/>
  <c r="L39" i="1"/>
  <c r="Q39" i="1"/>
  <c r="G38" i="1"/>
  <c r="G40" i="1" s="1"/>
  <c r="L38" i="1"/>
  <c r="L40" i="1" s="1"/>
  <c r="Q38" i="1"/>
  <c r="Q40" i="1" s="1"/>
  <c r="D31" i="1"/>
  <c r="E31" i="1"/>
  <c r="F31" i="1"/>
  <c r="G31" i="1"/>
  <c r="G33" i="1" s="1"/>
  <c r="H31" i="1"/>
  <c r="I31" i="1"/>
  <c r="J31" i="1"/>
  <c r="K31" i="1"/>
  <c r="L31" i="1"/>
  <c r="L33" i="1" s="1"/>
  <c r="M31" i="1"/>
  <c r="N31" i="1"/>
  <c r="O31" i="1"/>
  <c r="P31" i="1"/>
  <c r="Q31" i="1"/>
  <c r="Q33" i="1" s="1"/>
  <c r="R31" i="1"/>
  <c r="S31" i="1"/>
  <c r="T31" i="1"/>
  <c r="U31" i="1"/>
  <c r="G32" i="1"/>
  <c r="L32" i="1"/>
  <c r="Q32" i="1"/>
  <c r="C31" i="1"/>
  <c r="G25" i="1"/>
  <c r="L25" i="1"/>
  <c r="Q25" i="1"/>
  <c r="D24" i="1"/>
  <c r="E24" i="1"/>
  <c r="F24" i="1"/>
  <c r="G24" i="1"/>
  <c r="G26" i="1" s="1"/>
  <c r="H24" i="1"/>
  <c r="I24" i="1"/>
  <c r="J24" i="1"/>
  <c r="K24" i="1"/>
  <c r="L24" i="1"/>
  <c r="L26" i="1" s="1"/>
  <c r="M24" i="1"/>
  <c r="N24" i="1"/>
  <c r="O24" i="1"/>
  <c r="P24" i="1"/>
  <c r="Q24" i="1"/>
  <c r="Q26" i="1" s="1"/>
  <c r="R24" i="1"/>
  <c r="S24" i="1"/>
  <c r="T24" i="1"/>
  <c r="U24" i="1"/>
  <c r="C24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8" i="1"/>
  <c r="D17" i="1"/>
  <c r="E17" i="1"/>
  <c r="E16" i="1" s="1"/>
  <c r="D16" i="1" s="1"/>
  <c r="F17" i="1"/>
  <c r="G17" i="1"/>
  <c r="G19" i="1" s="1"/>
  <c r="H17" i="1"/>
  <c r="I17" i="1"/>
  <c r="J17" i="1"/>
  <c r="K17" i="1"/>
  <c r="L17" i="1"/>
  <c r="L19" i="1" s="1"/>
  <c r="M17" i="1"/>
  <c r="N17" i="1"/>
  <c r="O17" i="1"/>
  <c r="P17" i="1"/>
  <c r="Q17" i="1"/>
  <c r="Q19" i="1" s="1"/>
  <c r="R17" i="1"/>
  <c r="S17" i="1"/>
  <c r="T17" i="1"/>
  <c r="U17" i="1"/>
  <c r="C17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N4" i="1"/>
  <c r="S4" i="1"/>
  <c r="I5" i="1"/>
  <c r="N5" i="1"/>
  <c r="S5" i="1"/>
  <c r="I6" i="1"/>
  <c r="N6" i="1"/>
  <c r="S6" i="1"/>
  <c r="I7" i="1"/>
  <c r="N7" i="1"/>
  <c r="S7" i="1"/>
  <c r="I8" i="1"/>
  <c r="N8" i="1"/>
  <c r="S8" i="1"/>
  <c r="I9" i="1"/>
  <c r="N9" i="1"/>
  <c r="S9" i="1"/>
  <c r="I10" i="1"/>
  <c r="N10" i="1"/>
  <c r="S10" i="1"/>
  <c r="I11" i="1"/>
  <c r="N11" i="1"/>
  <c r="S11" i="1"/>
  <c r="I12" i="1"/>
  <c r="N12" i="1"/>
  <c r="S12" i="1"/>
  <c r="I13" i="1"/>
  <c r="N13" i="1"/>
  <c r="S13" i="1"/>
  <c r="W2" i="1"/>
  <c r="U19" i="1" l="1"/>
  <c r="U16" i="1"/>
  <c r="T19" i="1" s="1"/>
  <c r="M16" i="1"/>
  <c r="L16" i="1" s="1"/>
  <c r="K16" i="1" s="1"/>
  <c r="J16" i="1" s="1"/>
  <c r="I16" i="1" s="1"/>
  <c r="H16" i="1" s="1"/>
  <c r="G16" i="1" s="1"/>
  <c r="F16" i="1" s="1"/>
  <c r="E19" i="1" s="1"/>
  <c r="R16" i="1"/>
  <c r="Q16" i="1" s="1"/>
  <c r="C16" i="1"/>
  <c r="C19" i="1"/>
  <c r="D19" i="1"/>
  <c r="B8" i="1"/>
  <c r="B7" i="1"/>
  <c r="B5" i="1"/>
  <c r="B4" i="1"/>
  <c r="B3" i="1"/>
  <c r="E21" i="1" l="1"/>
  <c r="M21" i="1"/>
  <c r="I21" i="1"/>
  <c r="P16" i="1"/>
  <c r="O16" i="1" s="1"/>
  <c r="N16" i="1" s="1"/>
  <c r="M19" i="1" s="1"/>
  <c r="C21" i="1"/>
  <c r="T16" i="1"/>
  <c r="S19" i="1" s="1"/>
  <c r="J19" i="1"/>
  <c r="I19" i="1"/>
  <c r="K19" i="1"/>
  <c r="F19" i="1"/>
  <c r="H19" i="1"/>
  <c r="I53" i="1"/>
  <c r="H45" i="1"/>
  <c r="D39" i="1"/>
  <c r="T39" i="1"/>
  <c r="K9" i="1"/>
  <c r="S45" i="1"/>
  <c r="J53" i="1"/>
  <c r="I45" i="1"/>
  <c r="E39" i="1"/>
  <c r="U39" i="1"/>
  <c r="L9" i="1"/>
  <c r="M45" i="1"/>
  <c r="P9" i="1"/>
  <c r="K39" i="1"/>
  <c r="M39" i="1"/>
  <c r="R45" i="1"/>
  <c r="U9" i="1"/>
  <c r="U53" i="1"/>
  <c r="D45" i="1"/>
  <c r="P39" i="1"/>
  <c r="G9" i="1"/>
  <c r="E45" i="1"/>
  <c r="H9" i="1"/>
  <c r="F45" i="1"/>
  <c r="K53" i="1"/>
  <c r="J45" i="1"/>
  <c r="F39" i="1"/>
  <c r="M9" i="1"/>
  <c r="O9" i="1"/>
  <c r="N53" i="1"/>
  <c r="P53" i="1"/>
  <c r="R53" i="1"/>
  <c r="N39" i="1"/>
  <c r="K45" i="1"/>
  <c r="I39" i="1"/>
  <c r="R9" i="1"/>
  <c r="E9" i="1"/>
  <c r="W9" i="1"/>
  <c r="F53" i="1"/>
  <c r="M53" i="1"/>
  <c r="H39" i="1"/>
  <c r="C39" i="1"/>
  <c r="Q9" i="1"/>
  <c r="O45" i="1"/>
  <c r="V9" i="1"/>
  <c r="E53" i="1"/>
  <c r="C53" i="1"/>
  <c r="U45" i="1"/>
  <c r="R39" i="1"/>
  <c r="S39" i="1"/>
  <c r="J9" i="1"/>
  <c r="O53" i="1"/>
  <c r="N45" i="1"/>
  <c r="J39" i="1"/>
  <c r="P45" i="1"/>
  <c r="T9" i="1"/>
  <c r="S53" i="1"/>
  <c r="D53" i="1"/>
  <c r="T53" i="1"/>
  <c r="O39" i="1"/>
  <c r="F9" i="1"/>
  <c r="T45" i="1"/>
  <c r="H53" i="1"/>
  <c r="C45" i="1"/>
  <c r="R38" i="1"/>
  <c r="N38" i="1"/>
  <c r="L8" i="1"/>
  <c r="M8" i="1"/>
  <c r="S38" i="1"/>
  <c r="M32" i="1"/>
  <c r="O8" i="1"/>
  <c r="C38" i="1"/>
  <c r="J38" i="1"/>
  <c r="J37" i="1" s="1"/>
  <c r="T32" i="1"/>
  <c r="U32" i="1"/>
  <c r="G8" i="1"/>
  <c r="M38" i="1"/>
  <c r="P38" i="1"/>
  <c r="D38" i="1"/>
  <c r="T38" i="1"/>
  <c r="N32" i="1"/>
  <c r="P8" i="1"/>
  <c r="E8" i="1"/>
  <c r="F8" i="1"/>
  <c r="K38" i="1"/>
  <c r="W8" i="1"/>
  <c r="H8" i="1"/>
  <c r="E38" i="1"/>
  <c r="U38" i="1"/>
  <c r="O32" i="1"/>
  <c r="O30" i="1" s="1"/>
  <c r="Q8" i="1"/>
  <c r="P32" i="1"/>
  <c r="P30" i="1" s="1"/>
  <c r="R8" i="1"/>
  <c r="D32" i="1"/>
  <c r="V8" i="1"/>
  <c r="F32" i="1"/>
  <c r="F38" i="1"/>
  <c r="I38" i="1"/>
  <c r="U8" i="1"/>
  <c r="E32" i="1"/>
  <c r="I32" i="1"/>
  <c r="I30" i="1" s="1"/>
  <c r="K8" i="1"/>
  <c r="H38" i="1"/>
  <c r="R32" i="1"/>
  <c r="T8" i="1"/>
  <c r="S32" i="1"/>
  <c r="C32" i="1"/>
  <c r="H32" i="1"/>
  <c r="J8" i="1"/>
  <c r="O38" i="1"/>
  <c r="J32" i="1"/>
  <c r="K32" i="1"/>
  <c r="P19" i="1"/>
  <c r="G5" i="1"/>
  <c r="W5" i="1"/>
  <c r="E5" i="1"/>
  <c r="H5" i="1"/>
  <c r="K5" i="1"/>
  <c r="Q5" i="1"/>
  <c r="R5" i="1"/>
  <c r="J5" i="1"/>
  <c r="L5" i="1"/>
  <c r="O5" i="1"/>
  <c r="T5" i="1"/>
  <c r="U5" i="1"/>
  <c r="F5" i="1"/>
  <c r="M5" i="1"/>
  <c r="P5" i="1"/>
  <c r="V5" i="1"/>
  <c r="N19" i="1"/>
  <c r="O19" i="1"/>
  <c r="F60" i="1"/>
  <c r="C60" i="1"/>
  <c r="H25" i="1"/>
  <c r="C25" i="1"/>
  <c r="T4" i="1"/>
  <c r="F4" i="1"/>
  <c r="U60" i="1"/>
  <c r="I25" i="1"/>
  <c r="I23" i="1" s="1"/>
  <c r="J4" i="1"/>
  <c r="M25" i="1"/>
  <c r="E4" i="1"/>
  <c r="E25" i="1"/>
  <c r="D60" i="1"/>
  <c r="F25" i="1"/>
  <c r="H60" i="1"/>
  <c r="J25" i="1"/>
  <c r="K4" i="1"/>
  <c r="M4" i="1"/>
  <c r="M60" i="1"/>
  <c r="O60" i="1"/>
  <c r="R25" i="1"/>
  <c r="S60" i="1"/>
  <c r="T60" i="1"/>
  <c r="G4" i="1"/>
  <c r="I60" i="1"/>
  <c r="K25" i="1"/>
  <c r="L4" i="1"/>
  <c r="K60" i="1"/>
  <c r="P4" i="1"/>
  <c r="P60" i="1"/>
  <c r="S25" i="1"/>
  <c r="R60" i="1"/>
  <c r="T25" i="1"/>
  <c r="W4" i="1"/>
  <c r="J60" i="1"/>
  <c r="O25" i="1"/>
  <c r="P25" i="1"/>
  <c r="U4" i="1"/>
  <c r="R4" i="1"/>
  <c r="D25" i="1"/>
  <c r="U25" i="1"/>
  <c r="N25" i="1"/>
  <c r="O4" i="1"/>
  <c r="N60" i="1"/>
  <c r="Q4" i="1"/>
  <c r="V4" i="1"/>
  <c r="E60" i="1"/>
  <c r="H4" i="1"/>
  <c r="T6" i="1"/>
  <c r="E6" i="1"/>
  <c r="U6" i="1"/>
  <c r="H6" i="1"/>
  <c r="L6" i="1"/>
  <c r="P6" i="1"/>
  <c r="F6" i="1"/>
  <c r="V6" i="1"/>
  <c r="R6" i="1"/>
  <c r="G6" i="1"/>
  <c r="W6" i="1"/>
  <c r="M6" i="1"/>
  <c r="K6" i="1"/>
  <c r="O6" i="1"/>
  <c r="J6" i="1"/>
  <c r="Q6" i="1"/>
  <c r="S16" i="1"/>
  <c r="R19" i="1" s="1"/>
  <c r="B10" i="1"/>
  <c r="B6" i="1"/>
  <c r="B11" i="1"/>
  <c r="B9" i="1"/>
  <c r="G21" i="1" l="1"/>
  <c r="W18" i="1"/>
  <c r="I37" i="1"/>
  <c r="N30" i="1"/>
  <c r="M30" i="1" s="1"/>
  <c r="L30" i="1" s="1"/>
  <c r="H23" i="1"/>
  <c r="G23" i="1" s="1"/>
  <c r="F26" i="1" s="1"/>
  <c r="K21" i="1"/>
  <c r="H37" i="1"/>
  <c r="G37" i="1" s="1"/>
  <c r="F37" i="1" s="1"/>
  <c r="E37" i="1" s="1"/>
  <c r="D40" i="1" s="1"/>
  <c r="H33" i="1"/>
  <c r="M33" i="1"/>
  <c r="Y18" i="1"/>
  <c r="N33" i="1"/>
  <c r="H30" i="1"/>
  <c r="G30" i="1" s="1"/>
  <c r="F30" i="1" s="1"/>
  <c r="O33" i="1"/>
  <c r="H26" i="1"/>
  <c r="S51" i="1"/>
  <c r="R51" i="1" s="1"/>
  <c r="Q51" i="1" s="1"/>
  <c r="P54" i="1" s="1"/>
  <c r="R12" i="1"/>
  <c r="P12" i="1"/>
  <c r="Q12" i="1"/>
  <c r="C59" i="1"/>
  <c r="V12" i="1"/>
  <c r="W12" i="1"/>
  <c r="M12" i="1"/>
  <c r="T12" i="1"/>
  <c r="E12" i="1"/>
  <c r="U12" i="1"/>
  <c r="F12" i="1"/>
  <c r="J12" i="1"/>
  <c r="L12" i="1"/>
  <c r="G12" i="1"/>
  <c r="H12" i="1"/>
  <c r="O12" i="1"/>
  <c r="K12" i="1"/>
  <c r="R59" i="1"/>
  <c r="Q7" i="1"/>
  <c r="M59" i="1"/>
  <c r="S59" i="1"/>
  <c r="R7" i="1"/>
  <c r="U7" i="1"/>
  <c r="J59" i="1"/>
  <c r="L7" i="1"/>
  <c r="D59" i="1"/>
  <c r="T59" i="1"/>
  <c r="E7" i="1"/>
  <c r="K7" i="1"/>
  <c r="E59" i="1"/>
  <c r="U59" i="1"/>
  <c r="T7" i="1"/>
  <c r="F7" i="1"/>
  <c r="H7" i="1"/>
  <c r="P59" i="1"/>
  <c r="F59" i="1"/>
  <c r="V7" i="1"/>
  <c r="I59" i="1"/>
  <c r="K59" i="1"/>
  <c r="J7" i="1"/>
  <c r="M7" i="1"/>
  <c r="O59" i="1"/>
  <c r="H59" i="1"/>
  <c r="G7" i="1"/>
  <c r="W7" i="1"/>
  <c r="N59" i="1"/>
  <c r="O7" i="1"/>
  <c r="P7" i="1"/>
  <c r="I40" i="1"/>
  <c r="H40" i="1"/>
  <c r="E11" i="1"/>
  <c r="U11" i="1"/>
  <c r="Q11" i="1"/>
  <c r="F11" i="1"/>
  <c r="V11" i="1"/>
  <c r="G11" i="1"/>
  <c r="W11" i="1"/>
  <c r="J11" i="1"/>
  <c r="H11" i="1"/>
  <c r="P11" i="1"/>
  <c r="L11" i="1"/>
  <c r="T11" i="1"/>
  <c r="K11" i="1"/>
  <c r="M11" i="1"/>
  <c r="O11" i="1"/>
  <c r="R11" i="1"/>
  <c r="F51" i="1"/>
  <c r="E51" i="1" s="1"/>
  <c r="D54" i="1" s="1"/>
  <c r="U51" i="1"/>
  <c r="T54" i="1" s="1"/>
  <c r="U54" i="1"/>
  <c r="N51" i="1"/>
  <c r="M51" i="1" s="1"/>
  <c r="L51" i="1" s="1"/>
  <c r="K54" i="1" s="1"/>
  <c r="U33" i="1"/>
  <c r="U30" i="1"/>
  <c r="T30" i="1" s="1"/>
  <c r="S33" i="1" s="1"/>
  <c r="D51" i="1"/>
  <c r="C54" i="1" s="1"/>
  <c r="U40" i="1"/>
  <c r="U37" i="1"/>
  <c r="T40" i="1" s="1"/>
  <c r="K51" i="1"/>
  <c r="J51" i="1" s="1"/>
  <c r="I51" i="1" s="1"/>
  <c r="H54" i="1" s="1"/>
  <c r="J54" i="1"/>
  <c r="J46" i="1"/>
  <c r="H10" i="1"/>
  <c r="F46" i="1"/>
  <c r="C46" i="1"/>
  <c r="V10" i="1"/>
  <c r="K46" i="1"/>
  <c r="K44" i="1" s="1"/>
  <c r="L10" i="1"/>
  <c r="P10" i="1"/>
  <c r="D46" i="1"/>
  <c r="H46" i="1"/>
  <c r="J10" i="1"/>
  <c r="O46" i="1"/>
  <c r="S46" i="1"/>
  <c r="R10" i="1"/>
  <c r="U46" i="1"/>
  <c r="U47" i="1" s="1"/>
  <c r="E10" i="1"/>
  <c r="F10" i="1"/>
  <c r="G10" i="1"/>
  <c r="M46" i="1"/>
  <c r="K10" i="1"/>
  <c r="M10" i="1"/>
  <c r="R46" i="1"/>
  <c r="Q10" i="1"/>
  <c r="T46" i="1"/>
  <c r="U10" i="1"/>
  <c r="N46" i="1"/>
  <c r="I46" i="1"/>
  <c r="P46" i="1"/>
  <c r="O10" i="1"/>
  <c r="E46" i="1"/>
  <c r="T10" i="1"/>
  <c r="W10" i="1"/>
  <c r="U23" i="1"/>
  <c r="T26" i="1" s="1"/>
  <c r="U26" i="1"/>
  <c r="H51" i="1"/>
  <c r="G51" i="1" s="1"/>
  <c r="F54" i="1" s="1"/>
  <c r="F23" i="1"/>
  <c r="E23" i="1" s="1"/>
  <c r="M23" i="1"/>
  <c r="L23" i="1" s="1"/>
  <c r="B12" i="1"/>
  <c r="W53" i="1" l="1"/>
  <c r="K30" i="1"/>
  <c r="K33" i="1"/>
  <c r="I56" i="1"/>
  <c r="C51" i="1"/>
  <c r="P51" i="1"/>
  <c r="O51" i="1" s="1"/>
  <c r="N54" i="1" s="1"/>
  <c r="C56" i="1"/>
  <c r="F33" i="1"/>
  <c r="D37" i="1"/>
  <c r="C37" i="1" s="1"/>
  <c r="F40" i="1"/>
  <c r="U44" i="1"/>
  <c r="T47" i="1" s="1"/>
  <c r="T37" i="1"/>
  <c r="S37" i="1" s="1"/>
  <c r="E40" i="1"/>
  <c r="T33" i="1"/>
  <c r="J44" i="1"/>
  <c r="I44" i="1" s="1"/>
  <c r="H44" i="1" s="1"/>
  <c r="G44" i="1" s="1"/>
  <c r="M54" i="1"/>
  <c r="J47" i="1"/>
  <c r="N44" i="1"/>
  <c r="T51" i="1"/>
  <c r="S54" i="1" s="1"/>
  <c r="D44" i="1"/>
  <c r="C47" i="1" s="1"/>
  <c r="I58" i="1"/>
  <c r="H61" i="1" s="1"/>
  <c r="O54" i="1"/>
  <c r="H58" i="1"/>
  <c r="G58" i="1" s="1"/>
  <c r="F61" i="1" s="1"/>
  <c r="I54" i="1"/>
  <c r="T23" i="1"/>
  <c r="U58" i="1"/>
  <c r="T61" i="1" s="1"/>
  <c r="U61" i="1"/>
  <c r="O13" i="1"/>
  <c r="J13" i="1"/>
  <c r="P13" i="1"/>
  <c r="V13" i="1"/>
  <c r="G13" i="1"/>
  <c r="H13" i="1"/>
  <c r="Q13" i="1"/>
  <c r="U13" i="1"/>
  <c r="M13" i="1"/>
  <c r="R13" i="1"/>
  <c r="T13" i="1"/>
  <c r="F13" i="1"/>
  <c r="W13" i="1"/>
  <c r="K13" i="1"/>
  <c r="L13" i="1"/>
  <c r="E13" i="1"/>
  <c r="E54" i="1"/>
  <c r="S30" i="1"/>
  <c r="F58" i="1"/>
  <c r="E58" i="1" s="1"/>
  <c r="D58" i="1" s="1"/>
  <c r="C58" i="1" s="1"/>
  <c r="M58" i="1"/>
  <c r="L58" i="1" s="1"/>
  <c r="K58" i="1" s="1"/>
  <c r="J58" i="1" s="1"/>
  <c r="I61" i="1" s="1"/>
  <c r="R54" i="1"/>
  <c r="E30" i="1"/>
  <c r="E33" i="1"/>
  <c r="E26" i="1"/>
  <c r="D23" i="1"/>
  <c r="D26" i="1"/>
  <c r="K23" i="1"/>
  <c r="K26" i="1"/>
  <c r="I47" i="1" l="1"/>
  <c r="E42" i="1"/>
  <c r="M42" i="1"/>
  <c r="E56" i="1"/>
  <c r="M56" i="1"/>
  <c r="D61" i="1"/>
  <c r="T58" i="1"/>
  <c r="H47" i="1"/>
  <c r="E63" i="1"/>
  <c r="M63" i="1"/>
  <c r="T44" i="1"/>
  <c r="S44" i="1" s="1"/>
  <c r="R44" i="1" s="1"/>
  <c r="Q44" i="1" s="1"/>
  <c r="P44" i="1" s="1"/>
  <c r="C40" i="1"/>
  <c r="K56" i="1"/>
  <c r="I49" i="1"/>
  <c r="S40" i="1"/>
  <c r="G56" i="1"/>
  <c r="J30" i="1"/>
  <c r="I33" i="1" s="1"/>
  <c r="J33" i="1"/>
  <c r="K61" i="1"/>
  <c r="Y53" i="1"/>
  <c r="J61" i="1"/>
  <c r="E61" i="1"/>
  <c r="M44" i="1"/>
  <c r="L44" i="1" s="1"/>
  <c r="K47" i="1" s="1"/>
  <c r="M47" i="1"/>
  <c r="F44" i="1"/>
  <c r="F47" i="1"/>
  <c r="C61" i="1"/>
  <c r="R37" i="1"/>
  <c r="Q37" i="1" s="1"/>
  <c r="R40" i="1"/>
  <c r="R30" i="1"/>
  <c r="Q30" i="1" s="1"/>
  <c r="R33" i="1"/>
  <c r="C44" i="1"/>
  <c r="S26" i="1"/>
  <c r="S23" i="1"/>
  <c r="D30" i="1"/>
  <c r="D33" i="1"/>
  <c r="J23" i="1"/>
  <c r="I26" i="1" s="1"/>
  <c r="J26" i="1"/>
  <c r="C23" i="1"/>
  <c r="C26" i="1"/>
  <c r="E28" i="1" l="1"/>
  <c r="M28" i="1"/>
  <c r="E49" i="1"/>
  <c r="M49" i="1"/>
  <c r="P47" i="1"/>
  <c r="S61" i="1"/>
  <c r="S58" i="1"/>
  <c r="R47" i="1"/>
  <c r="P33" i="1"/>
  <c r="C35" i="1"/>
  <c r="I28" i="1"/>
  <c r="I63" i="1"/>
  <c r="S47" i="1"/>
  <c r="C49" i="1"/>
  <c r="C42" i="1"/>
  <c r="I42" i="1"/>
  <c r="R26" i="1"/>
  <c r="R23" i="1"/>
  <c r="Q23" i="1" s="1"/>
  <c r="O44" i="1"/>
  <c r="N47" i="1" s="1"/>
  <c r="O47" i="1"/>
  <c r="E44" i="1"/>
  <c r="D47" i="1" s="1"/>
  <c r="E47" i="1"/>
  <c r="P37" i="1"/>
  <c r="P40" i="1"/>
  <c r="C30" i="1"/>
  <c r="C33" i="1"/>
  <c r="E35" i="1" l="1"/>
  <c r="M35" i="1"/>
  <c r="R58" i="1"/>
  <c r="Q58" i="1" s="1"/>
  <c r="R61" i="1"/>
  <c r="W32" i="1"/>
  <c r="Y32" i="1" s="1"/>
  <c r="I35" i="1"/>
  <c r="G35" i="1"/>
  <c r="K35" i="1"/>
  <c r="W46" i="1"/>
  <c r="Y46" i="1" s="1"/>
  <c r="K49" i="1"/>
  <c r="G49" i="1"/>
  <c r="C28" i="1"/>
  <c r="O40" i="1"/>
  <c r="O37" i="1"/>
  <c r="P23" i="1"/>
  <c r="P26" i="1"/>
  <c r="C63" i="1" l="1"/>
  <c r="P61" i="1"/>
  <c r="P58" i="1"/>
  <c r="O26" i="1"/>
  <c r="O23" i="1"/>
  <c r="N37" i="1"/>
  <c r="N40" i="1"/>
  <c r="O58" i="1" l="1"/>
  <c r="O61" i="1"/>
  <c r="M37" i="1"/>
  <c r="L37" i="1" s="1"/>
  <c r="M40" i="1"/>
  <c r="N23" i="1"/>
  <c r="M26" i="1" s="1"/>
  <c r="N26" i="1"/>
  <c r="N58" i="1" l="1"/>
  <c r="M61" i="1" s="1"/>
  <c r="N61" i="1"/>
  <c r="W25" i="1"/>
  <c r="Y25" i="1" s="1"/>
  <c r="G28" i="1"/>
  <c r="K28" i="1"/>
  <c r="K40" i="1"/>
  <c r="K37" i="1"/>
  <c r="J40" i="1" s="1"/>
  <c r="G63" i="1" l="1"/>
  <c r="W60" i="1"/>
  <c r="Y60" i="1" s="1"/>
  <c r="K63" i="1"/>
  <c r="G42" i="1"/>
  <c r="K42" i="1"/>
  <c r="W39" i="1"/>
  <c r="Y39" i="1" s="1"/>
</calcChain>
</file>

<file path=xl/sharedStrings.xml><?xml version="1.0" encoding="utf-8"?>
<sst xmlns="http://schemas.openxmlformats.org/spreadsheetml/2006/main" count="106" uniqueCount="56">
  <si>
    <t>A=</t>
  </si>
  <si>
    <t>B=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</si>
  <si>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</si>
  <si>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</si>
  <si>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</si>
  <si>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</si>
  <si>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</si>
  <si>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</si>
  <si>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</si>
  <si>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</si>
  <si>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</si>
  <si>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</si>
  <si>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</si>
  <si>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</si>
  <si>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</si>
  <si>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</si>
  <si>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</si>
  <si>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</si>
  <si>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</si>
  <si>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</si>
  <si>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</si>
  <si>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</si>
  <si>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</si>
  <si>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</si>
  <si>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ОДЗ = [2^15;2^15)</t>
  </si>
  <si>
    <t>SGN!</t>
  </si>
  <si>
    <t>B1+B2</t>
  </si>
  <si>
    <t>Перенос</t>
  </si>
  <si>
    <t>перенос</t>
  </si>
  <si>
    <t>B2+B3</t>
  </si>
  <si>
    <t>B2+B7</t>
  </si>
  <si>
    <t>Rez</t>
  </si>
  <si>
    <t>B7+B8</t>
  </si>
  <si>
    <t>B8+B9</t>
  </si>
  <si>
    <t>B1+B8</t>
  </si>
  <si>
    <t>B11+B3</t>
  </si>
  <si>
    <t>SF=</t>
  </si>
  <si>
    <t>ZF=</t>
  </si>
  <si>
    <t>PF=</t>
  </si>
  <si>
    <t>CF=</t>
  </si>
  <si>
    <t>AF=</t>
  </si>
  <si>
    <t>OF=</t>
  </si>
  <si>
    <t>18 вариант</t>
  </si>
  <si>
    <t>111400.0000000</t>
  </si>
  <si>
    <t>112930.0000000</t>
  </si>
  <si>
    <t>113250.0000000</t>
  </si>
  <si>
    <t>108330.0000000</t>
  </si>
  <si>
    <t>МАКС ЦЕНА</t>
  </si>
  <si>
    <t>Сумма</t>
  </si>
  <si>
    <t>Среднее</t>
  </si>
  <si>
    <t>С нарастающим итогом</t>
  </si>
  <si>
    <t>Количество</t>
  </si>
  <si>
    <t>При сложении положительных чисел получилось отрицательное -&gt; Переполнение</t>
  </si>
  <si>
    <t>Результат корректный</t>
  </si>
  <si>
    <t>Результат корректный.Перенос из старшего разряда не учитывается.</t>
  </si>
  <si>
    <t>Результат корректный.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</si>
</sst>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0" xfId="0" applyFill="1"/>
    <xf numFmtId="0" fontId="0" fillId="2" borderId="0" xfId="0" applyFill="1" applyBorder="1" applyAlignment="1">
      <alignment horizontal="center"/>
    </xf>
    <xf numFmtId="0" fontId="0" fillId="0" borderId="0" xfId="0" applyFill="1"/>
    <xf numFmtId="0" fontId="0" fillId="0" borderId="3" xfId="0" applyFill="1" applyBorder="1"/>
    <xf numFmtId="0" fontId="2" fillId="0" borderId="3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0" borderId="3" xfId="0" applyFont="1" applyFill="1" applyBorder="1"/>
    <xf numFmtId="0" fontId="4" fillId="0" borderId="3" xfId="0" applyFont="1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2" fillId="0" borderId="2" xfId="0" applyFont="1" applyFill="1" applyBorder="1"/>
    <xf numFmtId="0" fontId="2" fillId="0" borderId="4" xfId="0" applyFont="1" applyFill="1" applyBorder="1"/>
    <xf numFmtId="0" fontId="0" fillId="0" borderId="2" xfId="0" applyFill="1" applyBorder="1"/>
    <xf numFmtId="164" fontId="0" fillId="0" borderId="3" xfId="0" applyNumberFormat="1" applyFill="1" applyBorder="1"/>
  </cellXfs>
  <cellStyles count="1">
    <cellStyle name="Обычный" xfId="0" builtinId="0"/>
  </cellStyles>
  <dxfs count="7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tabSelected="1" topLeftCell="B45" zoomScale="96" zoomScaleNormal="55" workbookViewId="0">
      <selection activeCell="M21" sqref="M21"/>
    </sheetView>
  </sheetViews>
  <sheetFormatPr defaultRowHeight="14" x14ac:dyDescent="0.3"/>
  <cols>
    <col min="3" max="3" width="6" customWidth="1"/>
    <col min="4" max="22" width="5.59765625" customWidth="1"/>
    <col min="23" max="23" width="9" customWidth="1"/>
    <col min="26" max="26" width="10.19921875" customWidth="1"/>
    <col min="28" max="36" width="17.3984375" customWidth="1"/>
  </cols>
  <sheetData>
    <row r="1" spans="1:24" x14ac:dyDescent="0.3">
      <c r="A1" t="s">
        <v>0</v>
      </c>
      <c r="B1">
        <v>1585</v>
      </c>
      <c r="E1" s="5">
        <v>15</v>
      </c>
      <c r="F1" s="1">
        <v>14</v>
      </c>
      <c r="G1" s="1">
        <v>13</v>
      </c>
      <c r="H1" s="1">
        <v>12</v>
      </c>
      <c r="I1" s="1"/>
      <c r="J1" s="1">
        <v>11</v>
      </c>
      <c r="K1" s="1">
        <v>10</v>
      </c>
      <c r="L1" s="1">
        <v>9</v>
      </c>
      <c r="M1" s="1">
        <v>8</v>
      </c>
      <c r="N1" s="1"/>
      <c r="O1" s="1">
        <v>7</v>
      </c>
      <c r="P1" s="1">
        <v>6</v>
      </c>
      <c r="Q1" s="1">
        <v>5</v>
      </c>
      <c r="R1" s="1">
        <v>4</v>
      </c>
      <c r="S1" s="1"/>
      <c r="T1" s="1">
        <v>3</v>
      </c>
      <c r="U1" s="1">
        <v>2</v>
      </c>
      <c r="V1" s="1">
        <v>1</v>
      </c>
      <c r="W1" s="1">
        <v>0</v>
      </c>
    </row>
    <row r="2" spans="1:24" x14ac:dyDescent="0.3">
      <c r="A2" t="s">
        <v>1</v>
      </c>
      <c r="B2">
        <v>23366</v>
      </c>
      <c r="D2" s="2" t="s">
        <v>12</v>
      </c>
      <c r="E2" s="4" t="str">
        <f>IF(E$1="",".",MID(IF($B1&gt;0,_xlfn.BASE($B1,2,16),_xlfn.BASE($B1+2^16,2,16)),16-E$1,1))</f>
        <v>0</v>
      </c>
      <c r="F2" t="str">
        <f t="shared" ref="F2:W2" si="0">IF(F$1="",".",MID(IF($B1&gt;0,_xlfn.BASE($B1,2,16),_xlfn.BASE($B1+2^16,2,16)),16-F$1,1))</f>
        <v>0</v>
      </c>
      <c r="G2" t="str">
        <f t="shared" si="0"/>
        <v>0</v>
      </c>
      <c r="H2" t="str">
        <f t="shared" si="0"/>
        <v>0</v>
      </c>
      <c r="I2" t="str">
        <f t="shared" si="0"/>
        <v>.</v>
      </c>
      <c r="J2" t="str">
        <f t="shared" si="0"/>
        <v>0</v>
      </c>
      <c r="K2" t="str">
        <f t="shared" si="0"/>
        <v>1</v>
      </c>
      <c r="L2" t="str">
        <f t="shared" si="0"/>
        <v>1</v>
      </c>
      <c r="M2" t="str">
        <f t="shared" si="0"/>
        <v>0</v>
      </c>
      <c r="N2" t="str">
        <f t="shared" si="0"/>
        <v>.</v>
      </c>
      <c r="O2" t="str">
        <f t="shared" si="0"/>
        <v>0</v>
      </c>
      <c r="P2" t="str">
        <f t="shared" si="0"/>
        <v>0</v>
      </c>
      <c r="Q2" t="str">
        <f t="shared" si="0"/>
        <v>1</v>
      </c>
      <c r="R2" t="str">
        <f t="shared" si="0"/>
        <v>1</v>
      </c>
      <c r="S2" t="str">
        <f t="shared" si="0"/>
        <v>.</v>
      </c>
      <c r="T2" t="str">
        <f t="shared" si="0"/>
        <v>0</v>
      </c>
      <c r="U2" t="str">
        <f t="shared" si="0"/>
        <v>0</v>
      </c>
      <c r="V2" t="str">
        <f t="shared" si="0"/>
        <v>0</v>
      </c>
      <c r="W2" t="str">
        <f t="shared" si="0"/>
        <v>1</v>
      </c>
      <c r="X2" t="s">
        <v>24</v>
      </c>
    </row>
    <row r="3" spans="1:24" x14ac:dyDescent="0.3">
      <c r="A3" t="s">
        <v>2</v>
      </c>
      <c r="B3">
        <f>B1+B2</f>
        <v>24951</v>
      </c>
      <c r="D3" s="2" t="s">
        <v>13</v>
      </c>
      <c r="E3" s="4" t="str">
        <f t="shared" ref="E3:E13" si="1">IF(E$1="",".",MID(IF($B2&gt;0,_xlfn.BASE($B2,2,16),_xlfn.BASE($B2+2^16,2,16)),16-E$1,1))</f>
        <v>0</v>
      </c>
      <c r="F3" t="str">
        <f t="shared" ref="F3:F13" si="2">IF(F$1="",".",MID(IF($B2&gt;0,_xlfn.BASE($B2,2,16),_xlfn.BASE($B2+2^16,2,16)),16-F$1,1))</f>
        <v>1</v>
      </c>
      <c r="G3" t="str">
        <f t="shared" ref="G3:G13" si="3">IF(G$1="",".",MID(IF($B2&gt;0,_xlfn.BASE($B2,2,16),_xlfn.BASE($B2+2^16,2,16)),16-G$1,1))</f>
        <v>0</v>
      </c>
      <c r="H3" t="str">
        <f t="shared" ref="H3:H13" si="4">IF(H$1="",".",MID(IF($B2&gt;0,_xlfn.BASE($B2,2,16),_xlfn.BASE($B2+2^16,2,16)),16-H$1,1))</f>
        <v>1</v>
      </c>
      <c r="I3" t="str">
        <f t="shared" ref="I3:I13" si="5">IF(I$1="",".",MID(IF($B2&gt;0,_xlfn.BASE($B2,2,16),_xlfn.BASE($B2+2^16,2,16)),16-I$1,1))</f>
        <v>.</v>
      </c>
      <c r="J3" t="str">
        <f t="shared" ref="J3:J13" si="6">IF(J$1="",".",MID(IF($B2&gt;0,_xlfn.BASE($B2,2,16),_xlfn.BASE($B2+2^16,2,16)),16-J$1,1))</f>
        <v>1</v>
      </c>
      <c r="K3" t="str">
        <f t="shared" ref="K3:K13" si="7">IF(K$1="",".",MID(IF($B2&gt;0,_xlfn.BASE($B2,2,16),_xlfn.BASE($B2+2^16,2,16)),16-K$1,1))</f>
        <v>0</v>
      </c>
      <c r="L3" t="str">
        <f t="shared" ref="L3:L13" si="8">IF(L$1="",".",MID(IF($B2&gt;0,_xlfn.BASE($B2,2,16),_xlfn.BASE($B2+2^16,2,16)),16-L$1,1))</f>
        <v>1</v>
      </c>
      <c r="M3" t="str">
        <f t="shared" ref="M3:M13" si="9">IF(M$1="",".",MID(IF($B2&gt;0,_xlfn.BASE($B2,2,16),_xlfn.BASE($B2+2^16,2,16)),16-M$1,1))</f>
        <v>1</v>
      </c>
      <c r="N3" t="str">
        <f t="shared" ref="N3:N13" si="10">IF(N$1="",".",MID(IF($B2&gt;0,_xlfn.BASE($B2,2,16),_xlfn.BASE($B2+2^16,2,16)),16-N$1,1))</f>
        <v>.</v>
      </c>
      <c r="O3" t="str">
        <f t="shared" ref="O3:O13" si="11">IF(O$1="",".",MID(IF($B2&gt;0,_xlfn.BASE($B2,2,16),_xlfn.BASE($B2+2^16,2,16)),16-O$1,1))</f>
        <v>0</v>
      </c>
      <c r="P3" t="str">
        <f t="shared" ref="P3:P13" si="12">IF(P$1="",".",MID(IF($B2&gt;0,_xlfn.BASE($B2,2,16),_xlfn.BASE($B2+2^16,2,16)),16-P$1,1))</f>
        <v>1</v>
      </c>
      <c r="Q3" t="str">
        <f t="shared" ref="Q3:Q13" si="13">IF(Q$1="",".",MID(IF($B2&gt;0,_xlfn.BASE($B2,2,16),_xlfn.BASE($B2+2^16,2,16)),16-Q$1,1))</f>
        <v>0</v>
      </c>
      <c r="R3" t="str">
        <f t="shared" ref="R3:R13" si="14">IF(R$1="",".",MID(IF($B2&gt;0,_xlfn.BASE($B2,2,16),_xlfn.BASE($B2+2^16,2,16)),16-R$1,1))</f>
        <v>0</v>
      </c>
      <c r="S3" t="str">
        <f t="shared" ref="S3:S13" si="15">IF(S$1="",".",MID(IF($B2&gt;0,_xlfn.BASE($B2,2,16),_xlfn.BASE($B2+2^16,2,16)),16-S$1,1))</f>
        <v>.</v>
      </c>
      <c r="T3" t="str">
        <f t="shared" ref="T3:T13" si="16">IF(T$1="",".",MID(IF($B2&gt;0,_xlfn.BASE($B2,2,16),_xlfn.BASE($B2+2^16,2,16)),16-T$1,1))</f>
        <v>0</v>
      </c>
      <c r="U3" t="str">
        <f t="shared" ref="U3:U13" si="17">IF(U$1="",".",MID(IF($B2&gt;0,_xlfn.BASE($B2,2,16),_xlfn.BASE($B2+2^16,2,16)),16-U$1,1))</f>
        <v>1</v>
      </c>
      <c r="V3" t="str">
        <f t="shared" ref="V3:V13" si="18">IF(V$1="",".",MID(IF($B2&gt;0,_xlfn.BASE($B2,2,16),_xlfn.BASE($B2+2^16,2,16)),16-V$1,1))</f>
        <v>1</v>
      </c>
      <c r="W3" t="str">
        <f t="shared" ref="W3:W13" si="19">IF(W$1="",".",MID(IF($B2&gt;0,_xlfn.BASE($B2,2,16),_xlfn.BASE($B2+2^16,2,16)),16-W$1,1))</f>
        <v>0</v>
      </c>
    </row>
    <row r="4" spans="1:24" x14ac:dyDescent="0.3">
      <c r="A4" t="s">
        <v>3</v>
      </c>
      <c r="B4">
        <f>B1+B2+B2</f>
        <v>48317</v>
      </c>
      <c r="D4" s="2" t="s">
        <v>14</v>
      </c>
      <c r="E4" s="4" t="str">
        <f t="shared" si="1"/>
        <v>0</v>
      </c>
      <c r="F4" t="str">
        <f t="shared" si="2"/>
        <v>1</v>
      </c>
      <c r="G4" t="str">
        <f t="shared" si="3"/>
        <v>1</v>
      </c>
      <c r="H4" t="str">
        <f t="shared" si="4"/>
        <v>0</v>
      </c>
      <c r="I4" t="str">
        <f t="shared" si="5"/>
        <v>.</v>
      </c>
      <c r="J4" t="str">
        <f t="shared" si="6"/>
        <v>0</v>
      </c>
      <c r="K4" t="str">
        <f t="shared" si="7"/>
        <v>0</v>
      </c>
      <c r="L4" t="str">
        <f t="shared" si="8"/>
        <v>0</v>
      </c>
      <c r="M4" t="str">
        <f t="shared" si="9"/>
        <v>1</v>
      </c>
      <c r="N4" t="str">
        <f t="shared" si="10"/>
        <v>.</v>
      </c>
      <c r="O4" t="str">
        <f t="shared" si="11"/>
        <v>0</v>
      </c>
      <c r="P4" t="str">
        <f t="shared" si="12"/>
        <v>1</v>
      </c>
      <c r="Q4" t="str">
        <f t="shared" si="13"/>
        <v>1</v>
      </c>
      <c r="R4" t="str">
        <f t="shared" si="14"/>
        <v>1</v>
      </c>
      <c r="S4" t="str">
        <f t="shared" si="15"/>
        <v>.</v>
      </c>
      <c r="T4" t="str">
        <f t="shared" si="16"/>
        <v>0</v>
      </c>
      <c r="U4" t="str">
        <f>IF(U$1="",".",MID(IF($B3&gt;0,_xlfn.BASE($B3,2,16),_xlfn.BASE($B3+2^16,2,16)),16-U$1,1))</f>
        <v>1</v>
      </c>
      <c r="V4" t="str">
        <f t="shared" si="18"/>
        <v>1</v>
      </c>
      <c r="W4" t="str">
        <f t="shared" si="19"/>
        <v>1</v>
      </c>
    </row>
    <row r="5" spans="1:24" x14ac:dyDescent="0.3">
      <c r="A5" t="s">
        <v>4</v>
      </c>
      <c r="B5">
        <f>B2-B1</f>
        <v>21781</v>
      </c>
      <c r="D5" s="2" t="s">
        <v>15</v>
      </c>
      <c r="E5" s="4" t="str">
        <f t="shared" si="1"/>
        <v>1</v>
      </c>
      <c r="F5" t="str">
        <f t="shared" si="2"/>
        <v>0</v>
      </c>
      <c r="G5" t="str">
        <f t="shared" si="3"/>
        <v>1</v>
      </c>
      <c r="H5" t="str">
        <f t="shared" si="4"/>
        <v>1</v>
      </c>
      <c r="I5" t="str">
        <f t="shared" si="5"/>
        <v>.</v>
      </c>
      <c r="J5" t="str">
        <f t="shared" si="6"/>
        <v>1</v>
      </c>
      <c r="K5" t="str">
        <f t="shared" si="7"/>
        <v>1</v>
      </c>
      <c r="L5" t="str">
        <f t="shared" si="8"/>
        <v>0</v>
      </c>
      <c r="M5" t="str">
        <f t="shared" si="9"/>
        <v>0</v>
      </c>
      <c r="N5" t="str">
        <f t="shared" si="10"/>
        <v>.</v>
      </c>
      <c r="O5" t="str">
        <f t="shared" si="11"/>
        <v>1</v>
      </c>
      <c r="P5" t="str">
        <f t="shared" si="12"/>
        <v>0</v>
      </c>
      <c r="Q5" t="str">
        <f t="shared" si="13"/>
        <v>1</v>
      </c>
      <c r="R5" t="str">
        <f t="shared" si="14"/>
        <v>1</v>
      </c>
      <c r="S5" t="str">
        <f t="shared" si="15"/>
        <v>.</v>
      </c>
      <c r="T5" t="str">
        <f t="shared" si="16"/>
        <v>1</v>
      </c>
      <c r="U5" t="str">
        <f t="shared" si="17"/>
        <v>1</v>
      </c>
      <c r="V5" t="str">
        <f t="shared" si="18"/>
        <v>0</v>
      </c>
      <c r="W5" t="str">
        <f t="shared" si="19"/>
        <v>1</v>
      </c>
    </row>
    <row r="6" spans="1:24" x14ac:dyDescent="0.3">
      <c r="A6" t="s">
        <v>5</v>
      </c>
      <c r="B6">
        <f>65536-B4</f>
        <v>17219</v>
      </c>
      <c r="D6" s="2" t="s">
        <v>16</v>
      </c>
      <c r="E6" s="4" t="str">
        <f t="shared" si="1"/>
        <v>0</v>
      </c>
      <c r="F6" t="str">
        <f t="shared" si="2"/>
        <v>1</v>
      </c>
      <c r="G6" t="str">
        <f t="shared" si="3"/>
        <v>0</v>
      </c>
      <c r="H6" t="str">
        <f t="shared" si="4"/>
        <v>1</v>
      </c>
      <c r="I6" t="str">
        <f t="shared" si="5"/>
        <v>.</v>
      </c>
      <c r="J6" t="str">
        <f t="shared" si="6"/>
        <v>0</v>
      </c>
      <c r="K6" t="str">
        <f t="shared" si="7"/>
        <v>1</v>
      </c>
      <c r="L6" t="str">
        <f t="shared" si="8"/>
        <v>0</v>
      </c>
      <c r="M6" t="str">
        <f t="shared" si="9"/>
        <v>1</v>
      </c>
      <c r="N6" t="str">
        <f t="shared" si="10"/>
        <v>.</v>
      </c>
      <c r="O6" t="str">
        <f t="shared" si="11"/>
        <v>0</v>
      </c>
      <c r="P6" t="str">
        <f t="shared" si="12"/>
        <v>0</v>
      </c>
      <c r="Q6" t="str">
        <f t="shared" si="13"/>
        <v>0</v>
      </c>
      <c r="R6" t="str">
        <f t="shared" si="14"/>
        <v>1</v>
      </c>
      <c r="S6" t="str">
        <f t="shared" si="15"/>
        <v>.</v>
      </c>
      <c r="T6" t="str">
        <f t="shared" si="16"/>
        <v>0</v>
      </c>
      <c r="U6" t="str">
        <f t="shared" si="17"/>
        <v>1</v>
      </c>
      <c r="V6" t="str">
        <f t="shared" si="18"/>
        <v>0</v>
      </c>
      <c r="W6" t="str">
        <f t="shared" si="19"/>
        <v>1</v>
      </c>
    </row>
    <row r="7" spans="1:24" x14ac:dyDescent="0.3">
      <c r="A7" t="s">
        <v>6</v>
      </c>
      <c r="B7">
        <f t="shared" ref="B7:B12" si="20">-B1</f>
        <v>-1585</v>
      </c>
      <c r="D7" s="2" t="s">
        <v>17</v>
      </c>
      <c r="E7" s="4" t="str">
        <f t="shared" si="1"/>
        <v>0</v>
      </c>
      <c r="F7" t="str">
        <f t="shared" si="2"/>
        <v>1</v>
      </c>
      <c r="G7" t="str">
        <f t="shared" si="3"/>
        <v>0</v>
      </c>
      <c r="H7" t="str">
        <f t="shared" si="4"/>
        <v>0</v>
      </c>
      <c r="I7" t="str">
        <f t="shared" si="5"/>
        <v>.</v>
      </c>
      <c r="J7" t="str">
        <f t="shared" si="6"/>
        <v>0</v>
      </c>
      <c r="K7" t="str">
        <f t="shared" si="7"/>
        <v>0</v>
      </c>
      <c r="L7" t="str">
        <f t="shared" si="8"/>
        <v>1</v>
      </c>
      <c r="M7" t="str">
        <f t="shared" si="9"/>
        <v>1</v>
      </c>
      <c r="N7" t="str">
        <f t="shared" si="10"/>
        <v>.</v>
      </c>
      <c r="O7" t="str">
        <f t="shared" si="11"/>
        <v>0</v>
      </c>
      <c r="P7" t="str">
        <f t="shared" si="12"/>
        <v>1</v>
      </c>
      <c r="Q7" t="str">
        <f t="shared" si="13"/>
        <v>0</v>
      </c>
      <c r="R7" t="str">
        <f t="shared" si="14"/>
        <v>0</v>
      </c>
      <c r="S7" t="str">
        <f t="shared" si="15"/>
        <v>.</v>
      </c>
      <c r="T7" t="str">
        <f t="shared" si="16"/>
        <v>0</v>
      </c>
      <c r="U7" t="str">
        <f t="shared" si="17"/>
        <v>0</v>
      </c>
      <c r="V7" t="str">
        <f t="shared" si="18"/>
        <v>1</v>
      </c>
      <c r="W7" t="str">
        <f t="shared" si="19"/>
        <v>1</v>
      </c>
    </row>
    <row r="8" spans="1:24" x14ac:dyDescent="0.3">
      <c r="A8" t="s">
        <v>7</v>
      </c>
      <c r="B8">
        <f t="shared" si="20"/>
        <v>-23366</v>
      </c>
      <c r="D8" s="2" t="s">
        <v>18</v>
      </c>
      <c r="E8" s="4" t="str">
        <f t="shared" si="1"/>
        <v>1</v>
      </c>
      <c r="F8" t="str">
        <f t="shared" si="2"/>
        <v>1</v>
      </c>
      <c r="G8" t="str">
        <f t="shared" si="3"/>
        <v>1</v>
      </c>
      <c r="H8" t="str">
        <f t="shared" si="4"/>
        <v>1</v>
      </c>
      <c r="I8" t="str">
        <f t="shared" si="5"/>
        <v>.</v>
      </c>
      <c r="J8" t="str">
        <f t="shared" si="6"/>
        <v>1</v>
      </c>
      <c r="K8" t="str">
        <f t="shared" si="7"/>
        <v>0</v>
      </c>
      <c r="L8" t="str">
        <f t="shared" si="8"/>
        <v>0</v>
      </c>
      <c r="M8" t="str">
        <f t="shared" si="9"/>
        <v>1</v>
      </c>
      <c r="N8" t="str">
        <f t="shared" si="10"/>
        <v>.</v>
      </c>
      <c r="O8" t="str">
        <f t="shared" si="11"/>
        <v>1</v>
      </c>
      <c r="P8" t="str">
        <f t="shared" si="12"/>
        <v>1</v>
      </c>
      <c r="Q8" t="str">
        <f t="shared" si="13"/>
        <v>0</v>
      </c>
      <c r="R8" t="str">
        <f t="shared" si="14"/>
        <v>0</v>
      </c>
      <c r="S8" t="str">
        <f t="shared" si="15"/>
        <v>.</v>
      </c>
      <c r="T8" t="str">
        <f t="shared" si="16"/>
        <v>1</v>
      </c>
      <c r="U8" t="str">
        <f t="shared" si="17"/>
        <v>1</v>
      </c>
      <c r="V8" t="str">
        <f t="shared" si="18"/>
        <v>1</v>
      </c>
      <c r="W8" t="str">
        <f t="shared" si="19"/>
        <v>1</v>
      </c>
    </row>
    <row r="9" spans="1:24" x14ac:dyDescent="0.3">
      <c r="A9" t="s">
        <v>8</v>
      </c>
      <c r="B9">
        <f t="shared" si="20"/>
        <v>-24951</v>
      </c>
      <c r="D9" s="2" t="s">
        <v>19</v>
      </c>
      <c r="E9" s="4" t="str">
        <f t="shared" si="1"/>
        <v>1</v>
      </c>
      <c r="F9" t="str">
        <f t="shared" si="2"/>
        <v>0</v>
      </c>
      <c r="G9" t="str">
        <f t="shared" si="3"/>
        <v>1</v>
      </c>
      <c r="H9" t="str">
        <f t="shared" si="4"/>
        <v>0</v>
      </c>
      <c r="I9" t="str">
        <f t="shared" si="5"/>
        <v>.</v>
      </c>
      <c r="J9" t="str">
        <f t="shared" si="6"/>
        <v>0</v>
      </c>
      <c r="K9" t="str">
        <f t="shared" si="7"/>
        <v>1</v>
      </c>
      <c r="L9" t="str">
        <f t="shared" si="8"/>
        <v>0</v>
      </c>
      <c r="M9" t="str">
        <f t="shared" si="9"/>
        <v>0</v>
      </c>
      <c r="N9" t="str">
        <f t="shared" si="10"/>
        <v>.</v>
      </c>
      <c r="O9" t="str">
        <f t="shared" si="11"/>
        <v>1</v>
      </c>
      <c r="P9" t="str">
        <f t="shared" si="12"/>
        <v>0</v>
      </c>
      <c r="Q9" t="str">
        <f t="shared" si="13"/>
        <v>1</v>
      </c>
      <c r="R9" t="str">
        <f t="shared" si="14"/>
        <v>1</v>
      </c>
      <c r="S9" t="str">
        <f t="shared" si="15"/>
        <v>.</v>
      </c>
      <c r="T9" t="str">
        <f t="shared" si="16"/>
        <v>1</v>
      </c>
      <c r="U9" t="str">
        <f t="shared" si="17"/>
        <v>0</v>
      </c>
      <c r="V9" t="str">
        <f t="shared" si="18"/>
        <v>1</v>
      </c>
      <c r="W9" t="str">
        <f t="shared" si="19"/>
        <v>0</v>
      </c>
    </row>
    <row r="10" spans="1:24" x14ac:dyDescent="0.3">
      <c r="A10" t="s">
        <v>9</v>
      </c>
      <c r="B10">
        <f t="shared" si="20"/>
        <v>-48317</v>
      </c>
      <c r="D10" s="2" t="s">
        <v>20</v>
      </c>
      <c r="E10" s="4" t="str">
        <f t="shared" si="1"/>
        <v>1</v>
      </c>
      <c r="F10" t="str">
        <f t="shared" si="2"/>
        <v>0</v>
      </c>
      <c r="G10" t="str">
        <f t="shared" si="3"/>
        <v>0</v>
      </c>
      <c r="H10" t="str">
        <f t="shared" si="4"/>
        <v>1</v>
      </c>
      <c r="I10" t="str">
        <f t="shared" si="5"/>
        <v>.</v>
      </c>
      <c r="J10" t="str">
        <f t="shared" si="6"/>
        <v>1</v>
      </c>
      <c r="K10" t="str">
        <f t="shared" si="7"/>
        <v>1</v>
      </c>
      <c r="L10" t="str">
        <f t="shared" si="8"/>
        <v>1</v>
      </c>
      <c r="M10" t="str">
        <f t="shared" si="9"/>
        <v>0</v>
      </c>
      <c r="N10" t="str">
        <f t="shared" si="10"/>
        <v>.</v>
      </c>
      <c r="O10" t="str">
        <f t="shared" si="11"/>
        <v>1</v>
      </c>
      <c r="P10" t="str">
        <f t="shared" si="12"/>
        <v>0</v>
      </c>
      <c r="Q10" t="str">
        <f t="shared" si="13"/>
        <v>0</v>
      </c>
      <c r="R10" t="str">
        <f t="shared" si="14"/>
        <v>0</v>
      </c>
      <c r="S10" t="str">
        <f t="shared" si="15"/>
        <v>.</v>
      </c>
      <c r="T10" t="str">
        <f t="shared" si="16"/>
        <v>1</v>
      </c>
      <c r="U10" t="str">
        <f t="shared" si="17"/>
        <v>0</v>
      </c>
      <c r="V10" t="str">
        <f t="shared" si="18"/>
        <v>0</v>
      </c>
      <c r="W10" t="str">
        <f t="shared" si="19"/>
        <v>1</v>
      </c>
    </row>
    <row r="11" spans="1:24" x14ac:dyDescent="0.3">
      <c r="A11" t="s">
        <v>10</v>
      </c>
      <c r="B11">
        <f t="shared" si="20"/>
        <v>-21781</v>
      </c>
      <c r="D11" s="2" t="s">
        <v>21</v>
      </c>
      <c r="E11" s="4" t="str">
        <f t="shared" si="1"/>
        <v>0</v>
      </c>
      <c r="F11" t="str">
        <f t="shared" si="2"/>
        <v>1</v>
      </c>
      <c r="G11" t="str">
        <f t="shared" si="3"/>
        <v>0</v>
      </c>
      <c r="H11" t="str">
        <f t="shared" si="4"/>
        <v>0</v>
      </c>
      <c r="I11" t="str">
        <f t="shared" si="5"/>
        <v>.</v>
      </c>
      <c r="J11" t="str">
        <f t="shared" si="6"/>
        <v>0</v>
      </c>
      <c r="K11" t="str">
        <f t="shared" si="7"/>
        <v>0</v>
      </c>
      <c r="L11" t="str">
        <f t="shared" si="8"/>
        <v>1</v>
      </c>
      <c r="M11" t="str">
        <f t="shared" si="9"/>
        <v>1</v>
      </c>
      <c r="N11" t="str">
        <f t="shared" si="10"/>
        <v>.</v>
      </c>
      <c r="O11" t="str">
        <f t="shared" si="11"/>
        <v>0</v>
      </c>
      <c r="P11" t="str">
        <f t="shared" si="12"/>
        <v>1</v>
      </c>
      <c r="Q11" t="str">
        <f t="shared" si="13"/>
        <v>0</v>
      </c>
      <c r="R11" t="str">
        <f t="shared" si="14"/>
        <v>0</v>
      </c>
      <c r="S11" t="str">
        <f t="shared" si="15"/>
        <v>.</v>
      </c>
      <c r="T11" t="str">
        <f t="shared" si="16"/>
        <v>0</v>
      </c>
      <c r="U11" t="str">
        <f t="shared" si="17"/>
        <v>0</v>
      </c>
      <c r="V11" t="str">
        <f t="shared" si="18"/>
        <v>1</v>
      </c>
      <c r="W11" t="str">
        <f t="shared" si="19"/>
        <v>1</v>
      </c>
    </row>
    <row r="12" spans="1:24" x14ac:dyDescent="0.3">
      <c r="A12" t="s">
        <v>11</v>
      </c>
      <c r="B12">
        <f t="shared" si="20"/>
        <v>-17219</v>
      </c>
      <c r="D12" s="2" t="s">
        <v>22</v>
      </c>
      <c r="E12" s="4" t="str">
        <f t="shared" si="1"/>
        <v>1</v>
      </c>
      <c r="F12" t="str">
        <f t="shared" si="2"/>
        <v>0</v>
      </c>
      <c r="G12" t="str">
        <f t="shared" si="3"/>
        <v>1</v>
      </c>
      <c r="H12" t="str">
        <f t="shared" si="4"/>
        <v>0</v>
      </c>
      <c r="I12" t="str">
        <f t="shared" si="5"/>
        <v>.</v>
      </c>
      <c r="J12" t="str">
        <f t="shared" si="6"/>
        <v>1</v>
      </c>
      <c r="K12" t="str">
        <f t="shared" si="7"/>
        <v>0</v>
      </c>
      <c r="L12" t="str">
        <f t="shared" si="8"/>
        <v>1</v>
      </c>
      <c r="M12" t="str">
        <f t="shared" si="9"/>
        <v>0</v>
      </c>
      <c r="N12" t="str">
        <f t="shared" si="10"/>
        <v>.</v>
      </c>
      <c r="O12" t="str">
        <f t="shared" si="11"/>
        <v>1</v>
      </c>
      <c r="P12" t="str">
        <f t="shared" si="12"/>
        <v>1</v>
      </c>
      <c r="Q12" t="str">
        <f t="shared" si="13"/>
        <v>1</v>
      </c>
      <c r="R12" t="str">
        <f t="shared" si="14"/>
        <v>0</v>
      </c>
      <c r="S12" t="str">
        <f t="shared" si="15"/>
        <v>.</v>
      </c>
      <c r="T12" t="str">
        <f t="shared" si="16"/>
        <v>1</v>
      </c>
      <c r="U12" t="str">
        <f t="shared" si="17"/>
        <v>0</v>
      </c>
      <c r="V12" t="str">
        <f t="shared" si="18"/>
        <v>1</v>
      </c>
      <c r="W12" t="str">
        <f t="shared" si="19"/>
        <v>1</v>
      </c>
    </row>
    <row r="13" spans="1:24" x14ac:dyDescent="0.3">
      <c r="D13" s="2" t="s">
        <v>23</v>
      </c>
      <c r="E13" s="4" t="str">
        <f t="shared" si="1"/>
        <v>1</v>
      </c>
      <c r="F13" t="str">
        <f t="shared" si="2"/>
        <v>0</v>
      </c>
      <c r="G13" t="str">
        <f t="shared" si="3"/>
        <v>1</v>
      </c>
      <c r="H13" t="str">
        <f t="shared" si="4"/>
        <v>1</v>
      </c>
      <c r="I13" t="str">
        <f t="shared" si="5"/>
        <v>.</v>
      </c>
      <c r="J13" t="str">
        <f t="shared" si="6"/>
        <v>1</v>
      </c>
      <c r="K13" t="str">
        <f t="shared" si="7"/>
        <v>1</v>
      </c>
      <c r="L13" t="str">
        <f t="shared" si="8"/>
        <v>0</v>
      </c>
      <c r="M13" t="str">
        <f t="shared" si="9"/>
        <v>0</v>
      </c>
      <c r="N13" t="str">
        <f t="shared" si="10"/>
        <v>.</v>
      </c>
      <c r="O13" t="str">
        <f t="shared" si="11"/>
        <v>1</v>
      </c>
      <c r="P13" t="str">
        <f t="shared" si="12"/>
        <v>0</v>
      </c>
      <c r="Q13" t="str">
        <f t="shared" si="13"/>
        <v>1</v>
      </c>
      <c r="R13" t="str">
        <f t="shared" si="14"/>
        <v>1</v>
      </c>
      <c r="S13" t="str">
        <f t="shared" si="15"/>
        <v>.</v>
      </c>
      <c r="T13" t="str">
        <f t="shared" si="16"/>
        <v>1</v>
      </c>
      <c r="U13" t="str">
        <f t="shared" si="17"/>
        <v>1</v>
      </c>
      <c r="V13" t="str">
        <f t="shared" si="18"/>
        <v>0</v>
      </c>
      <c r="W13" t="str">
        <f t="shared" si="19"/>
        <v>1</v>
      </c>
    </row>
    <row r="14" spans="1:24" x14ac:dyDescent="0.3">
      <c r="A14" t="s">
        <v>42</v>
      </c>
      <c r="E14" s="6" t="s">
        <v>25</v>
      </c>
    </row>
    <row r="16" spans="1:24" x14ac:dyDescent="0.3">
      <c r="B16" t="s">
        <v>27</v>
      </c>
      <c r="C16">
        <f t="shared" ref="C16:T16" si="21">IF(C17&lt;&gt;".",IF(C17+C18&lt;&gt;0,IF(C17+C18+D16=3,1,MOD(C17+C18+D16-1,2)),0),D16)</f>
        <v>0</v>
      </c>
      <c r="D16">
        <f t="shared" si="21"/>
        <v>0</v>
      </c>
      <c r="E16">
        <f t="shared" si="21"/>
        <v>0</v>
      </c>
      <c r="F16">
        <f t="shared" si="21"/>
        <v>1</v>
      </c>
      <c r="G16">
        <f t="shared" si="21"/>
        <v>1</v>
      </c>
      <c r="H16">
        <f t="shared" si="21"/>
        <v>1</v>
      </c>
      <c r="I16">
        <f t="shared" si="21"/>
        <v>1</v>
      </c>
      <c r="J16">
        <f t="shared" si="21"/>
        <v>1</v>
      </c>
      <c r="K16">
        <f t="shared" si="21"/>
        <v>0</v>
      </c>
      <c r="L16">
        <f t="shared" si="21"/>
        <v>0</v>
      </c>
      <c r="M16">
        <f t="shared" si="21"/>
        <v>0</v>
      </c>
      <c r="N16">
        <f t="shared" si="21"/>
        <v>0</v>
      </c>
      <c r="O16">
        <f t="shared" si="21"/>
        <v>0</v>
      </c>
      <c r="P16">
        <f t="shared" si="21"/>
        <v>0</v>
      </c>
      <c r="Q16">
        <f t="shared" si="21"/>
        <v>0</v>
      </c>
      <c r="R16">
        <f t="shared" si="21"/>
        <v>0</v>
      </c>
      <c r="S16">
        <f t="shared" si="21"/>
        <v>0</v>
      </c>
      <c r="T16">
        <f t="shared" si="21"/>
        <v>0</v>
      </c>
      <c r="U16">
        <f>IF(U17&lt;&gt;".",IF(U17+U18&lt;&gt;0,IF(U17+U18+V16=3,1,MOD(U17+U18+V16-1,2)),0),V16)</f>
        <v>0</v>
      </c>
    </row>
    <row r="17" spans="2:26" x14ac:dyDescent="0.3">
      <c r="B17" t="s">
        <v>26</v>
      </c>
      <c r="C17" t="str">
        <f t="shared" ref="C17:U17" si="22">IF(E$1="",".",MID(IF($B1&gt;0,_xlfn.BASE($B1,2,16),_xlfn.BASE($B1+2^16,2,16)),16-E$1,1))</f>
        <v>0</v>
      </c>
      <c r="D17" t="str">
        <f t="shared" si="22"/>
        <v>0</v>
      </c>
      <c r="E17" t="str">
        <f t="shared" si="22"/>
        <v>0</v>
      </c>
      <c r="F17" t="str">
        <f t="shared" si="22"/>
        <v>0</v>
      </c>
      <c r="G17" t="str">
        <f t="shared" si="22"/>
        <v>.</v>
      </c>
      <c r="H17" t="str">
        <f t="shared" si="22"/>
        <v>0</v>
      </c>
      <c r="I17" t="str">
        <f t="shared" si="22"/>
        <v>1</v>
      </c>
      <c r="J17" t="str">
        <f t="shared" si="22"/>
        <v>1</v>
      </c>
      <c r="K17" t="str">
        <f t="shared" si="22"/>
        <v>0</v>
      </c>
      <c r="L17" t="str">
        <f t="shared" si="22"/>
        <v>.</v>
      </c>
      <c r="M17" t="str">
        <f t="shared" si="22"/>
        <v>0</v>
      </c>
      <c r="N17" t="str">
        <f t="shared" si="22"/>
        <v>0</v>
      </c>
      <c r="O17" t="str">
        <f t="shared" si="22"/>
        <v>1</v>
      </c>
      <c r="P17" t="str">
        <f t="shared" si="22"/>
        <v>1</v>
      </c>
      <c r="Q17" t="str">
        <f t="shared" si="22"/>
        <v>.</v>
      </c>
      <c r="R17" t="str">
        <f t="shared" si="22"/>
        <v>0</v>
      </c>
      <c r="S17" t="str">
        <f t="shared" si="22"/>
        <v>0</v>
      </c>
      <c r="T17" t="str">
        <f t="shared" si="22"/>
        <v>0</v>
      </c>
      <c r="U17" t="str">
        <f t="shared" si="22"/>
        <v>1</v>
      </c>
    </row>
    <row r="18" spans="2:26" ht="14.55" thickBot="1" x14ac:dyDescent="0.35">
      <c r="C18" s="3" t="str">
        <f t="shared" ref="C18:U18" si="23">IF(E$1="",".",MID(IF($B2&gt;0,_xlfn.BASE($B2,2,16),_xlfn.BASE($B2+2^16,2,16)),ABS(E$1-16),1))</f>
        <v>0</v>
      </c>
      <c r="D18" s="3" t="str">
        <f t="shared" si="23"/>
        <v>1</v>
      </c>
      <c r="E18" s="3" t="str">
        <f t="shared" si="23"/>
        <v>0</v>
      </c>
      <c r="F18" s="3" t="str">
        <f t="shared" si="23"/>
        <v>1</v>
      </c>
      <c r="G18" s="3" t="str">
        <f t="shared" si="23"/>
        <v>.</v>
      </c>
      <c r="H18" s="3" t="str">
        <f t="shared" si="23"/>
        <v>1</v>
      </c>
      <c r="I18" s="3" t="str">
        <f t="shared" si="23"/>
        <v>0</v>
      </c>
      <c r="J18" s="3" t="str">
        <f t="shared" si="23"/>
        <v>1</v>
      </c>
      <c r="K18" s="3" t="str">
        <f t="shared" si="23"/>
        <v>1</v>
      </c>
      <c r="L18" s="3" t="str">
        <f t="shared" si="23"/>
        <v>.</v>
      </c>
      <c r="M18" s="3" t="str">
        <f t="shared" si="23"/>
        <v>0</v>
      </c>
      <c r="N18" s="3" t="str">
        <f t="shared" si="23"/>
        <v>1</v>
      </c>
      <c r="O18" s="3" t="str">
        <f t="shared" si="23"/>
        <v>0</v>
      </c>
      <c r="P18" s="3" t="str">
        <f t="shared" si="23"/>
        <v>0</v>
      </c>
      <c r="Q18" s="3" t="str">
        <f t="shared" si="23"/>
        <v>.</v>
      </c>
      <c r="R18" s="3" t="str">
        <f t="shared" si="23"/>
        <v>0</v>
      </c>
      <c r="S18" s="3" t="str">
        <f t="shared" si="23"/>
        <v>1</v>
      </c>
      <c r="T18" s="3" t="str">
        <f t="shared" si="23"/>
        <v>1</v>
      </c>
      <c r="U18" s="3" t="str">
        <f t="shared" si="23"/>
        <v>0</v>
      </c>
      <c r="W18">
        <f>_xlfn.DECIMAL(C19&amp;D19&amp;E19&amp;F19&amp;H19&amp;I19&amp;J19&amp;K19&amp;M19&amp;N19&amp;O19&amp;P19&amp;R19&amp;S19&amp;T19&amp;U19,2)</f>
        <v>24951</v>
      </c>
      <c r="Y18" t="b">
        <f>IF(B1+B2=W18,TRUE,FALSE)</f>
        <v>1</v>
      </c>
      <c r="Z18" t="s">
        <v>55</v>
      </c>
    </row>
    <row r="19" spans="2:26" x14ac:dyDescent="0.3">
      <c r="B19" t="s">
        <v>31</v>
      </c>
      <c r="C19">
        <f t="shared" ref="C19:T19" si="24">IF(C17&lt;&gt;".",MOD(C17+C18+D16,2),".")</f>
        <v>0</v>
      </c>
      <c r="D19">
        <f t="shared" si="24"/>
        <v>1</v>
      </c>
      <c r="E19">
        <f t="shared" si="24"/>
        <v>1</v>
      </c>
      <c r="F19">
        <f t="shared" si="24"/>
        <v>0</v>
      </c>
      <c r="G19" t="str">
        <f t="shared" si="24"/>
        <v>.</v>
      </c>
      <c r="H19">
        <f t="shared" si="24"/>
        <v>0</v>
      </c>
      <c r="I19">
        <f t="shared" si="24"/>
        <v>0</v>
      </c>
      <c r="J19">
        <f t="shared" si="24"/>
        <v>0</v>
      </c>
      <c r="K19">
        <f t="shared" si="24"/>
        <v>1</v>
      </c>
      <c r="L19" t="str">
        <f t="shared" si="24"/>
        <v>.</v>
      </c>
      <c r="M19">
        <f t="shared" si="24"/>
        <v>0</v>
      </c>
      <c r="N19">
        <f t="shared" si="24"/>
        <v>1</v>
      </c>
      <c r="O19">
        <f t="shared" si="24"/>
        <v>1</v>
      </c>
      <c r="P19">
        <f t="shared" si="24"/>
        <v>1</v>
      </c>
      <c r="Q19" t="str">
        <f t="shared" si="24"/>
        <v>.</v>
      </c>
      <c r="R19">
        <f t="shared" si="24"/>
        <v>0</v>
      </c>
      <c r="S19">
        <f t="shared" si="24"/>
        <v>1</v>
      </c>
      <c r="T19">
        <f t="shared" si="24"/>
        <v>1</v>
      </c>
      <c r="U19">
        <f>IF(U17&lt;&gt;".",MOD(U17+U18+V16,2),".")</f>
        <v>1</v>
      </c>
    </row>
    <row r="21" spans="2:26" x14ac:dyDescent="0.3">
      <c r="B21" t="s">
        <v>40</v>
      </c>
      <c r="C21">
        <f>Q16</f>
        <v>0</v>
      </c>
      <c r="D21" t="s">
        <v>39</v>
      </c>
      <c r="E21">
        <f>C16</f>
        <v>0</v>
      </c>
      <c r="F21" t="s">
        <v>38</v>
      </c>
      <c r="G21">
        <f>IF(MOD(SUM(C19:F19)+SUM(H19:K19)+SUM(M19:P19)+SUM(R19:U19),2)=0,1,0)</f>
        <v>0</v>
      </c>
      <c r="H21" t="s">
        <v>36</v>
      </c>
      <c r="I21">
        <f>C19</f>
        <v>0</v>
      </c>
      <c r="J21" t="s">
        <v>37</v>
      </c>
      <c r="K21">
        <f>IF((SUM(C19:F19)+SUM(H19:K19)+SUM(M19:P19)+SUM(R19:U19))=0,1,0)</f>
        <v>0</v>
      </c>
      <c r="L21" t="s">
        <v>41</v>
      </c>
      <c r="M21">
        <f>IF(C16+C17+C18&gt;2,1,0)</f>
        <v>0</v>
      </c>
    </row>
    <row r="23" spans="2:26" x14ac:dyDescent="0.3">
      <c r="B23" t="s">
        <v>28</v>
      </c>
      <c r="C23">
        <f t="shared" ref="C23:T23" si="25">IF(C24&lt;&gt;".",IF(C24+C25&lt;&gt;0,IF(C24+C25+D23=3,1,MOD(C24+C25+D23-1,2)),0),D23)</f>
        <v>0</v>
      </c>
      <c r="D23">
        <f t="shared" si="25"/>
        <v>1</v>
      </c>
      <c r="E23">
        <f t="shared" si="25"/>
        <v>0</v>
      </c>
      <c r="F23">
        <f t="shared" si="25"/>
        <v>0</v>
      </c>
      <c r="G23">
        <f t="shared" si="25"/>
        <v>0</v>
      </c>
      <c r="H23">
        <f t="shared" si="25"/>
        <v>0</v>
      </c>
      <c r="I23">
        <f t="shared" si="25"/>
        <v>0</v>
      </c>
      <c r="J23">
        <f t="shared" si="25"/>
        <v>1</v>
      </c>
      <c r="K23">
        <f t="shared" si="25"/>
        <v>1</v>
      </c>
      <c r="L23">
        <f t="shared" si="25"/>
        <v>0</v>
      </c>
      <c r="M23">
        <f t="shared" si="25"/>
        <v>0</v>
      </c>
      <c r="N23">
        <f t="shared" si="25"/>
        <v>1</v>
      </c>
      <c r="O23">
        <f t="shared" si="25"/>
        <v>0</v>
      </c>
      <c r="P23">
        <f t="shared" si="25"/>
        <v>0</v>
      </c>
      <c r="Q23">
        <f t="shared" si="25"/>
        <v>0</v>
      </c>
      <c r="R23">
        <f t="shared" si="25"/>
        <v>0</v>
      </c>
      <c r="S23">
        <f t="shared" si="25"/>
        <v>1</v>
      </c>
      <c r="T23">
        <f t="shared" si="25"/>
        <v>1</v>
      </c>
      <c r="U23">
        <f>IF(U24&lt;&gt;".",IF(U24+U25&lt;&gt;0,IF(U24+U25+V23=3,1,MOD(U24+U25+V23-1,2)),0),V23)</f>
        <v>0</v>
      </c>
    </row>
    <row r="24" spans="2:26" x14ac:dyDescent="0.3">
      <c r="B24" t="s">
        <v>29</v>
      </c>
      <c r="C24" t="str">
        <f t="shared" ref="C24:L25" si="26">IF(E$1="",".",MID(IF($B2&gt;0,_xlfn.BASE($B2,2,16),_xlfn.BASE($B2+2^16,2,16)),16-E$1,1))</f>
        <v>0</v>
      </c>
      <c r="D24" t="str">
        <f t="shared" si="26"/>
        <v>1</v>
      </c>
      <c r="E24" t="str">
        <f t="shared" si="26"/>
        <v>0</v>
      </c>
      <c r="F24" t="str">
        <f t="shared" si="26"/>
        <v>1</v>
      </c>
      <c r="G24" t="str">
        <f t="shared" si="26"/>
        <v>.</v>
      </c>
      <c r="H24" t="str">
        <f t="shared" si="26"/>
        <v>1</v>
      </c>
      <c r="I24" t="str">
        <f t="shared" si="26"/>
        <v>0</v>
      </c>
      <c r="J24" t="str">
        <f t="shared" si="26"/>
        <v>1</v>
      </c>
      <c r="K24" t="str">
        <f t="shared" si="26"/>
        <v>1</v>
      </c>
      <c r="L24" t="str">
        <f t="shared" si="26"/>
        <v>.</v>
      </c>
      <c r="M24" t="str">
        <f t="shared" ref="M24:U25" si="27">IF(O$1="",".",MID(IF($B2&gt;0,_xlfn.BASE($B2,2,16),_xlfn.BASE($B2+2^16,2,16)),16-O$1,1))</f>
        <v>0</v>
      </c>
      <c r="N24" t="str">
        <f t="shared" si="27"/>
        <v>1</v>
      </c>
      <c r="O24" t="str">
        <f t="shared" si="27"/>
        <v>0</v>
      </c>
      <c r="P24" t="str">
        <f t="shared" si="27"/>
        <v>0</v>
      </c>
      <c r="Q24" t="str">
        <f t="shared" si="27"/>
        <v>.</v>
      </c>
      <c r="R24" t="str">
        <f t="shared" si="27"/>
        <v>0</v>
      </c>
      <c r="S24" t="str">
        <f t="shared" si="27"/>
        <v>1</v>
      </c>
      <c r="T24" t="str">
        <f t="shared" si="27"/>
        <v>1</v>
      </c>
      <c r="U24" t="str">
        <f t="shared" si="27"/>
        <v>0</v>
      </c>
    </row>
    <row r="25" spans="2:26" ht="14.55" thickBot="1" x14ac:dyDescent="0.35">
      <c r="C25" s="3" t="str">
        <f t="shared" si="26"/>
        <v>0</v>
      </c>
      <c r="D25" s="3" t="str">
        <f t="shared" si="26"/>
        <v>1</v>
      </c>
      <c r="E25" s="3" t="str">
        <f t="shared" si="26"/>
        <v>1</v>
      </c>
      <c r="F25" s="3" t="str">
        <f t="shared" si="26"/>
        <v>0</v>
      </c>
      <c r="G25" s="3" t="str">
        <f t="shared" si="26"/>
        <v>.</v>
      </c>
      <c r="H25" s="3" t="str">
        <f t="shared" si="26"/>
        <v>0</v>
      </c>
      <c r="I25" s="3" t="str">
        <f t="shared" si="26"/>
        <v>0</v>
      </c>
      <c r="J25" s="3" t="str">
        <f t="shared" si="26"/>
        <v>0</v>
      </c>
      <c r="K25" s="3" t="str">
        <f t="shared" si="26"/>
        <v>1</v>
      </c>
      <c r="L25" s="3" t="str">
        <f t="shared" si="26"/>
        <v>.</v>
      </c>
      <c r="M25" s="3" t="str">
        <f t="shared" si="27"/>
        <v>0</v>
      </c>
      <c r="N25" s="3" t="str">
        <f t="shared" si="27"/>
        <v>1</v>
      </c>
      <c r="O25" s="3" t="str">
        <f t="shared" si="27"/>
        <v>1</v>
      </c>
      <c r="P25" s="3" t="str">
        <f t="shared" si="27"/>
        <v>1</v>
      </c>
      <c r="Q25" s="3" t="str">
        <f t="shared" si="27"/>
        <v>.</v>
      </c>
      <c r="R25" s="3" t="str">
        <f t="shared" si="27"/>
        <v>0</v>
      </c>
      <c r="S25" s="3" t="str">
        <f t="shared" si="27"/>
        <v>1</v>
      </c>
      <c r="T25" s="3" t="str">
        <f t="shared" si="27"/>
        <v>1</v>
      </c>
      <c r="U25" s="3" t="str">
        <f t="shared" si="27"/>
        <v>1</v>
      </c>
      <c r="W25">
        <f>_xlfn.DECIMAL(C26&amp;D26&amp;E26&amp;F26&amp;H26&amp;I26&amp;J26&amp;K26&amp;M26&amp;N26&amp;O26&amp;P26&amp;R26&amp;S26&amp;T26&amp;U26,2)</f>
        <v>48317</v>
      </c>
      <c r="Y25" t="b">
        <f>IF(B2+B3=W25,TRUE,FALSE)</f>
        <v>1</v>
      </c>
      <c r="Z25" t="s">
        <v>55</v>
      </c>
    </row>
    <row r="26" spans="2:26" x14ac:dyDescent="0.3">
      <c r="B26" t="s">
        <v>31</v>
      </c>
      <c r="C26">
        <f t="shared" ref="C26:T26" si="28">IF(C24&lt;&gt;".",MOD(C24+C25+D23,2),".")</f>
        <v>1</v>
      </c>
      <c r="D26">
        <f t="shared" si="28"/>
        <v>0</v>
      </c>
      <c r="E26">
        <f t="shared" si="28"/>
        <v>1</v>
      </c>
      <c r="F26">
        <f t="shared" si="28"/>
        <v>1</v>
      </c>
      <c r="G26" t="str">
        <f t="shared" si="28"/>
        <v>.</v>
      </c>
      <c r="H26">
        <f t="shared" si="28"/>
        <v>1</v>
      </c>
      <c r="I26">
        <f t="shared" si="28"/>
        <v>1</v>
      </c>
      <c r="J26">
        <f t="shared" si="28"/>
        <v>0</v>
      </c>
      <c r="K26">
        <f t="shared" si="28"/>
        <v>0</v>
      </c>
      <c r="L26" t="str">
        <f t="shared" si="28"/>
        <v>.</v>
      </c>
      <c r="M26">
        <f t="shared" si="28"/>
        <v>1</v>
      </c>
      <c r="N26">
        <f t="shared" si="28"/>
        <v>0</v>
      </c>
      <c r="O26">
        <f t="shared" si="28"/>
        <v>1</v>
      </c>
      <c r="P26">
        <f t="shared" si="28"/>
        <v>1</v>
      </c>
      <c r="Q26" t="str">
        <f t="shared" si="28"/>
        <v>.</v>
      </c>
      <c r="R26">
        <f t="shared" si="28"/>
        <v>1</v>
      </c>
      <c r="S26">
        <f t="shared" si="28"/>
        <v>1</v>
      </c>
      <c r="T26">
        <f t="shared" si="28"/>
        <v>0</v>
      </c>
      <c r="U26">
        <f>IF(U24&lt;&gt;".",MOD(U24+U25+V23,2),".")</f>
        <v>1</v>
      </c>
    </row>
    <row r="28" spans="2:26" x14ac:dyDescent="0.3">
      <c r="B28" t="s">
        <v>40</v>
      </c>
      <c r="C28">
        <f>Q23</f>
        <v>0</v>
      </c>
      <c r="D28" t="s">
        <v>39</v>
      </c>
      <c r="E28">
        <f>C23</f>
        <v>0</v>
      </c>
      <c r="F28" t="s">
        <v>38</v>
      </c>
      <c r="G28">
        <f>IF(MOD(SUM(C26:F26)+SUM(H26:K26)+SUM(M26:P26)+SUM(R26:U26),2)=0,1,0)</f>
        <v>0</v>
      </c>
      <c r="H28" t="s">
        <v>36</v>
      </c>
      <c r="I28">
        <f>C26</f>
        <v>1</v>
      </c>
      <c r="J28" t="s">
        <v>37</v>
      </c>
      <c r="K28">
        <f>IF((SUM(C26:F26)+SUM(H26:K26)+SUM(M26:P26)+SUM(R26:U26))=0,1,0)</f>
        <v>0</v>
      </c>
      <c r="L28" t="s">
        <v>41</v>
      </c>
      <c r="M28">
        <f>IF(C23+C24+C25&gt;2,1,0)</f>
        <v>0</v>
      </c>
    </row>
    <row r="30" spans="2:26" x14ac:dyDescent="0.3">
      <c r="B30" t="s">
        <v>28</v>
      </c>
      <c r="C30">
        <f t="shared" ref="C30" si="29">IF(C31&lt;&gt;".",IF(C31+C32&lt;&gt;0,IF(C31+C32+D30=3,1,MOD(C31+C32+D30-1,2)),0),D30)</f>
        <v>1</v>
      </c>
      <c r="D30">
        <f t="shared" ref="D30" si="30">IF(D31&lt;&gt;".",IF(D31+D32&lt;&gt;0,IF(D31+D32+E30=3,1,MOD(D31+D32+E30-1,2)),0),E30)</f>
        <v>1</v>
      </c>
      <c r="E30">
        <f t="shared" ref="E30" si="31">IF(E31&lt;&gt;".",IF(E31+E32&lt;&gt;0,IF(E31+E32+F30=3,1,MOD(E31+E32+F30-1,2)),0),F30)</f>
        <v>1</v>
      </c>
      <c r="F30">
        <f t="shared" ref="F30" si="32">IF(F31&lt;&gt;".",IF(F31+F32&lt;&gt;0,IF(F31+F32+G30=3,1,MOD(F31+F32+G30-1,2)),0),G30)</f>
        <v>1</v>
      </c>
      <c r="G30">
        <f t="shared" ref="G30" si="33">IF(G31&lt;&gt;".",IF(G31+G32&lt;&gt;0,IF(G31+G32+H30=3,1,MOD(G31+G32+H30-1,2)),0),H30)</f>
        <v>1</v>
      </c>
      <c r="H30">
        <f t="shared" ref="H30" si="34">IF(H31&lt;&gt;".",IF(H31+H32&lt;&gt;0,IF(H31+H32+I30=3,1,MOD(H31+H32+I30-1,2)),0),I30)</f>
        <v>1</v>
      </c>
      <c r="I30">
        <f t="shared" ref="I30" si="35">IF(I31&lt;&gt;".",IF(I31+I32&lt;&gt;0,IF(I31+I32+J30=3,1,MOD(I31+I32+J30-1,2)),0),J30)</f>
        <v>0</v>
      </c>
      <c r="J30">
        <f t="shared" ref="J30" si="36">IF(J31&lt;&gt;".",IF(J31+J32&lt;&gt;0,IF(J31+J32+K30=3,1,MOD(J31+J32+K30-1,2)),0),K30)</f>
        <v>1</v>
      </c>
      <c r="K30">
        <f t="shared" ref="K30" si="37">IF(K31&lt;&gt;".",IF(K31+K32&lt;&gt;0,IF(K31+K32+L30=3,1,MOD(K31+K32+L30-1,2)),0),L30)</f>
        <v>1</v>
      </c>
      <c r="L30">
        <f t="shared" ref="L30" si="38">IF(L31&lt;&gt;".",IF(L31+L32&lt;&gt;0,IF(L31+L32+M30=3,1,MOD(L31+L32+M30-1,2)),0),M30)</f>
        <v>1</v>
      </c>
      <c r="M30">
        <f t="shared" ref="M30" si="39">IF(M31&lt;&gt;".",IF(M31+M32&lt;&gt;0,IF(M31+M32+N30=3,1,MOD(M31+M32+N30-1,2)),0),N30)</f>
        <v>1</v>
      </c>
      <c r="N30">
        <f t="shared" ref="N30" si="40">IF(N31&lt;&gt;".",IF(N31+N32&lt;&gt;0,IF(N31+N32+O30=3,1,MOD(N31+N32+O30-1,2)),0),O30)</f>
        <v>1</v>
      </c>
      <c r="O30">
        <f t="shared" ref="O30" si="41">IF(O31&lt;&gt;".",IF(O31+O32&lt;&gt;0,IF(O31+O32+P30=3,1,MOD(O31+O32+P30-1,2)),0),P30)</f>
        <v>0</v>
      </c>
      <c r="P30">
        <f t="shared" ref="P30" si="42">IF(P31&lt;&gt;".",IF(P31+P32&lt;&gt;0,IF(P31+P32+Q30=3,1,MOD(P31+P32+Q30-1,2)),0),Q30)</f>
        <v>0</v>
      </c>
      <c r="Q30">
        <f t="shared" ref="Q30" si="43">IF(Q31&lt;&gt;".",IF(Q31+Q32&lt;&gt;0,IF(Q31+Q32+R30=3,1,MOD(Q31+Q32+R30-1,2)),0),R30)</f>
        <v>1</v>
      </c>
      <c r="R30">
        <f t="shared" ref="R30" si="44">IF(R31&lt;&gt;".",IF(R31+R32&lt;&gt;0,IF(R31+R32+S30=3,1,MOD(R31+R32+S30-1,2)),0),S30)</f>
        <v>1</v>
      </c>
      <c r="S30">
        <f t="shared" ref="S30" si="45">IF(S31&lt;&gt;".",IF(S31+S32&lt;&gt;0,IF(S31+S32+T30=3,1,MOD(S31+S32+T30-1,2)),0),T30)</f>
        <v>1</v>
      </c>
      <c r="T30">
        <f t="shared" ref="T30" si="46">IF(T31&lt;&gt;".",IF(T31+T32&lt;&gt;0,IF(T31+T32+U30=3,1,MOD(T31+T32+U30-1,2)),0),U30)</f>
        <v>1</v>
      </c>
      <c r="U30">
        <f t="shared" ref="U30" si="47">IF(U31&lt;&gt;".",IF(U31+U32&lt;&gt;0,IF(U31+U32+V30=3,1,MOD(U31+U32+V30-1,2)),0),V30)</f>
        <v>0</v>
      </c>
    </row>
    <row r="31" spans="2:26" x14ac:dyDescent="0.3">
      <c r="B31" t="s">
        <v>30</v>
      </c>
      <c r="C31" t="str">
        <f t="shared" ref="C31:U31" si="48">IF(E$1="",".",MID(IF($B2&gt;0,_xlfn.BASE($B2,2,16),_xlfn.BASE($B2+2^16,2,16)),16-E$1,1))</f>
        <v>0</v>
      </c>
      <c r="D31" t="str">
        <f t="shared" si="48"/>
        <v>1</v>
      </c>
      <c r="E31" t="str">
        <f t="shared" si="48"/>
        <v>0</v>
      </c>
      <c r="F31" t="str">
        <f t="shared" si="48"/>
        <v>1</v>
      </c>
      <c r="G31" t="str">
        <f t="shared" si="48"/>
        <v>.</v>
      </c>
      <c r="H31" t="str">
        <f t="shared" si="48"/>
        <v>1</v>
      </c>
      <c r="I31" t="str">
        <f t="shared" si="48"/>
        <v>0</v>
      </c>
      <c r="J31" t="str">
        <f t="shared" si="48"/>
        <v>1</v>
      </c>
      <c r="K31" t="str">
        <f t="shared" si="48"/>
        <v>1</v>
      </c>
      <c r="L31" t="str">
        <f t="shared" si="48"/>
        <v>.</v>
      </c>
      <c r="M31" t="str">
        <f t="shared" si="48"/>
        <v>0</v>
      </c>
      <c r="N31" t="str">
        <f t="shared" si="48"/>
        <v>1</v>
      </c>
      <c r="O31" t="str">
        <f t="shared" si="48"/>
        <v>0</v>
      </c>
      <c r="P31" t="str">
        <f t="shared" si="48"/>
        <v>0</v>
      </c>
      <c r="Q31" t="str">
        <f t="shared" si="48"/>
        <v>.</v>
      </c>
      <c r="R31" t="str">
        <f t="shared" si="48"/>
        <v>0</v>
      </c>
      <c r="S31" t="str">
        <f t="shared" si="48"/>
        <v>1</v>
      </c>
      <c r="T31" t="str">
        <f t="shared" si="48"/>
        <v>1</v>
      </c>
      <c r="U31" t="str">
        <f t="shared" si="48"/>
        <v>0</v>
      </c>
    </row>
    <row r="32" spans="2:26" ht="14.55" thickBot="1" x14ac:dyDescent="0.35">
      <c r="C32" s="3" t="str">
        <f t="shared" ref="C32:U32" si="49">IF(E$1="",".",MID(IF($B7&gt;0,_xlfn.BASE($B7,2,16),_xlfn.BASE($B7+2^16,2,16)),16-E$1,1))</f>
        <v>1</v>
      </c>
      <c r="D32" s="3" t="str">
        <f t="shared" si="49"/>
        <v>1</v>
      </c>
      <c r="E32" s="3" t="str">
        <f t="shared" si="49"/>
        <v>1</v>
      </c>
      <c r="F32" s="3" t="str">
        <f t="shared" si="49"/>
        <v>1</v>
      </c>
      <c r="G32" s="3" t="str">
        <f t="shared" si="49"/>
        <v>.</v>
      </c>
      <c r="H32" s="3" t="str">
        <f t="shared" si="49"/>
        <v>1</v>
      </c>
      <c r="I32" s="3" t="str">
        <f t="shared" si="49"/>
        <v>0</v>
      </c>
      <c r="J32" s="3" t="str">
        <f t="shared" si="49"/>
        <v>0</v>
      </c>
      <c r="K32" s="3" t="str">
        <f t="shared" si="49"/>
        <v>1</v>
      </c>
      <c r="L32" s="3" t="str">
        <f t="shared" si="49"/>
        <v>.</v>
      </c>
      <c r="M32" s="3" t="str">
        <f t="shared" si="49"/>
        <v>1</v>
      </c>
      <c r="N32" s="3" t="str">
        <f t="shared" si="49"/>
        <v>1</v>
      </c>
      <c r="O32" s="3" t="str">
        <f t="shared" si="49"/>
        <v>0</v>
      </c>
      <c r="P32" s="3" t="str">
        <f t="shared" si="49"/>
        <v>0</v>
      </c>
      <c r="Q32" s="3" t="str">
        <f t="shared" si="49"/>
        <v>.</v>
      </c>
      <c r="R32" s="3" t="str">
        <f t="shared" si="49"/>
        <v>1</v>
      </c>
      <c r="S32" s="3" t="str">
        <f t="shared" si="49"/>
        <v>1</v>
      </c>
      <c r="T32" s="3" t="str">
        <f t="shared" si="49"/>
        <v>1</v>
      </c>
      <c r="U32" s="3" t="str">
        <f t="shared" si="49"/>
        <v>1</v>
      </c>
      <c r="W32">
        <f>_xlfn.DECIMAL(C33&amp;D33&amp;E33&amp;F33&amp;H33&amp;I33&amp;J33&amp;K33&amp;M33&amp;N33&amp;O33&amp;P33&amp;R33&amp;S33&amp;T33&amp;U33,2)</f>
        <v>21781</v>
      </c>
      <c r="Y32" t="b">
        <f>IF(B2+B7=W32,TRUE,FALSE)</f>
        <v>1</v>
      </c>
      <c r="Z32" t="s">
        <v>54</v>
      </c>
    </row>
    <row r="33" spans="2:26" x14ac:dyDescent="0.3">
      <c r="B33" t="s">
        <v>31</v>
      </c>
      <c r="C33">
        <f t="shared" ref="C33" si="50">IF(C31&lt;&gt;".",MOD(C31+C32+D30,2),".")</f>
        <v>0</v>
      </c>
      <c r="D33">
        <f t="shared" ref="D33" si="51">IF(D31&lt;&gt;".",MOD(D31+D32+E30,2),".")</f>
        <v>1</v>
      </c>
      <c r="E33">
        <f t="shared" ref="E33" si="52">IF(E31&lt;&gt;".",MOD(E31+E32+F30,2),".")</f>
        <v>0</v>
      </c>
      <c r="F33">
        <f t="shared" ref="F33" si="53">IF(F31&lt;&gt;".",MOD(F31+F32+G30,2),".")</f>
        <v>1</v>
      </c>
      <c r="G33" t="str">
        <f t="shared" ref="G33" si="54">IF(G31&lt;&gt;".",MOD(G31+G32+H30,2),".")</f>
        <v>.</v>
      </c>
      <c r="H33">
        <f t="shared" ref="H33" si="55">IF(H31&lt;&gt;".",MOD(H31+H32+I30,2),".")</f>
        <v>0</v>
      </c>
      <c r="I33">
        <f t="shared" ref="I33" si="56">IF(I31&lt;&gt;".",MOD(I31+I32+J30,2),".")</f>
        <v>1</v>
      </c>
      <c r="J33">
        <f t="shared" ref="J33" si="57">IF(J31&lt;&gt;".",MOD(J31+J32+K30,2),".")</f>
        <v>0</v>
      </c>
      <c r="K33">
        <f t="shared" ref="K33" si="58">IF(K31&lt;&gt;".",MOD(K31+K32+L30,2),".")</f>
        <v>1</v>
      </c>
      <c r="L33" t="str">
        <f t="shared" ref="L33" si="59">IF(L31&lt;&gt;".",MOD(L31+L32+M30,2),".")</f>
        <v>.</v>
      </c>
      <c r="M33">
        <f t="shared" ref="M33" si="60">IF(M31&lt;&gt;".",MOD(M31+M32+N30,2),".")</f>
        <v>0</v>
      </c>
      <c r="N33">
        <f t="shared" ref="N33" si="61">IF(N31&lt;&gt;".",MOD(N31+N32+O30,2),".")</f>
        <v>0</v>
      </c>
      <c r="O33">
        <f t="shared" ref="O33" si="62">IF(O31&lt;&gt;".",MOD(O31+O32+P30,2),".")</f>
        <v>0</v>
      </c>
      <c r="P33">
        <f t="shared" ref="P33" si="63">IF(P31&lt;&gt;".",MOD(P31+P32+Q30,2),".")</f>
        <v>1</v>
      </c>
      <c r="Q33" t="str">
        <f t="shared" ref="Q33" si="64">IF(Q31&lt;&gt;".",MOD(Q31+Q32+R30,2),".")</f>
        <v>.</v>
      </c>
      <c r="R33">
        <f t="shared" ref="R33" si="65">IF(R31&lt;&gt;".",MOD(R31+R32+S30,2),".")</f>
        <v>0</v>
      </c>
      <c r="S33">
        <f t="shared" ref="S33" si="66">IF(S31&lt;&gt;".",MOD(S31+S32+T30,2),".")</f>
        <v>1</v>
      </c>
      <c r="T33">
        <f t="shared" ref="T33" si="67">IF(T31&lt;&gt;".",MOD(T31+T32+U30,2),".")</f>
        <v>0</v>
      </c>
      <c r="U33">
        <f t="shared" ref="U33" si="68">IF(U31&lt;&gt;".",MOD(U31+U32+V30,2),".")</f>
        <v>1</v>
      </c>
    </row>
    <row r="35" spans="2:26" x14ac:dyDescent="0.3">
      <c r="B35" t="s">
        <v>40</v>
      </c>
      <c r="C35">
        <f>Q30</f>
        <v>1</v>
      </c>
      <c r="D35" t="s">
        <v>39</v>
      </c>
      <c r="E35">
        <f>C30</f>
        <v>1</v>
      </c>
      <c r="F35" t="s">
        <v>38</v>
      </c>
      <c r="G35">
        <f>IF(MOD(SUM(C33:F33)+SUM(H33:K33)+SUM(M33:P33)+SUM(R33:U33),2)=0,1,0)</f>
        <v>0</v>
      </c>
      <c r="H35" t="s">
        <v>36</v>
      </c>
      <c r="I35">
        <f>C33</f>
        <v>0</v>
      </c>
      <c r="J35" t="s">
        <v>37</v>
      </c>
      <c r="K35">
        <f>IF((SUM(C33:F33)+SUM(H33:K33)+SUM(M33:P33)+SUM(R33:U33))=0,1,0)</f>
        <v>0</v>
      </c>
      <c r="L35" t="s">
        <v>41</v>
      </c>
      <c r="M35">
        <f>IF(C30+C31+C32&gt;2,1,0)</f>
        <v>0</v>
      </c>
    </row>
    <row r="37" spans="2:26" x14ac:dyDescent="0.3">
      <c r="B37" t="s">
        <v>27</v>
      </c>
      <c r="C37">
        <f t="shared" ref="C37" si="69">IF(C38&lt;&gt;".",IF(C38+C39&lt;&gt;0,IF(C38+C39+D37=3,1,MOD(C38+C39+D37-1,2)),0),D37)</f>
        <v>1</v>
      </c>
      <c r="D37">
        <f t="shared" ref="D37" si="70">IF(D38&lt;&gt;".",IF(D38+D39&lt;&gt;0,IF(D38+D39+E37=3,1,MOD(D38+D39+E37-1,2)),0),E37)</f>
        <v>1</v>
      </c>
      <c r="E37">
        <f t="shared" ref="E37" si="71">IF(E38&lt;&gt;".",IF(E38+E39&lt;&gt;0,IF(E38+E39+F37=3,1,MOD(E38+E39+F37-1,2)),0),F37)</f>
        <v>1</v>
      </c>
      <c r="F37">
        <f t="shared" ref="F37" si="72">IF(F38&lt;&gt;".",IF(F38+F39&lt;&gt;0,IF(F38+F39+G37=3,1,MOD(F38+F39+G37-1,2)),0),G37)</f>
        <v>0</v>
      </c>
      <c r="G37">
        <f t="shared" ref="G37" si="73">IF(G38&lt;&gt;".",IF(G38+G39&lt;&gt;0,IF(G38+G39+H37=3,1,MOD(G38+G39+H37-1,2)),0),H37)</f>
        <v>0</v>
      </c>
      <c r="H37">
        <f t="shared" ref="H37" si="74">IF(H38&lt;&gt;".",IF(H38+H39&lt;&gt;0,IF(H38+H39+I37=3,1,MOD(H38+H39+I37-1,2)),0),I37)</f>
        <v>0</v>
      </c>
      <c r="I37">
        <f t="shared" ref="I37" si="75">IF(I38&lt;&gt;".",IF(I38+I39&lt;&gt;0,IF(I38+I39+J37=3,1,MOD(I38+I39+J37-1,2)),0),J37)</f>
        <v>0</v>
      </c>
      <c r="J37">
        <f t="shared" ref="J37" si="76">IF(J38&lt;&gt;".",IF(J38+J39&lt;&gt;0,IF(J38+J39+K37=3,1,MOD(J38+J39+K37-1,2)),0),K37)</f>
        <v>0</v>
      </c>
      <c r="K37">
        <f t="shared" ref="K37" si="77">IF(K38&lt;&gt;".",IF(K38+K39&lt;&gt;0,IF(K38+K39+L37=3,1,MOD(K38+K39+L37-1,2)),0),L37)</f>
        <v>1</v>
      </c>
      <c r="L37">
        <f t="shared" ref="L37" si="78">IF(L38&lt;&gt;".",IF(L38+L39&lt;&gt;0,IF(L38+L39+M37=3,1,MOD(L38+L39+M37-1,2)),0),M37)</f>
        <v>1</v>
      </c>
      <c r="M37">
        <f t="shared" ref="M37" si="79">IF(M38&lt;&gt;".",IF(M38+M39&lt;&gt;0,IF(M38+M39+N37=3,1,MOD(M38+M39+N37-1,2)),0),N37)</f>
        <v>1</v>
      </c>
      <c r="N37">
        <f t="shared" ref="N37" si="80">IF(N38&lt;&gt;".",IF(N38+N39&lt;&gt;0,IF(N38+N39+O37=3,1,MOD(N38+N39+O37-1,2)),0),O37)</f>
        <v>1</v>
      </c>
      <c r="O37">
        <f t="shared" ref="O37" si="81">IF(O38&lt;&gt;".",IF(O38+O39&lt;&gt;0,IF(O38+O39+P37=3,1,MOD(O38+O39+P37-1,2)),0),P37)</f>
        <v>1</v>
      </c>
      <c r="P37">
        <f t="shared" ref="P37" si="82">IF(P38&lt;&gt;".",IF(P38+P39&lt;&gt;0,IF(P38+P39+Q37=3,1,MOD(P38+P39+Q37-1,2)),0),Q37)</f>
        <v>1</v>
      </c>
      <c r="Q37">
        <f t="shared" ref="Q37" si="83">IF(Q38&lt;&gt;".",IF(Q38+Q39&lt;&gt;0,IF(Q38+Q39+R37=3,1,MOD(Q38+Q39+R37-1,2)),0),R37)</f>
        <v>1</v>
      </c>
      <c r="R37">
        <f t="shared" ref="R37" si="84">IF(R38&lt;&gt;".",IF(R38+R39&lt;&gt;0,IF(R38+R39+S37=3,1,MOD(R38+R39+S37-1,2)),0),S37)</f>
        <v>1</v>
      </c>
      <c r="S37">
        <f t="shared" ref="S37" si="85">IF(S38&lt;&gt;".",IF(S38+S39&lt;&gt;0,IF(S38+S39+T37=3,1,MOD(S38+S39+T37-1,2)),0),T37)</f>
        <v>1</v>
      </c>
      <c r="T37">
        <f t="shared" ref="T37" si="86">IF(T38&lt;&gt;".",IF(T38+T39&lt;&gt;0,IF(T38+T39+U37=3,1,MOD(T38+T39+U37-1,2)),0),U37)</f>
        <v>1</v>
      </c>
      <c r="U37">
        <f t="shared" ref="U37" si="87">IF(U38&lt;&gt;".",IF(U38+U39&lt;&gt;0,IF(U38+U39+V37=3,1,MOD(U38+U39+V37-1,2)),0),V37)</f>
        <v>0</v>
      </c>
    </row>
    <row r="38" spans="2:26" x14ac:dyDescent="0.3">
      <c r="B38" t="s">
        <v>32</v>
      </c>
      <c r="C38" t="str">
        <f t="shared" ref="C38:L39" si="88">IF(E$1="",".",MID(IF($B7&gt;0,_xlfn.BASE($B7,2,16),_xlfn.BASE($B7+2^16,2,16)),16-E$1,1))</f>
        <v>1</v>
      </c>
      <c r="D38" t="str">
        <f t="shared" si="88"/>
        <v>1</v>
      </c>
      <c r="E38" t="str">
        <f t="shared" si="88"/>
        <v>1</v>
      </c>
      <c r="F38" t="str">
        <f t="shared" si="88"/>
        <v>1</v>
      </c>
      <c r="G38" t="str">
        <f t="shared" si="88"/>
        <v>.</v>
      </c>
      <c r="H38" t="str">
        <f t="shared" si="88"/>
        <v>1</v>
      </c>
      <c r="I38" t="str">
        <f t="shared" si="88"/>
        <v>0</v>
      </c>
      <c r="J38" t="str">
        <f t="shared" si="88"/>
        <v>0</v>
      </c>
      <c r="K38" t="str">
        <f t="shared" si="88"/>
        <v>1</v>
      </c>
      <c r="L38" t="str">
        <f t="shared" si="88"/>
        <v>.</v>
      </c>
      <c r="M38" t="str">
        <f t="shared" ref="M38:U39" si="89">IF(O$1="",".",MID(IF($B7&gt;0,_xlfn.BASE($B7,2,16),_xlfn.BASE($B7+2^16,2,16)),16-O$1,1))</f>
        <v>1</v>
      </c>
      <c r="N38" t="str">
        <f t="shared" si="89"/>
        <v>1</v>
      </c>
      <c r="O38" t="str">
        <f t="shared" si="89"/>
        <v>0</v>
      </c>
      <c r="P38" t="str">
        <f t="shared" si="89"/>
        <v>0</v>
      </c>
      <c r="Q38" t="str">
        <f t="shared" si="89"/>
        <v>.</v>
      </c>
      <c r="R38" t="str">
        <f t="shared" si="89"/>
        <v>1</v>
      </c>
      <c r="S38" t="str">
        <f t="shared" si="89"/>
        <v>1</v>
      </c>
      <c r="T38" t="str">
        <f t="shared" si="89"/>
        <v>1</v>
      </c>
      <c r="U38" t="str">
        <f t="shared" si="89"/>
        <v>1</v>
      </c>
    </row>
    <row r="39" spans="2:26" ht="14.55" thickBot="1" x14ac:dyDescent="0.35">
      <c r="C39" s="3" t="str">
        <f t="shared" si="88"/>
        <v>1</v>
      </c>
      <c r="D39" s="3" t="str">
        <f t="shared" si="88"/>
        <v>0</v>
      </c>
      <c r="E39" s="3" t="str">
        <f t="shared" si="88"/>
        <v>1</v>
      </c>
      <c r="F39" s="3" t="str">
        <f t="shared" si="88"/>
        <v>0</v>
      </c>
      <c r="G39" s="3" t="str">
        <f t="shared" si="88"/>
        <v>.</v>
      </c>
      <c r="H39" s="3" t="str">
        <f t="shared" si="88"/>
        <v>0</v>
      </c>
      <c r="I39" s="3" t="str">
        <f t="shared" si="88"/>
        <v>1</v>
      </c>
      <c r="J39" s="3" t="str">
        <f t="shared" si="88"/>
        <v>0</v>
      </c>
      <c r="K39" s="3" t="str">
        <f t="shared" si="88"/>
        <v>0</v>
      </c>
      <c r="L39" s="3" t="str">
        <f t="shared" si="88"/>
        <v>.</v>
      </c>
      <c r="M39" s="3" t="str">
        <f t="shared" si="89"/>
        <v>1</v>
      </c>
      <c r="N39" s="3" t="str">
        <f t="shared" si="89"/>
        <v>0</v>
      </c>
      <c r="O39" s="3" t="str">
        <f t="shared" si="89"/>
        <v>1</v>
      </c>
      <c r="P39" s="3" t="str">
        <f t="shared" si="89"/>
        <v>1</v>
      </c>
      <c r="Q39" s="3" t="str">
        <f t="shared" si="89"/>
        <v>.</v>
      </c>
      <c r="R39" s="3" t="str">
        <f t="shared" si="89"/>
        <v>1</v>
      </c>
      <c r="S39" s="3" t="str">
        <f t="shared" si="89"/>
        <v>0</v>
      </c>
      <c r="T39" s="3" t="str">
        <f t="shared" si="89"/>
        <v>1</v>
      </c>
      <c r="U39" s="3" t="str">
        <f t="shared" si="89"/>
        <v>0</v>
      </c>
      <c r="W39">
        <f>IF(B7+B8&gt;0,_xlfn.DECIMAL(C40&amp;D40&amp;E40&amp;F40&amp;H40&amp;I40&amp;J40&amp;K40&amp;M40&amp;N40&amp;O40&amp;P40&amp;R40&amp;S40&amp;T40&amp;U40,2),-(2^16-_xlfn.DECIMAL(C40&amp;D40&amp;E40&amp;F40&amp;H40&amp;I40&amp;J40&amp;K40&amp;M40&amp;N40&amp;O40&amp;P40&amp;R40&amp;S40&amp;T40&amp;U40,2)))</f>
        <v>-24951</v>
      </c>
      <c r="Y39" t="b">
        <f>IF(B7+B8=W39,TRUE,FALSE)</f>
        <v>1</v>
      </c>
      <c r="Z39" t="s">
        <v>54</v>
      </c>
    </row>
    <row r="40" spans="2:26" x14ac:dyDescent="0.3">
      <c r="B40" t="s">
        <v>31</v>
      </c>
      <c r="C40">
        <f>IF(C38&lt;&gt;".",MOD(C38+C39+D37,2),".")</f>
        <v>1</v>
      </c>
      <c r="D40">
        <f t="shared" ref="D40" si="90">IF(D38&lt;&gt;".",MOD(D38+D39+E37,2),".")</f>
        <v>0</v>
      </c>
      <c r="E40">
        <f t="shared" ref="E40" si="91">IF(E38&lt;&gt;".",MOD(E38+E39+F37,2),".")</f>
        <v>0</v>
      </c>
      <c r="F40">
        <f t="shared" ref="F40" si="92">IF(F38&lt;&gt;".",MOD(F38+F39+G37,2),".")</f>
        <v>1</v>
      </c>
      <c r="G40" t="str">
        <f t="shared" ref="G40" si="93">IF(G38&lt;&gt;".",MOD(G38+G39+H37,2),".")</f>
        <v>.</v>
      </c>
      <c r="H40">
        <f t="shared" ref="H40" si="94">IF(H38&lt;&gt;".",MOD(H38+H39+I37,2),".")</f>
        <v>1</v>
      </c>
      <c r="I40">
        <f t="shared" ref="I40" si="95">IF(I38&lt;&gt;".",MOD(I38+I39+J37,2),".")</f>
        <v>1</v>
      </c>
      <c r="J40">
        <f t="shared" ref="J40" si="96">IF(J38&lt;&gt;".",MOD(J38+J39+K37,2),".")</f>
        <v>1</v>
      </c>
      <c r="K40">
        <f t="shared" ref="K40" si="97">IF(K38&lt;&gt;".",MOD(K38+K39+L37,2),".")</f>
        <v>0</v>
      </c>
      <c r="L40" t="str">
        <f t="shared" ref="L40" si="98">IF(L38&lt;&gt;".",MOD(L38+L39+M37,2),".")</f>
        <v>.</v>
      </c>
      <c r="M40">
        <f t="shared" ref="M40" si="99">IF(M38&lt;&gt;".",MOD(M38+M39+N37,2),".")</f>
        <v>1</v>
      </c>
      <c r="N40">
        <f t="shared" ref="N40" si="100">IF(N38&lt;&gt;".",MOD(N38+N39+O37,2),".")</f>
        <v>0</v>
      </c>
      <c r="O40">
        <f t="shared" ref="O40" si="101">IF(O38&lt;&gt;".",MOD(O38+O39+P37,2),".")</f>
        <v>0</v>
      </c>
      <c r="P40">
        <f t="shared" ref="P40" si="102">IF(P38&lt;&gt;".",MOD(P38+P39+Q37,2),".")</f>
        <v>0</v>
      </c>
      <c r="Q40" t="str">
        <f t="shared" ref="Q40" si="103">IF(Q38&lt;&gt;".",MOD(Q38+Q39+R37,2),".")</f>
        <v>.</v>
      </c>
      <c r="R40">
        <f t="shared" ref="R40" si="104">IF(R38&lt;&gt;".",MOD(R38+R39+S37,2),".")</f>
        <v>1</v>
      </c>
      <c r="S40">
        <f t="shared" ref="S40" si="105">IF(S38&lt;&gt;".",MOD(S38+S39+T37,2),".")</f>
        <v>0</v>
      </c>
      <c r="T40">
        <f t="shared" ref="T40" si="106">IF(T38&lt;&gt;".",MOD(T38+T39+U37,2),".")</f>
        <v>0</v>
      </c>
      <c r="U40">
        <f t="shared" ref="U40" si="107">IF(U38&lt;&gt;".",MOD(U38+U39+V37,2),".")</f>
        <v>1</v>
      </c>
    </row>
    <row r="42" spans="2:26" x14ac:dyDescent="0.3">
      <c r="B42" t="s">
        <v>40</v>
      </c>
      <c r="C42">
        <f>Q37</f>
        <v>1</v>
      </c>
      <c r="D42" t="s">
        <v>39</v>
      </c>
      <c r="E42">
        <f>C37</f>
        <v>1</v>
      </c>
      <c r="F42" t="s">
        <v>38</v>
      </c>
      <c r="G42">
        <f>IF(MOD(SUM(C40:F40)+SUM(H40:K40)+SUM(M40:P40)+SUM(R40:U40),2)=0,1,0)</f>
        <v>1</v>
      </c>
      <c r="H42" t="s">
        <v>36</v>
      </c>
      <c r="I42">
        <f>C40</f>
        <v>1</v>
      </c>
      <c r="J42" t="s">
        <v>37</v>
      </c>
      <c r="K42">
        <f>IF((SUM(C40:F40)+SUM(H40:K40)+SUM(M40:P40)+SUM(R40:U40))=0,1,0)</f>
        <v>0</v>
      </c>
      <c r="L42" t="s">
        <v>41</v>
      </c>
      <c r="M42">
        <f>IF(C37+C38+C39&gt;2,1,0)</f>
        <v>1</v>
      </c>
    </row>
    <row r="44" spans="2:26" x14ac:dyDescent="0.3">
      <c r="B44" t="s">
        <v>27</v>
      </c>
      <c r="C44">
        <f t="shared" ref="C44" si="108">IF(C45&lt;&gt;".",IF(C45+C46&lt;&gt;0,IF(C45+C46+D44=3,1,MOD(C45+C46+D44-1,2)),0),D44)</f>
        <v>1</v>
      </c>
      <c r="D44">
        <f t="shared" ref="D44" si="109">IF(D45&lt;&gt;".",IF(D45+D46&lt;&gt;0,IF(D45+D46+E44=3,1,MOD(D45+D46+E44-1,2)),0),E44)</f>
        <v>0</v>
      </c>
      <c r="E44">
        <f t="shared" ref="E44" si="110">IF(E45&lt;&gt;".",IF(E45+E46&lt;&gt;0,IF(E45+E46+F44=3,1,MOD(E45+E46+F44-1,2)),0),F44)</f>
        <v>1</v>
      </c>
      <c r="F44">
        <f t="shared" ref="F44" si="111">IF(F45&lt;&gt;".",IF(F45+F46&lt;&gt;0,IF(F45+F46+G44=3,1,MOD(F45+F46+G44-1,2)),0),G44)</f>
        <v>1</v>
      </c>
      <c r="G44">
        <f t="shared" ref="G44" si="112">IF(G45&lt;&gt;".",IF(G45+G46&lt;&gt;0,IF(G45+G46+H44=3,1,MOD(G45+G46+H44-1,2)),0),H44)</f>
        <v>1</v>
      </c>
      <c r="H44">
        <f t="shared" ref="H44" si="113">IF(H45&lt;&gt;".",IF(H45+H46&lt;&gt;0,IF(H45+H46+I44=3,1,MOD(H45+H46+I44-1,2)),0),I44)</f>
        <v>1</v>
      </c>
      <c r="I44">
        <f t="shared" ref="I44" si="114">IF(I45&lt;&gt;".",IF(I45+I46&lt;&gt;0,IF(I45+I46+J44=3,1,MOD(I45+I46+J44-1,2)),0),J44)</f>
        <v>1</v>
      </c>
      <c r="J44">
        <f t="shared" ref="J44" si="115">IF(J45&lt;&gt;".",IF(J45+J46&lt;&gt;0,IF(J45+J46+K44=3,1,MOD(J45+J46+K44-1,2)),0),K44)</f>
        <v>0</v>
      </c>
      <c r="K44">
        <f t="shared" ref="K44" si="116">IF(K45&lt;&gt;".",IF(K45+K46&lt;&gt;0,IF(K45+K46+L44=3,1,MOD(K45+K46+L44-1,2)),0),L44)</f>
        <v>0</v>
      </c>
      <c r="L44">
        <f t="shared" ref="L44" si="117">IF(L45&lt;&gt;".",IF(L45+L46&lt;&gt;0,IF(L45+L46+M44=3,1,MOD(L45+L46+M44-1,2)),0),M44)</f>
        <v>1</v>
      </c>
      <c r="M44">
        <f t="shared" ref="M44" si="118">IF(M45&lt;&gt;".",IF(M45+M46&lt;&gt;0,IF(M45+M46+N44=3,1,MOD(M45+M46+N44-1,2)),0),N44)</f>
        <v>1</v>
      </c>
      <c r="N44">
        <f t="shared" ref="N44" si="119">IF(N45&lt;&gt;".",IF(N45+N46&lt;&gt;0,IF(N45+N46+O44=3,1,MOD(N45+N46+O44-1,2)),0),O44)</f>
        <v>0</v>
      </c>
      <c r="O44">
        <f t="shared" ref="O44" si="120">IF(O45&lt;&gt;".",IF(O45+O46&lt;&gt;0,IF(O45+O46+P44=3,1,MOD(O45+O46+P44-1,2)),0),P44)</f>
        <v>1</v>
      </c>
      <c r="P44">
        <f t="shared" ref="P44" si="121">IF(P45&lt;&gt;".",IF(P45+P46&lt;&gt;0,IF(P45+P46+Q44=3,1,MOD(P45+P46+Q44-1,2)),0),Q44)</f>
        <v>1</v>
      </c>
      <c r="Q44">
        <f t="shared" ref="Q44" si="122">IF(Q45&lt;&gt;".",IF(Q45+Q46&lt;&gt;0,IF(Q45+Q46+R44=3,1,MOD(Q45+Q46+R44-1,2)),0),R44)</f>
        <v>1</v>
      </c>
      <c r="R44">
        <f t="shared" ref="R44" si="123">IF(R45&lt;&gt;".",IF(R45+R46&lt;&gt;0,IF(R45+R46+S44=3,1,MOD(R45+R46+S44-1,2)),0),S44)</f>
        <v>1</v>
      </c>
      <c r="S44">
        <f t="shared" ref="S44" si="124">IF(S45&lt;&gt;".",IF(S45+S46&lt;&gt;0,IF(S45+S46+T44=3,1,MOD(S45+S46+T44-1,2)),0),T44)</f>
        <v>0</v>
      </c>
      <c r="T44">
        <f t="shared" ref="T44" si="125">IF(T45&lt;&gt;".",IF(T45+T46&lt;&gt;0,IF(T45+T46+U44=3,1,MOD(T45+T46+U44-1,2)),0),U44)</f>
        <v>0</v>
      </c>
      <c r="U44">
        <f t="shared" ref="U44" si="126">IF(U45&lt;&gt;".",IF(U45+U46&lt;&gt;0,IF(U45+U46+V44=3,1,MOD(U45+U46+V44-1,2)),0),V44)</f>
        <v>0</v>
      </c>
    </row>
    <row r="45" spans="2:26" x14ac:dyDescent="0.3">
      <c r="B45" t="s">
        <v>33</v>
      </c>
      <c r="C45" t="str">
        <f t="shared" ref="C45:L46" si="127">IF(E$1="",".",MID(IF($B8&gt;0,_xlfn.BASE($B8,2,16),_xlfn.BASE($B8+2^16,2,16)),16-E$1,1))</f>
        <v>1</v>
      </c>
      <c r="D45" t="str">
        <f t="shared" si="127"/>
        <v>0</v>
      </c>
      <c r="E45" t="str">
        <f t="shared" si="127"/>
        <v>1</v>
      </c>
      <c r="F45" t="str">
        <f t="shared" si="127"/>
        <v>0</v>
      </c>
      <c r="G45" t="str">
        <f t="shared" si="127"/>
        <v>.</v>
      </c>
      <c r="H45" t="str">
        <f t="shared" si="127"/>
        <v>0</v>
      </c>
      <c r="I45" t="str">
        <f t="shared" si="127"/>
        <v>1</v>
      </c>
      <c r="J45" t="str">
        <f t="shared" si="127"/>
        <v>0</v>
      </c>
      <c r="K45" t="str">
        <f t="shared" si="127"/>
        <v>0</v>
      </c>
      <c r="L45" t="str">
        <f t="shared" si="127"/>
        <v>.</v>
      </c>
      <c r="M45" t="str">
        <f t="shared" ref="M45:U46" si="128">IF(O$1="",".",MID(IF($B8&gt;0,_xlfn.BASE($B8,2,16),_xlfn.BASE($B8+2^16,2,16)),16-O$1,1))</f>
        <v>1</v>
      </c>
      <c r="N45" t="str">
        <f t="shared" si="128"/>
        <v>0</v>
      </c>
      <c r="O45" t="str">
        <f t="shared" si="128"/>
        <v>1</v>
      </c>
      <c r="P45" t="str">
        <f t="shared" si="128"/>
        <v>1</v>
      </c>
      <c r="Q45" t="str">
        <f t="shared" si="128"/>
        <v>.</v>
      </c>
      <c r="R45" t="str">
        <f t="shared" si="128"/>
        <v>1</v>
      </c>
      <c r="S45" t="str">
        <f t="shared" si="128"/>
        <v>0</v>
      </c>
      <c r="T45" t="str">
        <f t="shared" si="128"/>
        <v>1</v>
      </c>
      <c r="U45" t="str">
        <f t="shared" si="128"/>
        <v>0</v>
      </c>
    </row>
    <row r="46" spans="2:26" ht="14.55" thickBot="1" x14ac:dyDescent="0.35">
      <c r="C46" s="3" t="str">
        <f t="shared" si="127"/>
        <v>1</v>
      </c>
      <c r="D46" s="3" t="str">
        <f t="shared" si="127"/>
        <v>0</v>
      </c>
      <c r="E46" s="3" t="str">
        <f t="shared" si="127"/>
        <v>0</v>
      </c>
      <c r="F46" s="3" t="str">
        <f t="shared" si="127"/>
        <v>1</v>
      </c>
      <c r="G46" s="3" t="str">
        <f t="shared" si="127"/>
        <v>.</v>
      </c>
      <c r="H46" s="3" t="str">
        <f t="shared" si="127"/>
        <v>1</v>
      </c>
      <c r="I46" s="3" t="str">
        <f t="shared" si="127"/>
        <v>1</v>
      </c>
      <c r="J46" s="3" t="str">
        <f t="shared" si="127"/>
        <v>1</v>
      </c>
      <c r="K46" s="3" t="str">
        <f t="shared" si="127"/>
        <v>0</v>
      </c>
      <c r="L46" s="3" t="str">
        <f t="shared" si="127"/>
        <v>.</v>
      </c>
      <c r="M46" s="3" t="str">
        <f t="shared" si="128"/>
        <v>1</v>
      </c>
      <c r="N46" s="3" t="str">
        <f t="shared" si="128"/>
        <v>0</v>
      </c>
      <c r="O46" s="3" t="str">
        <f t="shared" si="128"/>
        <v>0</v>
      </c>
      <c r="P46" s="3" t="str">
        <f t="shared" si="128"/>
        <v>0</v>
      </c>
      <c r="Q46" s="3" t="str">
        <f t="shared" si="128"/>
        <v>.</v>
      </c>
      <c r="R46" s="3" t="str">
        <f t="shared" si="128"/>
        <v>1</v>
      </c>
      <c r="S46" s="3" t="str">
        <f t="shared" si="128"/>
        <v>0</v>
      </c>
      <c r="T46" s="3" t="str">
        <f t="shared" si="128"/>
        <v>0</v>
      </c>
      <c r="U46" s="3" t="str">
        <f t="shared" si="128"/>
        <v>1</v>
      </c>
      <c r="W46">
        <f>IF(B13+B14&gt;0,_xlfn.DECIMAL(C47&amp;D47&amp;E47&amp;F47&amp;H47&amp;I47&amp;J47&amp;K47&amp;M47&amp;N47&amp;O47&amp;P47&amp;R47&amp;S47&amp;T47&amp;U47,2),-(2^16-_xlfn.DECIMAL(C47&amp;D47&amp;E47&amp;F47&amp;H47&amp;I47&amp;J47&amp;K47&amp;M47&amp;N47&amp;O47&amp;P47&amp;R47&amp;S47&amp;T47&amp;U47,2)))</f>
        <v>-48317</v>
      </c>
      <c r="Y46" t="b">
        <f>IF(B8+B9=W46,TRUE,FALSE)</f>
        <v>1</v>
      </c>
      <c r="Z46" t="s">
        <v>54</v>
      </c>
    </row>
    <row r="47" spans="2:26" x14ac:dyDescent="0.3">
      <c r="B47" t="s">
        <v>31</v>
      </c>
      <c r="C47">
        <f>IF(C45&lt;&gt;".",MOD(C45+C46+D44,2),".")</f>
        <v>0</v>
      </c>
      <c r="D47">
        <f t="shared" ref="D47:U47" si="129">IF(D45&lt;&gt;".",MOD(D45+D46+E44,2),".")</f>
        <v>1</v>
      </c>
      <c r="E47">
        <f t="shared" si="129"/>
        <v>0</v>
      </c>
      <c r="F47">
        <f t="shared" si="129"/>
        <v>0</v>
      </c>
      <c r="G47" t="str">
        <f t="shared" si="129"/>
        <v>.</v>
      </c>
      <c r="H47">
        <f t="shared" si="129"/>
        <v>0</v>
      </c>
      <c r="I47">
        <f t="shared" si="129"/>
        <v>0</v>
      </c>
      <c r="J47">
        <f t="shared" si="129"/>
        <v>1</v>
      </c>
      <c r="K47">
        <f t="shared" si="129"/>
        <v>1</v>
      </c>
      <c r="L47" t="str">
        <f t="shared" si="129"/>
        <v>.</v>
      </c>
      <c r="M47">
        <f t="shared" si="129"/>
        <v>0</v>
      </c>
      <c r="N47">
        <f t="shared" si="129"/>
        <v>1</v>
      </c>
      <c r="O47">
        <f t="shared" si="129"/>
        <v>0</v>
      </c>
      <c r="P47">
        <f t="shared" si="129"/>
        <v>0</v>
      </c>
      <c r="Q47" t="str">
        <f t="shared" si="129"/>
        <v>.</v>
      </c>
      <c r="R47">
        <f t="shared" si="129"/>
        <v>0</v>
      </c>
      <c r="S47">
        <f t="shared" si="129"/>
        <v>0</v>
      </c>
      <c r="T47">
        <f t="shared" si="129"/>
        <v>1</v>
      </c>
      <c r="U47">
        <f t="shared" si="129"/>
        <v>1</v>
      </c>
    </row>
    <row r="49" spans="2:36" x14ac:dyDescent="0.3">
      <c r="B49" t="s">
        <v>40</v>
      </c>
      <c r="C49">
        <f>Q44</f>
        <v>1</v>
      </c>
      <c r="D49" t="s">
        <v>39</v>
      </c>
      <c r="E49">
        <f>C44</f>
        <v>1</v>
      </c>
      <c r="F49" t="s">
        <v>38</v>
      </c>
      <c r="G49">
        <f>IF(MOD(SUM(C47:F47)+SUM(H47:K47)+SUM(M47:P47)+SUM(R47:U47),2)=0,1,0)</f>
        <v>1</v>
      </c>
      <c r="H49" t="s">
        <v>36</v>
      </c>
      <c r="I49">
        <f>C47</f>
        <v>0</v>
      </c>
      <c r="J49" t="s">
        <v>37</v>
      </c>
      <c r="K49">
        <f>IF((SUM(C47:F47)+SUM(H47:K47)+SUM(M47:P47)+SUM(R47:U47))=0,1,0)</f>
        <v>0</v>
      </c>
      <c r="L49" t="s">
        <v>41</v>
      </c>
      <c r="M49">
        <f>IF(C44+C45+C46&gt;2,1,0)</f>
        <v>1</v>
      </c>
    </row>
    <row r="51" spans="2:36" x14ac:dyDescent="0.3">
      <c r="B51" t="s">
        <v>27</v>
      </c>
      <c r="C51">
        <f t="shared" ref="C51" si="130">IF(C52&lt;&gt;".",IF(C52+C53&lt;&gt;0,IF(C52+C53+D51=3,1,MOD(C52+C53+D51-1,2)),0),D51)</f>
        <v>0</v>
      </c>
      <c r="D51">
        <f t="shared" ref="D51" si="131">IF(D52&lt;&gt;".",IF(D52+D53&lt;&gt;0,IF(D52+D53+E51=3,1,MOD(D52+D53+E51-1,2)),0),E51)</f>
        <v>0</v>
      </c>
      <c r="E51">
        <f t="shared" ref="E51" si="132">IF(E52&lt;&gt;".",IF(E52+E53&lt;&gt;0,IF(E52+E53+F51=3,1,MOD(E52+E53+F51-1,2)),0),F51)</f>
        <v>0</v>
      </c>
      <c r="F51">
        <f t="shared" ref="F51" si="133">IF(F52&lt;&gt;".",IF(F52+F53&lt;&gt;0,IF(F52+F53+G51=3,1,MOD(F52+F53+G51-1,2)),0),G51)</f>
        <v>0</v>
      </c>
      <c r="G51">
        <f t="shared" ref="G51" si="134">IF(G52&lt;&gt;".",IF(G52+G53&lt;&gt;0,IF(G52+G53+H51=3,1,MOD(G52+G53+H51-1,2)),0),H51)</f>
        <v>0</v>
      </c>
      <c r="H51">
        <f t="shared" ref="H51" si="135">IF(H52&lt;&gt;".",IF(H52+H53&lt;&gt;0,IF(H52+H53+I51=3,1,MOD(H52+H53+I51-1,2)),0),I51)</f>
        <v>0</v>
      </c>
      <c r="I51">
        <f t="shared" ref="I51" si="136">IF(I52&lt;&gt;".",IF(I52+I53&lt;&gt;0,IF(I52+I53+J51=3,1,MOD(I52+I53+J51-1,2)),0),J51)</f>
        <v>1</v>
      </c>
      <c r="J51">
        <f t="shared" ref="J51" si="137">IF(J52&lt;&gt;".",IF(J52+J53&lt;&gt;0,IF(J52+J53+K51=3,1,MOD(J52+J53+K51-1,2)),0),K51)</f>
        <v>0</v>
      </c>
      <c r="K51">
        <f t="shared" ref="K51" si="138">IF(K52&lt;&gt;".",IF(K52+K53&lt;&gt;0,IF(K52+K53+L51=3,1,MOD(K52+K53+L51-1,2)),0),L51)</f>
        <v>0</v>
      </c>
      <c r="L51">
        <f t="shared" ref="L51" si="139">IF(L52&lt;&gt;".",IF(L52+L53&lt;&gt;0,IF(L52+L53+M51=3,1,MOD(L52+L53+M51-1,2)),0),M51)</f>
        <v>0</v>
      </c>
      <c r="M51">
        <f t="shared" ref="M51" si="140">IF(M52&lt;&gt;".",IF(M52+M53&lt;&gt;0,IF(M52+M53+N51=3,1,MOD(M52+M53+N51-1,2)),0),N51)</f>
        <v>0</v>
      </c>
      <c r="N51">
        <f t="shared" ref="N51" si="141">IF(N52&lt;&gt;".",IF(N52+N53&lt;&gt;0,IF(N52+N53+O51=3,1,MOD(N52+N53+O51-1,2)),0),O51)</f>
        <v>0</v>
      </c>
      <c r="O51">
        <f t="shared" ref="O51" si="142">IF(O52&lt;&gt;".",IF(O52+O53&lt;&gt;0,IF(O52+O53+P51=3,1,MOD(O52+O53+P51-1,2)),0),P51)</f>
        <v>1</v>
      </c>
      <c r="P51">
        <f t="shared" ref="P51" si="143">IF(P52&lt;&gt;".",IF(P52+P53&lt;&gt;0,IF(P52+P53+Q51=3,1,MOD(P52+P53+Q51-1,2)),0),Q51)</f>
        <v>1</v>
      </c>
      <c r="Q51">
        <f t="shared" ref="Q51" si="144">IF(Q52&lt;&gt;".",IF(Q52+Q53&lt;&gt;0,IF(Q52+Q53+R51=3,1,MOD(Q52+Q53+R51-1,2)),0),R51)</f>
        <v>0</v>
      </c>
      <c r="R51">
        <f t="shared" ref="R51" si="145">IF(R52&lt;&gt;".",IF(R52+R53&lt;&gt;0,IF(R52+R53+S51=3,1,MOD(R52+R53+S51-1,2)),0),S51)</f>
        <v>0</v>
      </c>
      <c r="S51">
        <f t="shared" ref="S51" si="146">IF(S52&lt;&gt;".",IF(S52+S53&lt;&gt;0,IF(S52+S53+T51=3,1,MOD(S52+S53+T51-1,2)),0),T51)</f>
        <v>0</v>
      </c>
      <c r="T51">
        <f t="shared" ref="T51" si="147">IF(T52&lt;&gt;".",IF(T52+T53&lt;&gt;0,IF(T52+T53+U51=3,1,MOD(T52+T53+U51-1,2)),0),U51)</f>
        <v>0</v>
      </c>
      <c r="U51">
        <f t="shared" ref="U51" si="148">IF(U52&lt;&gt;".",IF(U52+U53&lt;&gt;0,IF(U52+U53+V51=3,1,MOD(U52+U53+V51-1,2)),0),V51)</f>
        <v>0</v>
      </c>
    </row>
    <row r="52" spans="2:36" x14ac:dyDescent="0.3">
      <c r="B52" t="s">
        <v>34</v>
      </c>
      <c r="C52" t="str">
        <f t="shared" ref="C52:U52" si="149">IF(E$1="",".",MID(IF($B1&gt;0,_xlfn.BASE($B1,2,16),_xlfn.BASE($B1+2^16,2,16)),16-E$1,1))</f>
        <v>0</v>
      </c>
      <c r="D52" t="str">
        <f t="shared" si="149"/>
        <v>0</v>
      </c>
      <c r="E52" t="str">
        <f t="shared" si="149"/>
        <v>0</v>
      </c>
      <c r="F52" t="str">
        <f t="shared" si="149"/>
        <v>0</v>
      </c>
      <c r="G52" t="str">
        <f t="shared" si="149"/>
        <v>.</v>
      </c>
      <c r="H52" t="str">
        <f t="shared" si="149"/>
        <v>0</v>
      </c>
      <c r="I52" t="str">
        <f t="shared" si="149"/>
        <v>1</v>
      </c>
      <c r="J52" t="str">
        <f t="shared" si="149"/>
        <v>1</v>
      </c>
      <c r="K52" t="str">
        <f t="shared" si="149"/>
        <v>0</v>
      </c>
      <c r="L52" t="str">
        <f t="shared" si="149"/>
        <v>.</v>
      </c>
      <c r="M52" t="str">
        <f t="shared" si="149"/>
        <v>0</v>
      </c>
      <c r="N52" t="str">
        <f t="shared" si="149"/>
        <v>0</v>
      </c>
      <c r="O52" t="str">
        <f t="shared" si="149"/>
        <v>1</v>
      </c>
      <c r="P52" t="str">
        <f t="shared" si="149"/>
        <v>1</v>
      </c>
      <c r="Q52" t="str">
        <f t="shared" si="149"/>
        <v>.</v>
      </c>
      <c r="R52" t="str">
        <f t="shared" si="149"/>
        <v>0</v>
      </c>
      <c r="S52" t="str">
        <f t="shared" si="149"/>
        <v>0</v>
      </c>
      <c r="T52" t="str">
        <f t="shared" si="149"/>
        <v>0</v>
      </c>
      <c r="U52" t="str">
        <f t="shared" si="149"/>
        <v>1</v>
      </c>
    </row>
    <row r="53" spans="2:36" ht="14.55" thickBot="1" x14ac:dyDescent="0.35">
      <c r="C53" s="3" t="str">
        <f t="shared" ref="C53:U53" si="150">IF(E$1="",".",MID(IF($B8&gt;0,_xlfn.BASE($B8,2,16),_xlfn.BASE($B8+2^16,2,16)),16-E$1,1))</f>
        <v>1</v>
      </c>
      <c r="D53" s="3" t="str">
        <f t="shared" si="150"/>
        <v>0</v>
      </c>
      <c r="E53" s="3" t="str">
        <f t="shared" si="150"/>
        <v>1</v>
      </c>
      <c r="F53" s="3" t="str">
        <f t="shared" si="150"/>
        <v>0</v>
      </c>
      <c r="G53" s="3" t="str">
        <f t="shared" si="150"/>
        <v>.</v>
      </c>
      <c r="H53" s="3" t="str">
        <f t="shared" si="150"/>
        <v>0</v>
      </c>
      <c r="I53" s="3" t="str">
        <f t="shared" si="150"/>
        <v>1</v>
      </c>
      <c r="J53" s="3" t="str">
        <f t="shared" si="150"/>
        <v>0</v>
      </c>
      <c r="K53" s="3" t="str">
        <f t="shared" si="150"/>
        <v>0</v>
      </c>
      <c r="L53" s="3" t="str">
        <f t="shared" si="150"/>
        <v>.</v>
      </c>
      <c r="M53" s="3" t="str">
        <f t="shared" si="150"/>
        <v>1</v>
      </c>
      <c r="N53" s="3" t="str">
        <f t="shared" si="150"/>
        <v>0</v>
      </c>
      <c r="O53" s="3" t="str">
        <f t="shared" si="150"/>
        <v>1</v>
      </c>
      <c r="P53" s="3" t="str">
        <f t="shared" si="150"/>
        <v>1</v>
      </c>
      <c r="Q53" s="3" t="str">
        <f t="shared" si="150"/>
        <v>.</v>
      </c>
      <c r="R53" s="3" t="str">
        <f t="shared" si="150"/>
        <v>1</v>
      </c>
      <c r="S53" s="3" t="str">
        <f t="shared" si="150"/>
        <v>0</v>
      </c>
      <c r="T53" s="3" t="str">
        <f t="shared" si="150"/>
        <v>1</v>
      </c>
      <c r="U53" s="3" t="str">
        <f t="shared" si="150"/>
        <v>0</v>
      </c>
      <c r="W53">
        <f>IF(B1+B8&gt;0,_xlfn.DECIMAL(C54&amp;D54&amp;E54&amp;F54&amp;H54&amp;I54&amp;J54&amp;K54&amp;M54&amp;N54&amp;O54&amp;P54&amp;R54&amp;S54&amp;T54&amp;U54,2),-(2^16-_xlfn.DECIMAL(C54&amp;D54&amp;E54&amp;F54&amp;H54&amp;I54&amp;J54&amp;K54&amp;M54&amp;N54&amp;O54&amp;P54&amp;R54&amp;S54&amp;T54&amp;U54,2)))</f>
        <v>-21781</v>
      </c>
      <c r="Y53" t="b">
        <f>IF(B1+B8=W53,TRUE,FALSE)</f>
        <v>1</v>
      </c>
      <c r="Z53" t="s">
        <v>53</v>
      </c>
    </row>
    <row r="54" spans="2:36" x14ac:dyDescent="0.3">
      <c r="B54" t="s">
        <v>31</v>
      </c>
      <c r="C54">
        <f>IF(C52&lt;&gt;".",MOD(C52+C53+D51,2),".")</f>
        <v>1</v>
      </c>
      <c r="D54">
        <f t="shared" ref="D54:U54" si="151">IF(D52&lt;&gt;".",MOD(D52+D53+E51,2),".")</f>
        <v>0</v>
      </c>
      <c r="E54">
        <f t="shared" si="151"/>
        <v>1</v>
      </c>
      <c r="F54">
        <f t="shared" si="151"/>
        <v>0</v>
      </c>
      <c r="G54" t="str">
        <f t="shared" si="151"/>
        <v>.</v>
      </c>
      <c r="H54">
        <f t="shared" si="151"/>
        <v>1</v>
      </c>
      <c r="I54">
        <f t="shared" si="151"/>
        <v>0</v>
      </c>
      <c r="J54">
        <f t="shared" si="151"/>
        <v>1</v>
      </c>
      <c r="K54">
        <f t="shared" si="151"/>
        <v>0</v>
      </c>
      <c r="L54" t="str">
        <f t="shared" si="151"/>
        <v>.</v>
      </c>
      <c r="M54">
        <f t="shared" si="151"/>
        <v>1</v>
      </c>
      <c r="N54">
        <f t="shared" si="151"/>
        <v>1</v>
      </c>
      <c r="O54">
        <f t="shared" si="151"/>
        <v>1</v>
      </c>
      <c r="P54">
        <f t="shared" si="151"/>
        <v>0</v>
      </c>
      <c r="Q54" t="str">
        <f t="shared" si="151"/>
        <v>.</v>
      </c>
      <c r="R54">
        <f t="shared" si="151"/>
        <v>1</v>
      </c>
      <c r="S54">
        <f t="shared" si="151"/>
        <v>0</v>
      </c>
      <c r="T54">
        <f t="shared" si="151"/>
        <v>1</v>
      </c>
      <c r="U54">
        <f t="shared" si="151"/>
        <v>1</v>
      </c>
    </row>
    <row r="56" spans="2:36" x14ac:dyDescent="0.3">
      <c r="B56" t="s">
        <v>40</v>
      </c>
      <c r="C56">
        <f>Q51</f>
        <v>0</v>
      </c>
      <c r="D56" t="s">
        <v>39</v>
      </c>
      <c r="E56">
        <f>C51</f>
        <v>0</v>
      </c>
      <c r="F56" t="s">
        <v>38</v>
      </c>
      <c r="G56">
        <f>IF(MOD(SUM(C54:F54)+SUM(H54:K54)+SUM(M54:P54)+SUM(R54:U54),2)=0,1,0)</f>
        <v>1</v>
      </c>
      <c r="H56" t="s">
        <v>36</v>
      </c>
      <c r="I56">
        <f>C54</f>
        <v>1</v>
      </c>
      <c r="J56" t="s">
        <v>37</v>
      </c>
      <c r="K56">
        <f>IF((SUM(C54:F54)+SUM(H54:K54)+SUM(M54:P54)+SUM(R54:U54))=0,1,0)</f>
        <v>0</v>
      </c>
      <c r="L56" t="s">
        <v>41</v>
      </c>
      <c r="M56">
        <f>IF(C51+C52+C53&gt;2,1,0)</f>
        <v>0</v>
      </c>
    </row>
    <row r="58" spans="2:36" x14ac:dyDescent="0.3">
      <c r="B58" t="s">
        <v>27</v>
      </c>
      <c r="C58">
        <f t="shared" ref="C58" si="152">IF(C59&lt;&gt;".",IF(C59+C60&lt;&gt;0,IF(C59+C60+D58=3,1,MOD(C59+C60+D58-1,2)),0),D58)</f>
        <v>1</v>
      </c>
      <c r="D58">
        <f t="shared" ref="D58" si="153">IF(D59&lt;&gt;".",IF(D59+D60&lt;&gt;0,IF(D59+D60+E58=3,1,MOD(D59+D60+E58-1,2)),0),E58)</f>
        <v>1</v>
      </c>
      <c r="E58">
        <f t="shared" ref="E58" si="154">IF(E59&lt;&gt;".",IF(E59+E60&lt;&gt;0,IF(E59+E60+F58=3,1,MOD(E59+E60+F58-1,2)),0),F58)</f>
        <v>0</v>
      </c>
      <c r="F58">
        <f t="shared" ref="F58" si="155">IF(F59&lt;&gt;".",IF(F59+F60&lt;&gt;0,IF(F59+F60+G58=3,1,MOD(F59+F60+G58-1,2)),0),G58)</f>
        <v>0</v>
      </c>
      <c r="G58">
        <f t="shared" ref="G58" si="156">IF(G59&lt;&gt;".",IF(G59+G60&lt;&gt;0,IF(G59+G60+H58=3,1,MOD(G59+G60+H58-1,2)),0),H58)</f>
        <v>0</v>
      </c>
      <c r="H58">
        <f t="shared" ref="H58" si="157">IF(H59&lt;&gt;".",IF(H59+H60&lt;&gt;0,IF(H59+H60+I58=3,1,MOD(H59+H60+I58-1,2)),0),I58)</f>
        <v>0</v>
      </c>
      <c r="I58">
        <f t="shared" ref="I58" si="158">IF(I59&lt;&gt;".",IF(I59+I60&lt;&gt;0,IF(I59+I60+J58=3,1,MOD(I59+I60+J58-1,2)),0),J58)</f>
        <v>0</v>
      </c>
      <c r="J58">
        <f t="shared" ref="J58" si="159">IF(J59&lt;&gt;".",IF(J59+J60&lt;&gt;0,IF(J59+J60+K58=3,1,MOD(J59+J60+K58-1,2)),0),K58)</f>
        <v>1</v>
      </c>
      <c r="K58">
        <f t="shared" ref="K58" si="160">IF(K59&lt;&gt;".",IF(K59+K60&lt;&gt;0,IF(K59+K60+L58=3,1,MOD(K59+K60+L58-1,2)),0),L58)</f>
        <v>1</v>
      </c>
      <c r="L58">
        <f t="shared" ref="L58" si="161">IF(L59&lt;&gt;".",IF(L59+L60&lt;&gt;0,IF(L59+L60+M58=3,1,MOD(L59+L60+M58-1,2)),0),M58)</f>
        <v>0</v>
      </c>
      <c r="M58">
        <f t="shared" ref="M58" si="162">IF(M59&lt;&gt;".",IF(M59+M60&lt;&gt;0,IF(M59+M60+N58=3,1,MOD(M59+M60+N58-1,2)),0),N58)</f>
        <v>0</v>
      </c>
      <c r="N58">
        <f t="shared" ref="N58" si="163">IF(N59&lt;&gt;".",IF(N59+N60&lt;&gt;0,IF(N59+N60+O58=3,1,MOD(N59+N60+O58-1,2)),0),O58)</f>
        <v>1</v>
      </c>
      <c r="O58">
        <f t="shared" ref="O58" si="164">IF(O59&lt;&gt;".",IF(O59+O60&lt;&gt;0,IF(O59+O60+P58=3,1,MOD(O59+O60+P58-1,2)),0),P58)</f>
        <v>0</v>
      </c>
      <c r="P58">
        <f t="shared" ref="P58" si="165">IF(P59&lt;&gt;".",IF(P59+P60&lt;&gt;0,IF(P59+P60+Q58=3,1,MOD(P59+P60+Q58-1,2)),0),Q58)</f>
        <v>0</v>
      </c>
      <c r="Q58">
        <f t="shared" ref="Q58" si="166">IF(Q59&lt;&gt;".",IF(Q59+Q60&lt;&gt;0,IF(Q59+Q60+R58=3,1,MOD(Q59+Q60+R58-1,2)),0),R58)</f>
        <v>0</v>
      </c>
      <c r="R58">
        <f t="shared" ref="R58" si="167">IF(R59&lt;&gt;".",IF(R59+R60&lt;&gt;0,IF(R59+R60+S58=3,1,MOD(R59+R60+S58-1,2)),0),S58)</f>
        <v>0</v>
      </c>
      <c r="S58">
        <f t="shared" ref="S58" si="168">IF(S59&lt;&gt;".",IF(S59+S60&lt;&gt;0,IF(S59+S60+T58=3,1,MOD(S59+S60+T58-1,2)),0),T58)</f>
        <v>1</v>
      </c>
      <c r="T58">
        <f t="shared" ref="T58" si="169">IF(T59&lt;&gt;".",IF(T59+T60&lt;&gt;0,IF(T59+T60+U58=3,1,MOD(T59+T60+U58-1,2)),0),U58)</f>
        <v>1</v>
      </c>
      <c r="U58">
        <f t="shared" ref="U58" si="170">IF(U59&lt;&gt;".",IF(U59+U60&lt;&gt;0,IF(U59+U60+V58=3,1,MOD(U59+U60+V58-1,2)),0),V58)</f>
        <v>1</v>
      </c>
    </row>
    <row r="59" spans="2:36" x14ac:dyDescent="0.3">
      <c r="B59" t="s">
        <v>35</v>
      </c>
      <c r="C59" t="str">
        <f>IF(E$1="",".",MID(IF($B11&gt;0,_xlfn.BASE($B11,2,16),_xlfn.BASE($B11+2^16,2,16)),16-E$1,1))</f>
        <v>1</v>
      </c>
      <c r="D59" t="str">
        <f t="shared" ref="D59:U59" si="171">IF(F$1="",".",MID(IF($B6&gt;0,_xlfn.BASE($B6,2,16),_xlfn.BASE($B6+2^16,2,16)),16-F$1,1))</f>
        <v>1</v>
      </c>
      <c r="E59" t="str">
        <f t="shared" si="171"/>
        <v>0</v>
      </c>
      <c r="F59" t="str">
        <f t="shared" si="171"/>
        <v>0</v>
      </c>
      <c r="G59" t="str">
        <f t="shared" si="171"/>
        <v>.</v>
      </c>
      <c r="H59" t="str">
        <f t="shared" si="171"/>
        <v>0</v>
      </c>
      <c r="I59" t="str">
        <f t="shared" si="171"/>
        <v>0</v>
      </c>
      <c r="J59" t="str">
        <f t="shared" si="171"/>
        <v>1</v>
      </c>
      <c r="K59" t="str">
        <f t="shared" si="171"/>
        <v>1</v>
      </c>
      <c r="L59" t="str">
        <f t="shared" si="171"/>
        <v>.</v>
      </c>
      <c r="M59" t="str">
        <f t="shared" si="171"/>
        <v>0</v>
      </c>
      <c r="N59" t="str">
        <f t="shared" si="171"/>
        <v>1</v>
      </c>
      <c r="O59" t="str">
        <f t="shared" si="171"/>
        <v>0</v>
      </c>
      <c r="P59" t="str">
        <f t="shared" si="171"/>
        <v>0</v>
      </c>
      <c r="Q59" t="str">
        <f t="shared" si="171"/>
        <v>.</v>
      </c>
      <c r="R59" t="str">
        <f t="shared" si="171"/>
        <v>0</v>
      </c>
      <c r="S59" t="str">
        <f t="shared" si="171"/>
        <v>0</v>
      </c>
      <c r="T59" t="str">
        <f t="shared" si="171"/>
        <v>1</v>
      </c>
      <c r="U59" t="str">
        <f t="shared" si="171"/>
        <v>1</v>
      </c>
    </row>
    <row r="60" spans="2:36" ht="14.55" thickBot="1" x14ac:dyDescent="0.35">
      <c r="C60" s="3" t="str">
        <f t="shared" ref="C60:U60" si="172">IF(E$1="",".",MID(IF($B3&gt;0,_xlfn.BASE($B3,2,16),_xlfn.BASE($B3+2^16,2,16)),16-E$1,1))</f>
        <v>0</v>
      </c>
      <c r="D60" s="3" t="str">
        <f t="shared" si="172"/>
        <v>1</v>
      </c>
      <c r="E60" s="3" t="str">
        <f t="shared" si="172"/>
        <v>1</v>
      </c>
      <c r="F60" s="3" t="str">
        <f t="shared" si="172"/>
        <v>0</v>
      </c>
      <c r="G60" s="3" t="str">
        <f t="shared" si="172"/>
        <v>.</v>
      </c>
      <c r="H60" s="3" t="str">
        <f t="shared" si="172"/>
        <v>0</v>
      </c>
      <c r="I60" s="3" t="str">
        <f t="shared" si="172"/>
        <v>0</v>
      </c>
      <c r="J60" s="3" t="str">
        <f t="shared" si="172"/>
        <v>0</v>
      </c>
      <c r="K60" s="3" t="str">
        <f t="shared" si="172"/>
        <v>1</v>
      </c>
      <c r="L60" s="3" t="str">
        <f t="shared" si="172"/>
        <v>.</v>
      </c>
      <c r="M60" s="3" t="str">
        <f t="shared" si="172"/>
        <v>0</v>
      </c>
      <c r="N60" s="3" t="str">
        <f t="shared" si="172"/>
        <v>1</v>
      </c>
      <c r="O60" s="3" t="str">
        <f t="shared" si="172"/>
        <v>1</v>
      </c>
      <c r="P60" s="3" t="str">
        <f t="shared" si="172"/>
        <v>1</v>
      </c>
      <c r="Q60" s="3" t="str">
        <f t="shared" si="172"/>
        <v>.</v>
      </c>
      <c r="R60" s="3" t="str">
        <f t="shared" si="172"/>
        <v>0</v>
      </c>
      <c r="S60" s="3" t="str">
        <f t="shared" si="172"/>
        <v>1</v>
      </c>
      <c r="T60" s="3" t="str">
        <f t="shared" si="172"/>
        <v>1</v>
      </c>
      <c r="U60" s="3" t="str">
        <f t="shared" si="172"/>
        <v>1</v>
      </c>
      <c r="W60">
        <f>IF(B8+B15&gt;0,_xlfn.DECIMAL(C61&amp;D61&amp;E61&amp;F61&amp;H61&amp;I61&amp;J61&amp;K61&amp;M61&amp;N61&amp;O61&amp;P61&amp;R61&amp;S61&amp;T61&amp;U61,2),-(2^16-_xlfn.DECIMAL(C61&amp;D61&amp;E61&amp;F61&amp;H61&amp;I61&amp;J61&amp;K61&amp;M61&amp;N61&amp;O61&amp;P61&amp;R61&amp;S61&amp;T61&amp;U61,2)))</f>
        <v>-56134</v>
      </c>
      <c r="Y60" t="b">
        <f>IF(B11+B3=W60,TRUE,FALSE)</f>
        <v>0</v>
      </c>
      <c r="Z60" t="s">
        <v>52</v>
      </c>
    </row>
    <row r="61" spans="2:36" x14ac:dyDescent="0.3">
      <c r="B61" t="s">
        <v>31</v>
      </c>
      <c r="C61">
        <f>IF(C59&lt;&gt;".",MOD(C59+C60+D58,2),".")</f>
        <v>0</v>
      </c>
      <c r="D61">
        <f t="shared" ref="D61:U61" si="173">IF(D59&lt;&gt;".",MOD(D59+D60+E58,2),".")</f>
        <v>0</v>
      </c>
      <c r="E61">
        <f t="shared" si="173"/>
        <v>1</v>
      </c>
      <c r="F61">
        <f t="shared" si="173"/>
        <v>0</v>
      </c>
      <c r="G61" t="str">
        <f t="shared" si="173"/>
        <v>.</v>
      </c>
      <c r="H61">
        <f t="shared" si="173"/>
        <v>0</v>
      </c>
      <c r="I61">
        <f t="shared" si="173"/>
        <v>1</v>
      </c>
      <c r="J61">
        <f t="shared" si="173"/>
        <v>0</v>
      </c>
      <c r="K61">
        <f t="shared" si="173"/>
        <v>0</v>
      </c>
      <c r="L61" t="str">
        <f t="shared" si="173"/>
        <v>.</v>
      </c>
      <c r="M61">
        <f t="shared" si="173"/>
        <v>1</v>
      </c>
      <c r="N61">
        <f t="shared" si="173"/>
        <v>0</v>
      </c>
      <c r="O61">
        <f t="shared" si="173"/>
        <v>1</v>
      </c>
      <c r="P61">
        <f t="shared" si="173"/>
        <v>1</v>
      </c>
      <c r="Q61" t="str">
        <f t="shared" si="173"/>
        <v>.</v>
      </c>
      <c r="R61">
        <f t="shared" si="173"/>
        <v>1</v>
      </c>
      <c r="S61">
        <f t="shared" si="173"/>
        <v>0</v>
      </c>
      <c r="T61">
        <f t="shared" si="173"/>
        <v>1</v>
      </c>
      <c r="U61">
        <f t="shared" si="173"/>
        <v>0</v>
      </c>
    </row>
    <row r="62" spans="2:36" x14ac:dyDescent="0.3">
      <c r="AB62" s="6"/>
      <c r="AC62" s="6"/>
      <c r="AD62" s="6"/>
      <c r="AE62" s="6"/>
      <c r="AF62" s="6"/>
      <c r="AG62" s="6"/>
      <c r="AH62" s="6"/>
      <c r="AI62" s="6"/>
      <c r="AJ62" s="6"/>
    </row>
    <row r="63" spans="2:36" x14ac:dyDescent="0.3">
      <c r="B63" t="s">
        <v>40</v>
      </c>
      <c r="C63">
        <f>Q58</f>
        <v>0</v>
      </c>
      <c r="D63" t="s">
        <v>39</v>
      </c>
      <c r="E63">
        <f>C58</f>
        <v>1</v>
      </c>
      <c r="F63" t="s">
        <v>38</v>
      </c>
      <c r="G63">
        <f>IF(MOD(SUM(C61:F61)+SUM(H61:K61)+SUM(M61:P61)+SUM(R61:U61),2)=0,1,0)</f>
        <v>0</v>
      </c>
      <c r="H63" t="s">
        <v>36</v>
      </c>
      <c r="I63">
        <f>C61</f>
        <v>0</v>
      </c>
      <c r="J63" t="s">
        <v>37</v>
      </c>
      <c r="K63">
        <f>IF((SUM(C61:F61)+SUM(H61:K61)+SUM(M61:P61)+SUM(R61:U61))=0,1,0)</f>
        <v>0</v>
      </c>
      <c r="L63" t="s">
        <v>41</v>
      </c>
      <c r="M63">
        <f>IF(C58+C59+C60&gt;2,1,0)</f>
        <v>0</v>
      </c>
      <c r="AB63" s="15"/>
      <c r="AC63" s="8"/>
      <c r="AD63" s="8"/>
      <c r="AE63" s="8"/>
      <c r="AF63" s="8"/>
      <c r="AG63" s="8"/>
      <c r="AH63" s="8"/>
      <c r="AI63" s="8"/>
      <c r="AJ63" s="16"/>
    </row>
    <row r="64" spans="2:36" x14ac:dyDescent="0.3">
      <c r="AB64" s="17"/>
      <c r="AC64" s="7"/>
      <c r="AD64" s="13"/>
      <c r="AE64" s="18"/>
      <c r="AF64" s="7"/>
      <c r="AG64" s="7"/>
      <c r="AH64" s="7"/>
      <c r="AI64" s="7"/>
      <c r="AJ64" s="14"/>
    </row>
    <row r="65" spans="26:36" x14ac:dyDescent="0.3">
      <c r="AB65" s="17"/>
      <c r="AC65" s="7"/>
      <c r="AD65" s="13"/>
      <c r="AE65" s="18"/>
      <c r="AF65" s="7"/>
      <c r="AG65" s="7"/>
      <c r="AH65" s="7"/>
      <c r="AI65" s="7"/>
      <c r="AJ65" s="14"/>
    </row>
    <row r="66" spans="26:36" x14ac:dyDescent="0.3">
      <c r="AB66" s="17"/>
      <c r="AC66" s="7"/>
      <c r="AD66" s="13"/>
      <c r="AE66" s="18"/>
      <c r="AF66" s="7"/>
      <c r="AG66" s="7"/>
      <c r="AH66" s="7"/>
      <c r="AI66" s="7"/>
      <c r="AJ66" s="14"/>
    </row>
    <row r="67" spans="26:36" x14ac:dyDescent="0.3">
      <c r="AB67" s="17"/>
      <c r="AC67" s="7"/>
      <c r="AD67" s="13"/>
      <c r="AE67" s="18"/>
      <c r="AF67" s="7"/>
      <c r="AG67" s="7"/>
      <c r="AH67" s="7"/>
      <c r="AI67" s="7"/>
      <c r="AJ67" s="14"/>
    </row>
    <row r="69" spans="26:36" x14ac:dyDescent="0.3">
      <c r="AB69" s="9"/>
      <c r="AC69" s="10"/>
      <c r="AD69" s="10"/>
      <c r="AE69" s="10"/>
      <c r="AF69" s="6"/>
      <c r="AG69" s="6"/>
    </row>
    <row r="70" spans="26:36" x14ac:dyDescent="0.3">
      <c r="Z70" s="6"/>
      <c r="AA70" s="12"/>
      <c r="AB70" s="11"/>
      <c r="AC70" s="11"/>
      <c r="AD70" s="11"/>
      <c r="AE70" s="11"/>
      <c r="AF70" s="6"/>
      <c r="AG70" s="6"/>
    </row>
    <row r="71" spans="26:36" x14ac:dyDescent="0.3">
      <c r="Z71" s="13"/>
      <c r="AA71" s="14"/>
      <c r="AB71" s="7"/>
      <c r="AC71" s="7"/>
      <c r="AD71" s="7"/>
      <c r="AE71" s="7"/>
      <c r="AF71" s="6"/>
      <c r="AG71" s="6"/>
    </row>
    <row r="72" spans="26:36" x14ac:dyDescent="0.3">
      <c r="Z72" s="13"/>
      <c r="AA72" s="14"/>
      <c r="AB72" s="7"/>
      <c r="AC72" s="7"/>
      <c r="AD72" s="7"/>
      <c r="AE72" s="7"/>
      <c r="AF72" s="7"/>
      <c r="AG72" s="7"/>
    </row>
    <row r="73" spans="26:36" x14ac:dyDescent="0.3">
      <c r="Z73" s="13"/>
      <c r="AA73" s="14"/>
      <c r="AB73" s="7"/>
      <c r="AC73" s="7"/>
      <c r="AD73" s="7"/>
      <c r="AE73" s="7"/>
      <c r="AF73" s="6"/>
      <c r="AG73" s="6"/>
    </row>
    <row r="74" spans="26:36" x14ac:dyDescent="0.3">
      <c r="Z74" s="13"/>
      <c r="AA74" s="14"/>
      <c r="AB74" s="7"/>
      <c r="AC74" s="7"/>
      <c r="AD74" s="7"/>
      <c r="AE74" s="7"/>
      <c r="AF74" s="6"/>
      <c r="AG74" s="6"/>
    </row>
  </sheetData>
  <phoneticPr fontId="1" type="noConversion"/>
  <conditionalFormatting sqref="E2:W5">
    <cfRule type="containsText" dxfId="6" priority="7" operator="containsText" text="0">
      <formula>NOT(ISERROR(SEARCH("0",E2)))</formula>
    </cfRule>
  </conditionalFormatting>
  <conditionalFormatting sqref="C17:U18">
    <cfRule type="containsText" dxfId="5" priority="6" operator="containsText" text="0">
      <formula>NOT(ISERROR(SEARCH("0",C17)))</formula>
    </cfRule>
  </conditionalFormatting>
  <conditionalFormatting sqref="C24:U24">
    <cfRule type="containsText" dxfId="4" priority="5" operator="containsText" text="0">
      <formula>NOT(ISERROR(SEARCH("0",C24)))</formula>
    </cfRule>
  </conditionalFormatting>
  <conditionalFormatting sqref="C25:U25">
    <cfRule type="containsText" dxfId="3" priority="4" operator="containsText" text="0">
      <formula>NOT(ISERROR(SEARCH("0",C25)))</formula>
    </cfRule>
  </conditionalFormatting>
  <conditionalFormatting sqref="C31:U31">
    <cfRule type="containsText" dxfId="2" priority="3" operator="containsText" text="0">
      <formula>NOT(ISERROR(SEARCH("0",C31)))</formula>
    </cfRule>
  </conditionalFormatting>
  <conditionalFormatting sqref="C52:U52">
    <cfRule type="containsText" dxfId="1" priority="2" operator="containsText" text="0">
      <formula>NOT(ISERROR(SEARCH("0",C52)))</formula>
    </cfRule>
  </conditionalFormatting>
  <conditionalFormatting sqref="C60:U60">
    <cfRule type="containsText" dxfId="0" priority="1" operator="containsText" text="0">
      <formula>NOT(ISERROR(SEARCH("0",C60)))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2015-06-05T18:19:34Z</dcterms:created>
  <dcterms:modified xsi:type="dcterms:W3CDTF">2023-11-21T13:18:36Z</dcterms:modified>
</cp:coreProperties>
</file>