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A2E14AF2CB938D21/Documents/"/>
    </mc:Choice>
  </mc:AlternateContent>
  <xr:revisionPtr revIDLastSave="2681" documentId="8_{2A6E99D8-076E-4FAC-80C0-382BA8C0C36C}" xr6:coauthVersionLast="47" xr6:coauthVersionMax="47" xr10:uidLastSave="{E5E72344-A3C8-44F9-98C7-2E37F9A92D76}"/>
  <workbookProtection workbookAlgorithmName="SHA-512" workbookHashValue="Elio8xYJ9gruWCUHvnqmPq9Q6dea708cTDVMFypXrHllLpx+lWoJUGE4Jxsg8J3+HwYGMg29thrhSxXcbtUhUw==" workbookSaltValue="POcO1Vr/F/1iCQmlcwiqlA==" workbookSpinCount="100000" lockStructure="1"/>
  <bookViews>
    <workbookView xWindow="-108" yWindow="-108" windowWidth="23256" windowHeight="12456" xr2:uid="{65FED559-CEE7-4224-96EE-A130EC3295AE}"/>
  </bookViews>
  <sheets>
    <sheet name="daywise" sheetId="1" r:id="rId1"/>
    <sheet name="top products" sheetId="10" r:id="rId2"/>
    <sheet name="categorywise" sheetId="9" r:id="rId3"/>
    <sheet name="price vs sales" sheetId="8" r:id="rId4"/>
    <sheet name="monthwise" sheetId="11" r:id="rId5"/>
    <sheet name="hourwise" sheetId="12" r:id="rId6"/>
    <sheet name="dashboard" sheetId="13" r:id="rId7"/>
  </sheets>
  <definedNames>
    <definedName name="Slicer_Day_Name">#N/A</definedName>
    <definedName name="Slicer_Month_Name">#N/A</definedName>
    <definedName name="Slicer_store_location">#N/A</definedName>
  </definedNames>
  <calcPr calcId="191029"/>
  <pivotCaches>
    <pivotCache cacheId="515" r:id="rId8"/>
    <pivotCache cacheId="518" r:id="rId9"/>
    <pivotCache cacheId="521" r:id="rId10"/>
    <pivotCache cacheId="524" r:id="rId11"/>
    <pivotCache cacheId="527" r:id="rId12"/>
    <pivotCache cacheId="530" r:id="rId13"/>
    <pivotCache cacheId="533" r:id="rId14"/>
    <pivotCache cacheId="536" r:id="rId15"/>
    <pivotCache cacheId="539" r:id="rId16"/>
    <pivotCache cacheId="542" r:id="rId17"/>
    <pivotCache cacheId="545" r:id="rId18"/>
    <pivotCache cacheId="548" r:id="rId19"/>
    <pivotCache cacheId="551" r:id="rId20"/>
    <pivotCache cacheId="557" r:id="rId21"/>
    <pivotCache cacheId="560" r:id="rId22"/>
    <pivotCache cacheId="563" r:id="rId23"/>
    <pivotCache cacheId="566" r:id="rId24"/>
    <pivotCache cacheId="569" r:id="rId25"/>
    <pivotCache cacheId="572" r:id="rId26"/>
    <pivotCache cacheId="575" r:id="rId27"/>
    <pivotCache cacheId="578" r:id="rId28"/>
    <pivotCache cacheId="581" r:id="rId29"/>
    <pivotCache cacheId="584" r:id="rId30"/>
    <pivotCache cacheId="587" r:id="rId31"/>
    <pivotCache cacheId="590" r:id="rId32"/>
    <pivotCache cacheId="593" r:id="rId33"/>
    <pivotCache cacheId="596" r:id="rId34"/>
    <pivotCache cacheId="599" r:id="rId35"/>
    <pivotCache cacheId="602" r:id="rId36"/>
    <pivotCache cacheId="605" r:id="rId37"/>
    <pivotCache cacheId="608" r:id="rId38"/>
    <pivotCache cacheId="611" r:id="rId39"/>
    <pivotCache cacheId="617" r:id="rId40"/>
    <pivotCache cacheId="633" r:id="rId41"/>
    <pivotCache cacheId="1981" r:id="rId42"/>
    <pivotCache cacheId="2177" r:id="rId43"/>
    <pivotCache cacheId="2178" r:id="rId44"/>
    <pivotCache cacheId="2737" r:id="rId45"/>
    <pivotCache cacheId="2781" r:id="rId46"/>
    <pivotCache cacheId="2785" r:id="rId47"/>
    <pivotCache cacheId="2870" r:id="rId48"/>
    <pivotCache cacheId="2894" r:id="rId49"/>
    <pivotCache cacheId="2897" r:id="rId50"/>
    <pivotCache cacheId="2900" r:id="rId51"/>
    <pivotCache cacheId="2903" r:id="rId52"/>
  </pivotCaches>
  <extLst>
    <ext xmlns:x14="http://schemas.microsoft.com/office/spreadsheetml/2009/9/main" uri="{876F7934-8845-4945-9796-88D515C7AA90}">
      <x14:pivotCaches>
        <pivotCache cacheId="620" r:id="rId53"/>
      </x14:pivotCaches>
    </ext>
    <ext xmlns:x14="http://schemas.microsoft.com/office/spreadsheetml/2009/9/main" uri="{BBE1A952-AA13-448e-AADC-164F8A28A991}">
      <x14:slicerCaches>
        <x14:slicerCache r:id="rId54"/>
        <x14:slicerCache r:id="rId55"/>
        <x14:slicerCache r:id="rId5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0a992e5e-3af8-4cd6-ac19-0490460830dd" name="Transactions" connection="Query - Transactions"/>
          <x15:modelTable id="Date_61c4694c-5351-4bc4-aedd-f49f206779cd" name="Date" connection="Query - Date"/>
        </x15:modelTables>
        <x15:modelRelationships>
          <x15:modelRelationship fromTable="Transactions" fromColumn="transaction_date"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15" i="13" l="1"/>
  <c r="U11" i="13"/>
  <c r="U12" i="13"/>
  <c r="U13" i="13"/>
  <c r="U14" i="13"/>
  <c r="U16" i="13"/>
  <c r="U17" i="13"/>
  <c r="U18" i="13"/>
  <c r="U10" i="13"/>
  <c r="U19" i="13" s="1"/>
  <c r="L8" i="12"/>
  <c r="M8" i="12"/>
  <c r="N8" i="12"/>
  <c r="O8" i="12"/>
  <c r="P8" i="12"/>
  <c r="Q8" i="12"/>
  <c r="R8" i="12"/>
  <c r="S8" i="12"/>
  <c r="K8" i="12"/>
  <c r="F8" i="9"/>
  <c r="F9" i="9"/>
  <c r="F10" i="9"/>
  <c r="F11" i="9"/>
  <c r="F12" i="9"/>
  <c r="F13" i="9"/>
  <c r="F14" i="9"/>
  <c r="F15" i="9"/>
  <c r="F16" i="9"/>
  <c r="F7" i="9"/>
  <c r="J6" i="1"/>
  <c r="J7" i="1"/>
  <c r="J8" i="1"/>
  <c r="J9" i="1"/>
  <c r="J10" i="1"/>
  <c r="J11" i="1"/>
  <c r="J5" i="1"/>
  <c r="AA25" i="12"/>
  <c r="AA26" i="12"/>
  <c r="AA27" i="12"/>
  <c r="AA28" i="12"/>
  <c r="AA29" i="12"/>
  <c r="AA30" i="12"/>
  <c r="AA31" i="12"/>
  <c r="AA32" i="12"/>
  <c r="AA33" i="12"/>
  <c r="AA34" i="12"/>
  <c r="AA35" i="12"/>
  <c r="AA36" i="12"/>
  <c r="AA37" i="12"/>
  <c r="AA38" i="12"/>
  <c r="AA24" i="12"/>
  <c r="T9" i="11"/>
  <c r="T10" i="11"/>
  <c r="T11" i="11"/>
  <c r="T12" i="11"/>
  <c r="T13" i="11"/>
  <c r="T8" i="11"/>
  <c r="S4" i="8"/>
  <c r="Z18" i="12"/>
  <c r="I25" i="1"/>
  <c r="J25" i="1"/>
  <c r="K25" i="1"/>
  <c r="L25" i="1"/>
  <c r="M25" i="1"/>
  <c r="N25" i="1"/>
  <c r="O25" i="1"/>
  <c r="P25" i="1"/>
  <c r="H25" i="1"/>
  <c r="P44" i="1"/>
  <c r="I44" i="1"/>
  <c r="J44" i="1"/>
  <c r="K44" i="1"/>
  <c r="L44" i="1"/>
  <c r="M44" i="1"/>
  <c r="N44" i="1"/>
  <c r="O44" i="1"/>
  <c r="H44" i="1"/>
  <c r="O9" i="9"/>
  <c r="O8" i="9"/>
  <c r="O7" i="9"/>
  <c r="K20" i="9"/>
  <c r="K21" i="9"/>
  <c r="K22" i="9"/>
  <c r="K19" i="9"/>
  <c r="K12" i="9"/>
  <c r="K11" i="9"/>
  <c r="K10" i="9"/>
  <c r="K9" i="9"/>
  <c r="K8" i="9"/>
  <c r="M24" i="9" l="1"/>
  <c r="M2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1651F3-4223-4A3C-B348-FD9BFA6EF176}" name="Query - Date" description="Connection to the 'Date' query in the workbook." type="100" refreshedVersion="8" minRefreshableVersion="5">
    <extLst>
      <ext xmlns:x15="http://schemas.microsoft.com/office/spreadsheetml/2010/11/main" uri="{DE250136-89BD-433C-8126-D09CA5730AF9}">
        <x15:connection id="2245ab8f-3d81-4c52-8dfd-d4c8045fb315"/>
      </ext>
    </extLst>
  </connection>
  <connection id="2" xr16:uid="{F78E9265-1B90-43D5-AA87-00BDAD296B36}" name="Query - Transactions" description="Connection to the 'Transactions' query in the workbook." type="100" refreshedVersion="8" minRefreshableVersion="5">
    <extLst>
      <ext xmlns:x15="http://schemas.microsoft.com/office/spreadsheetml/2010/11/main" uri="{DE250136-89BD-433C-8126-D09CA5730AF9}">
        <x15:connection id="9b75d08d-ae23-480f-8375-6086ea06ce0f"/>
      </ext>
    </extLst>
  </connection>
  <connection id="3" xr16:uid="{B5BC295D-B2BC-4335-9282-4929E1EBF2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Date].[Day Name].[All]}"/>
  </metadataStrings>
  <mdxMetadata count="1">
    <mdx n="0" f="s">
      <ms ns="1" c="0"/>
    </mdx>
  </mdxMetadata>
  <valueMetadata count="1">
    <bk>
      <rc t="1" v="0"/>
    </bk>
  </valueMetadata>
</metadata>
</file>

<file path=xl/sharedStrings.xml><?xml version="1.0" encoding="utf-8"?>
<sst xmlns="http://schemas.openxmlformats.org/spreadsheetml/2006/main" count="583" uniqueCount="133">
  <si>
    <t>Lower Manhattan</t>
  </si>
  <si>
    <t>Coffee</t>
  </si>
  <si>
    <t>Gourmet brewed coffee</t>
  </si>
  <si>
    <t>Tea</t>
  </si>
  <si>
    <t>Brewed Chai tea</t>
  </si>
  <si>
    <t>Drinking Chocolate</t>
  </si>
  <si>
    <t>Hot chocolate</t>
  </si>
  <si>
    <t>Dark chocolate Lg</t>
  </si>
  <si>
    <t>Drip coffee</t>
  </si>
  <si>
    <t>Bakery</t>
  </si>
  <si>
    <t>Scone</t>
  </si>
  <si>
    <t>Barista Espresso</t>
  </si>
  <si>
    <t>Latte Rg</t>
  </si>
  <si>
    <t>Brewed Black tea</t>
  </si>
  <si>
    <t>Brewed Green tea</t>
  </si>
  <si>
    <t>Hell's Kitchen</t>
  </si>
  <si>
    <t>Brewed herbal tea</t>
  </si>
  <si>
    <t>Sustainably Grown Organic Lg</t>
  </si>
  <si>
    <t>Biscotti</t>
  </si>
  <si>
    <t>Cappuccino</t>
  </si>
  <si>
    <t>Pastry</t>
  </si>
  <si>
    <t>Latte</t>
  </si>
  <si>
    <t>Organic brewed coffee</t>
  </si>
  <si>
    <t>Brazilian Lg</t>
  </si>
  <si>
    <t>Morning Sunrise Chai Lg</t>
  </si>
  <si>
    <t>Sustainably Grown Organic Rg</t>
  </si>
  <si>
    <t>Premium brewed coffee</t>
  </si>
  <si>
    <t>Jamaican Coffee River Lg</t>
  </si>
  <si>
    <t>Cappuccino Lg</t>
  </si>
  <si>
    <t>Astoria</t>
  </si>
  <si>
    <t>Flavours</t>
  </si>
  <si>
    <t>Loose Tea</t>
  </si>
  <si>
    <t>Peppermint</t>
  </si>
  <si>
    <t>Coffee beans</t>
  </si>
  <si>
    <t>Ethiopia</t>
  </si>
  <si>
    <t>Organic Decaf Blend</t>
  </si>
  <si>
    <t>Packaged Chocolate</t>
  </si>
  <si>
    <t>Dark chocolate</t>
  </si>
  <si>
    <t>Jamacian Coffee River</t>
  </si>
  <si>
    <t>Brazilian - Organic</t>
  </si>
  <si>
    <t>Morning Sunrise Chai</t>
  </si>
  <si>
    <t>Guatemalan Sustainably Grown</t>
  </si>
  <si>
    <t>Primo Espresso Roast</t>
  </si>
  <si>
    <t>Serenity Green Tea</t>
  </si>
  <si>
    <t>Traditional Blend Chai</t>
  </si>
  <si>
    <t>Espresso Roast</t>
  </si>
  <si>
    <t>Branded</t>
  </si>
  <si>
    <t>Spicy Eye Opener Chai</t>
  </si>
  <si>
    <t>English Breakfast</t>
  </si>
  <si>
    <t>Lemon Grass</t>
  </si>
  <si>
    <t>Columbian Medium Roast</t>
  </si>
  <si>
    <t>Our Old Time Diner Blend</t>
  </si>
  <si>
    <t>I Need My Bean! T-shirt</t>
  </si>
  <si>
    <t>Earl Grey</t>
  </si>
  <si>
    <t>Civet Cat</t>
  </si>
  <si>
    <t>revenue</t>
  </si>
  <si>
    <t>January</t>
  </si>
  <si>
    <t>February</t>
  </si>
  <si>
    <t>March</t>
  </si>
  <si>
    <t>April</t>
  </si>
  <si>
    <t>May</t>
  </si>
  <si>
    <t>June</t>
  </si>
  <si>
    <t>Row Labels</t>
  </si>
  <si>
    <t>Grand Total</t>
  </si>
  <si>
    <t>Sum of revenue</t>
  </si>
  <si>
    <t>Column Labels</t>
  </si>
  <si>
    <t>store location</t>
  </si>
  <si>
    <t>transactions</t>
  </si>
  <si>
    <t xml:space="preserve">product </t>
  </si>
  <si>
    <t>Friday</t>
  </si>
  <si>
    <t>Monday</t>
  </si>
  <si>
    <t>Saturday</t>
  </si>
  <si>
    <t>Sunday</t>
  </si>
  <si>
    <t>Thursday</t>
  </si>
  <si>
    <t>Tuesday</t>
  </si>
  <si>
    <t>Wednesday</t>
  </si>
  <si>
    <t>day</t>
  </si>
  <si>
    <t>orders</t>
  </si>
  <si>
    <t>price</t>
  </si>
  <si>
    <t>month</t>
  </si>
  <si>
    <t>hour</t>
  </si>
  <si>
    <t>product category</t>
  </si>
  <si>
    <t>product</t>
  </si>
  <si>
    <t>product type</t>
  </si>
  <si>
    <t xml:space="preserve"> revenue</t>
  </si>
  <si>
    <t>category</t>
  </si>
  <si>
    <t xml:space="preserve">STORE WISE </t>
  </si>
  <si>
    <t>PRODUCT WISE</t>
  </si>
  <si>
    <t xml:space="preserve">REVENUE WISE TOP 10 </t>
  </si>
  <si>
    <t xml:space="preserve">REVENUE WISE BOTTOM 10 </t>
  </si>
  <si>
    <t>HIGH PRICED PRODUCTS</t>
  </si>
  <si>
    <t>MONTH WISE REVENUE</t>
  </si>
  <si>
    <t>HOUR WISE SALES</t>
  </si>
  <si>
    <t>BEST SALE HOURS</t>
  </si>
  <si>
    <t>BEST SALES CATEGORIES</t>
  </si>
  <si>
    <t>DAY WISE SALES</t>
  </si>
  <si>
    <t>ORDERS</t>
  </si>
  <si>
    <t>DAYWISE CATEGORY SALES</t>
  </si>
  <si>
    <t>DAYWISE ORDERS</t>
  </si>
  <si>
    <t xml:space="preserve">COFFEE PRODUCT SALES </t>
  </si>
  <si>
    <t xml:space="preserve">TEA PRODUCT SALES </t>
  </si>
  <si>
    <t xml:space="preserve">BAKERY PRODUCT SALES </t>
  </si>
  <si>
    <t>MONTHWISE CATEGORY SALES</t>
  </si>
  <si>
    <t>MONTH WISE ORDERS</t>
  </si>
  <si>
    <t>corr price vs revenue</t>
  </si>
  <si>
    <t xml:space="preserve">% contribution </t>
  </si>
  <si>
    <t xml:space="preserve"> Drop </t>
  </si>
  <si>
    <t>AOV</t>
  </si>
  <si>
    <t>Corr  rev  vs  AOV</t>
  </si>
  <si>
    <t>Corr ord  vs  AOV</t>
  </si>
  <si>
    <t>Sum of transaction_qty</t>
  </si>
  <si>
    <t>10</t>
  </si>
  <si>
    <t>11</t>
  </si>
  <si>
    <t>12</t>
  </si>
  <si>
    <t>13</t>
  </si>
  <si>
    <t>14</t>
  </si>
  <si>
    <t>15</t>
  </si>
  <si>
    <t>16</t>
  </si>
  <si>
    <t>17</t>
  </si>
  <si>
    <t>6</t>
  </si>
  <si>
    <t>7</t>
  </si>
  <si>
    <t>8</t>
  </si>
  <si>
    <t>9</t>
  </si>
  <si>
    <t>18</t>
  </si>
  <si>
    <t>19</t>
  </si>
  <si>
    <t>20</t>
  </si>
  <si>
    <t>corr price vs orders</t>
  </si>
  <si>
    <t>Count of transaction_id</t>
  </si>
  <si>
    <t>All</t>
  </si>
  <si>
    <t>Day Name</t>
  </si>
  <si>
    <t>Contribution</t>
  </si>
  <si>
    <t>TOP 10 PRODUCTS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</si>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</sst>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quot;K&quot;\ "/>
    <numFmt numFmtId="165" formatCode="0.0"/>
    <numFmt numFmtId="166" formatCode="#,##0.0,\ &quot;K&quot;"/>
    <numFmt numFmtId="167" formatCode="0.0%"/>
    <numFmt numFmtId="169" formatCode="&quot;$&quot;#,##0.0"/>
  </numFmts>
  <fonts count="21" x14ac:knownFonts="1">
    <font>
      <sz val="11"/>
      <color theme="1"/>
      <name val="Aptos Narrow"/>
      <family val="2"/>
      <scheme val="minor"/>
    </font>
    <font>
      <sz val="11"/>
      <color theme="1"/>
      <name val="Aptos Narrow"/>
      <family val="2"/>
      <scheme val="minor"/>
    </font>
    <font>
      <b/>
      <sz val="11"/>
      <color theme="3"/>
      <name val="Aptos Narrow"/>
      <family val="2"/>
      <scheme val="minor"/>
    </font>
    <font>
      <b/>
      <sz val="11"/>
      <color theme="9" tint="-0.249977111117893"/>
      <name val="Aptos Narrow"/>
      <family val="2"/>
      <scheme val="minor"/>
    </font>
    <font>
      <b/>
      <sz val="11"/>
      <color theme="8" tint="-0.249977111117893"/>
      <name val="Aptos Narrow"/>
      <family val="2"/>
      <scheme val="minor"/>
    </font>
    <font>
      <b/>
      <sz val="11"/>
      <color theme="7" tint="-0.249977111117893"/>
      <name val="Aptos Narrow"/>
      <family val="2"/>
      <scheme val="minor"/>
    </font>
    <font>
      <b/>
      <sz val="11"/>
      <color theme="3" tint="-0.249977111117893"/>
      <name val="Aptos Narrow"/>
      <family val="2"/>
      <scheme val="minor"/>
    </font>
    <font>
      <b/>
      <sz val="11"/>
      <color theme="0" tint="-0.34998626667073579"/>
      <name val="Aptos Narrow"/>
      <family val="2"/>
      <scheme val="minor"/>
    </font>
    <font>
      <b/>
      <sz val="11"/>
      <color rgb="FF00B050"/>
      <name val="Aptos Narrow"/>
      <family val="2"/>
      <scheme val="minor"/>
    </font>
    <font>
      <b/>
      <sz val="11"/>
      <color rgb="FFFF0000"/>
      <name val="Aptos Narrow"/>
      <family val="2"/>
      <scheme val="minor"/>
    </font>
    <font>
      <b/>
      <sz val="11"/>
      <color rgb="FFC00000"/>
      <name val="Aptos Narrow"/>
      <family val="2"/>
      <scheme val="minor"/>
    </font>
    <font>
      <b/>
      <sz val="11"/>
      <color theme="4"/>
      <name val="Aptos Narrow"/>
      <family val="2"/>
      <scheme val="minor"/>
    </font>
    <font>
      <b/>
      <sz val="11"/>
      <color theme="8"/>
      <name val="Aptos Narrow"/>
      <family val="2"/>
      <scheme val="minor"/>
    </font>
    <font>
      <b/>
      <sz val="11"/>
      <color theme="5"/>
      <name val="Aptos Narrow"/>
      <family val="2"/>
      <scheme val="minor"/>
    </font>
    <font>
      <b/>
      <sz val="11"/>
      <color rgb="FF92D050"/>
      <name val="Aptos Narrow"/>
      <family val="2"/>
      <scheme val="minor"/>
    </font>
    <font>
      <b/>
      <sz val="11"/>
      <color theme="7"/>
      <name val="Aptos Narrow"/>
      <family val="2"/>
      <scheme val="minor"/>
    </font>
    <font>
      <b/>
      <sz val="11"/>
      <color theme="0"/>
      <name val="Aptos Narrow"/>
      <family val="2"/>
      <scheme val="minor"/>
    </font>
    <font>
      <b/>
      <sz val="11"/>
      <color theme="1"/>
      <name val="Aptos Narrow"/>
      <family val="2"/>
      <scheme val="minor"/>
    </font>
    <font>
      <b/>
      <sz val="11"/>
      <color rgb="FFEA0000"/>
      <name val="Aptos Narrow"/>
      <family val="2"/>
      <scheme val="minor"/>
    </font>
    <font>
      <sz val="11"/>
      <color theme="0"/>
      <name val="Aptos Narrow"/>
      <family val="2"/>
      <scheme val="minor"/>
    </font>
    <font>
      <b/>
      <sz val="11"/>
      <color theme="4" tint="-0.499984740745262"/>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7C80"/>
        <bgColor indexed="64"/>
      </patternFill>
    </fill>
    <fill>
      <patternFill patternType="solid">
        <fgColor theme="3" tint="0.79998168889431442"/>
        <bgColor indexed="64"/>
      </patternFill>
    </fill>
    <fill>
      <patternFill patternType="solid">
        <fgColor theme="4"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166" fontId="0" fillId="0" borderId="0" xfId="0" applyNumberFormat="1"/>
    <xf numFmtId="167" fontId="0" fillId="0" borderId="0" xfId="1" applyNumberFormat="1" applyFont="1"/>
    <xf numFmtId="0" fontId="3" fillId="0" borderId="0" xfId="0" applyFont="1"/>
    <xf numFmtId="0" fontId="4" fillId="0" borderId="0" xfId="0" applyFont="1"/>
    <xf numFmtId="0" fontId="6" fillId="0" borderId="0" xfId="0" applyFont="1"/>
    <xf numFmtId="0" fontId="8" fillId="0" borderId="0" xfId="0" applyFont="1" applyAlignment="1">
      <alignment horizontal="left"/>
    </xf>
    <xf numFmtId="0" fontId="9" fillId="0" borderId="0" xfId="0" applyFont="1"/>
    <xf numFmtId="0" fontId="10" fillId="0" borderId="0" xfId="0" applyFont="1"/>
    <xf numFmtId="0" fontId="11" fillId="0" borderId="0" xfId="0" applyFont="1"/>
    <xf numFmtId="0" fontId="12" fillId="0" borderId="0" xfId="0" applyFont="1" applyAlignment="1">
      <alignment horizontal="left"/>
    </xf>
    <xf numFmtId="0" fontId="2" fillId="0" borderId="0" xfId="0" applyFont="1"/>
    <xf numFmtId="0" fontId="11"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xf>
    <xf numFmtId="0" fontId="0" fillId="0" borderId="0" xfId="0" pivotButton="1" applyAlignment="1">
      <alignment wrapText="1"/>
    </xf>
    <xf numFmtId="0" fontId="5" fillId="0" borderId="0" xfId="0" applyFont="1"/>
    <xf numFmtId="0" fontId="7" fillId="0" borderId="0" xfId="0" applyFont="1" applyAlignment="1">
      <alignment horizontal="left" vertical="center"/>
    </xf>
    <xf numFmtId="0" fontId="15" fillId="0" borderId="0" xfId="0" applyFont="1" applyAlignment="1">
      <alignment horizontal="left"/>
    </xf>
    <xf numFmtId="0" fontId="0" fillId="0" borderId="0" xfId="0" applyAlignment="1">
      <alignment horizontal="right"/>
    </xf>
    <xf numFmtId="0" fontId="17" fillId="2" borderId="1" xfId="0" applyFont="1" applyFill="1" applyBorder="1"/>
    <xf numFmtId="2" fontId="0" fillId="0" borderId="0" xfId="0" applyNumberFormat="1"/>
    <xf numFmtId="0" fontId="17" fillId="0" borderId="0" xfId="0" applyFont="1"/>
    <xf numFmtId="0" fontId="16" fillId="3" borderId="0" xfId="0" applyFont="1" applyFill="1"/>
    <xf numFmtId="165" fontId="17" fillId="4" borderId="0" xfId="0" applyNumberFormat="1" applyFont="1" applyFill="1"/>
    <xf numFmtId="167" fontId="18" fillId="0" borderId="0" xfId="1" applyNumberFormat="1" applyFont="1"/>
    <xf numFmtId="2" fontId="17" fillId="2" borderId="2" xfId="0" applyNumberFormat="1" applyFont="1" applyFill="1" applyBorder="1"/>
    <xf numFmtId="0" fontId="0" fillId="0" borderId="0" xfId="0" applyNumberFormat="1"/>
    <xf numFmtId="10" fontId="20" fillId="0" borderId="0" xfId="0" applyNumberFormat="1" applyFont="1"/>
    <xf numFmtId="169" fontId="0" fillId="0" borderId="0" xfId="0" applyNumberFormat="1"/>
    <xf numFmtId="0" fontId="19" fillId="5" borderId="0" xfId="0" applyFont="1" applyFill="1"/>
    <xf numFmtId="0" fontId="16" fillId="5" borderId="0" xfId="0" applyFont="1" applyFill="1"/>
    <xf numFmtId="0" fontId="19" fillId="5" borderId="0" xfId="0" applyFont="1" applyFill="1" applyAlignment="1">
      <alignment horizontal="left"/>
    </xf>
    <xf numFmtId="169" fontId="19" fillId="5" borderId="0" xfId="0" applyNumberFormat="1" applyFont="1" applyFill="1"/>
    <xf numFmtId="167" fontId="16" fillId="5" borderId="0" xfId="0" applyNumberFormat="1" applyFont="1" applyFill="1"/>
    <xf numFmtId="167" fontId="17" fillId="0" borderId="0" xfId="1" applyNumberFormat="1" applyFont="1"/>
    <xf numFmtId="169" fontId="17" fillId="0" borderId="0" xfId="0" applyNumberFormat="1" applyFont="1"/>
    <xf numFmtId="0" fontId="20" fillId="0" borderId="0" xfId="0" applyFont="1"/>
  </cellXfs>
  <cellStyles count="2">
    <cellStyle name="Normal" xfId="0" builtinId="0"/>
    <cellStyle name="Percent" xfId="1" builtinId="5"/>
  </cellStyles>
  <dxfs count="22">
    <dxf>
      <font>
        <b/>
      </font>
    </dxf>
    <dxf>
      <numFmt numFmtId="169" formatCode="&quot;$&quot;#,##0.0"/>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numFmt numFmtId="165" formatCode="0.0"/>
    </dxf>
    <dxf>
      <alignment wrapText="0"/>
    </dxf>
    <dxf>
      <alignment wrapText="0"/>
    </dxf>
    <dxf>
      <alignment wrapText="1"/>
    </dxf>
  </dxfs>
  <tableStyles count="0" defaultTableStyle="TableStyleMedium2" defaultPivotStyle="PivotStyleLight16"/>
  <colors>
    <mruColors>
      <color rgb="FFEA0000"/>
      <color rgb="FFFF0000"/>
      <color rgb="FFFF7C80"/>
      <color rgb="FFFFEB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pivotCacheDefinition" Target="pivotCache/pivotCacheDefinition35.xml"/><Relationship Id="rId47" Type="http://schemas.openxmlformats.org/officeDocument/2006/relationships/pivotCacheDefinition" Target="pivotCache/pivotCacheDefinition40.xml"/><Relationship Id="rId63" Type="http://schemas.microsoft.com/office/2017/10/relationships/person" Target="persons/person.xml"/><Relationship Id="rId68" Type="http://schemas.openxmlformats.org/officeDocument/2006/relationships/customXml" Target="../customXml/item4.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openxmlformats.org/officeDocument/2006/relationships/pivotCacheDefinition" Target="pivotCache/pivotCacheDefinition46.xml"/><Relationship Id="rId58" Type="http://schemas.openxmlformats.org/officeDocument/2006/relationships/connections" Target="connections.xml"/><Relationship Id="rId74" Type="http://schemas.openxmlformats.org/officeDocument/2006/relationships/customXml" Target="../customXml/item10.xml"/><Relationship Id="rId79"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pivotCacheDefinition" Target="pivotCache/pivotCacheDefinition36.xml"/><Relationship Id="rId48" Type="http://schemas.openxmlformats.org/officeDocument/2006/relationships/pivotCacheDefinition" Target="pivotCache/pivotCacheDefinition41.xml"/><Relationship Id="rId56" Type="http://schemas.microsoft.com/office/2007/relationships/slicerCache" Target="slicerCaches/slicerCache3.xml"/><Relationship Id="rId64" Type="http://schemas.openxmlformats.org/officeDocument/2006/relationships/calcChain" Target="calcChain.xml"/><Relationship Id="rId69" Type="http://schemas.openxmlformats.org/officeDocument/2006/relationships/customXml" Target="../customXml/item5.xml"/><Relationship Id="rId77" Type="http://schemas.openxmlformats.org/officeDocument/2006/relationships/customXml" Target="../customXml/item13.xml"/><Relationship Id="rId8" Type="http://schemas.openxmlformats.org/officeDocument/2006/relationships/pivotCacheDefinition" Target="pivotCache/pivotCacheDefinition1.xml"/><Relationship Id="rId51" Type="http://schemas.openxmlformats.org/officeDocument/2006/relationships/pivotCacheDefinition" Target="pivotCache/pivotCacheDefinition44.xml"/><Relationship Id="rId72" Type="http://schemas.openxmlformats.org/officeDocument/2006/relationships/customXml" Target="../customXml/item8.xml"/><Relationship Id="rId80"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46" Type="http://schemas.openxmlformats.org/officeDocument/2006/relationships/pivotCacheDefinition" Target="pivotCache/pivotCacheDefinition39.xml"/><Relationship Id="rId59" Type="http://schemas.openxmlformats.org/officeDocument/2006/relationships/styles" Target="styles.xml"/><Relationship Id="rId67" Type="http://schemas.openxmlformats.org/officeDocument/2006/relationships/customXml" Target="../customXml/item3.xml"/><Relationship Id="rId20" Type="http://schemas.openxmlformats.org/officeDocument/2006/relationships/pivotCacheDefinition" Target="pivotCache/pivotCacheDefinition13.xml"/><Relationship Id="rId41" Type="http://schemas.openxmlformats.org/officeDocument/2006/relationships/pivotCacheDefinition" Target="pivotCache/pivotCacheDefinition34.xml"/><Relationship Id="rId54" Type="http://schemas.microsoft.com/office/2007/relationships/slicerCache" Target="slicerCaches/slicerCache1.xml"/><Relationship Id="rId62" Type="http://schemas.openxmlformats.org/officeDocument/2006/relationships/powerPivotData" Target="model/item.data"/><Relationship Id="rId70" Type="http://schemas.openxmlformats.org/officeDocument/2006/relationships/customXml" Target="../customXml/item6.xml"/><Relationship Id="rId75"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pivotCacheDefinition" Target="pivotCache/pivotCacheDefinition42.xml"/><Relationship Id="rId57" Type="http://schemas.openxmlformats.org/officeDocument/2006/relationships/theme" Target="theme/theme1.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pivotCacheDefinition" Target="pivotCache/pivotCacheDefinition37.xml"/><Relationship Id="rId52" Type="http://schemas.openxmlformats.org/officeDocument/2006/relationships/pivotCacheDefinition" Target="pivotCache/pivotCacheDefinition45.xml"/><Relationship Id="rId60" Type="http://schemas.openxmlformats.org/officeDocument/2006/relationships/sharedStrings" Target="sharedStrings.xml"/><Relationship Id="rId65" Type="http://schemas.openxmlformats.org/officeDocument/2006/relationships/customXml" Target="../customXml/item1.xml"/><Relationship Id="rId73" Type="http://schemas.openxmlformats.org/officeDocument/2006/relationships/customXml" Target="../customXml/item9.xml"/><Relationship Id="rId78" Type="http://schemas.openxmlformats.org/officeDocument/2006/relationships/customXml" Target="../customXml/item14.xml"/><Relationship Id="rId8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34" Type="http://schemas.openxmlformats.org/officeDocument/2006/relationships/pivotCacheDefinition" Target="pivotCache/pivotCacheDefinition27.xml"/><Relationship Id="rId50" Type="http://schemas.openxmlformats.org/officeDocument/2006/relationships/pivotCacheDefinition" Target="pivotCache/pivotCacheDefinition43.xml"/><Relationship Id="rId55" Type="http://schemas.microsoft.com/office/2007/relationships/slicerCache" Target="slicerCaches/slicerCache2.xml"/><Relationship Id="rId76" Type="http://schemas.openxmlformats.org/officeDocument/2006/relationships/customXml" Target="../customXml/item12.xml"/><Relationship Id="rId7" Type="http://schemas.openxmlformats.org/officeDocument/2006/relationships/worksheet" Target="worksheets/sheet7.xml"/><Relationship Id="rId71" Type="http://schemas.openxmlformats.org/officeDocument/2006/relationships/customXml" Target="../customXml/item7.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pivotCacheDefinition" Target="pivotCache/pivotCacheDefinition33.xml"/><Relationship Id="rId45" Type="http://schemas.openxmlformats.org/officeDocument/2006/relationships/pivotCacheDefinition" Target="pivotCache/pivotCacheDefinition38.xml"/><Relationship Id="rId66"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project.xlsx]monthwise!PivotTable12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Month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monthwise!$D$6</c:f>
              <c:strCache>
                <c:ptCount val="1"/>
                <c:pt idx="0">
                  <c:v>Total</c:v>
                </c:pt>
              </c:strCache>
            </c:strRef>
          </c:tx>
          <c:spPr>
            <a:ln w="28575" cap="rnd">
              <a:solidFill>
                <a:schemeClr val="accent1"/>
              </a:solidFill>
              <a:round/>
            </a:ln>
            <a:effectLst/>
          </c:spPr>
          <c:marker>
            <c:symbol val="none"/>
          </c:marker>
          <c:cat>
            <c:strRef>
              <c:f>monthwise!$C$7:$C$13</c:f>
              <c:strCache>
                <c:ptCount val="6"/>
                <c:pt idx="0">
                  <c:v>January</c:v>
                </c:pt>
                <c:pt idx="1">
                  <c:v>February</c:v>
                </c:pt>
                <c:pt idx="2">
                  <c:v>March</c:v>
                </c:pt>
                <c:pt idx="3">
                  <c:v>April</c:v>
                </c:pt>
                <c:pt idx="4">
                  <c:v>May</c:v>
                </c:pt>
                <c:pt idx="5">
                  <c:v>June</c:v>
                </c:pt>
              </c:strCache>
            </c:strRef>
          </c:cat>
          <c:val>
            <c:numRef>
              <c:f>monthwise!$D$7:$D$13</c:f>
              <c:numCache>
                <c:formatCode>#,##0.0,\ "K"\ </c:formatCode>
                <c:ptCount val="6"/>
                <c:pt idx="0">
                  <c:v>81677.740000000049</c:v>
                </c:pt>
                <c:pt idx="1">
                  <c:v>76145.190000000017</c:v>
                </c:pt>
                <c:pt idx="2">
                  <c:v>98834.680000000022</c:v>
                </c:pt>
                <c:pt idx="3">
                  <c:v>118941.08</c:v>
                </c:pt>
                <c:pt idx="4">
                  <c:v>156727.75999999981</c:v>
                </c:pt>
                <c:pt idx="5">
                  <c:v>166485.87999999986</c:v>
                </c:pt>
              </c:numCache>
            </c:numRef>
          </c:val>
          <c:smooth val="0"/>
          <c:extLst>
            <c:ext xmlns:c16="http://schemas.microsoft.com/office/drawing/2014/chart" uri="{C3380CC4-5D6E-409C-BE32-E72D297353CC}">
              <c16:uniqueId val="{00000000-CD69-4E03-93A5-A7ABDC4E9A1C}"/>
            </c:ext>
          </c:extLst>
        </c:ser>
        <c:dLbls>
          <c:showLegendKey val="0"/>
          <c:showVal val="0"/>
          <c:showCatName val="0"/>
          <c:showSerName val="0"/>
          <c:showPercent val="0"/>
          <c:showBubbleSize val="0"/>
        </c:dLbls>
        <c:smooth val="0"/>
        <c:axId val="1875948576"/>
        <c:axId val="1538035472"/>
      </c:lineChart>
      <c:catAx>
        <c:axId val="187594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35472"/>
        <c:crosses val="autoZero"/>
        <c:auto val="1"/>
        <c:lblAlgn val="ctr"/>
        <c:lblOffset val="100"/>
        <c:noMultiLvlLbl val="0"/>
      </c:catAx>
      <c:valAx>
        <c:axId val="1538035472"/>
        <c:scaling>
          <c:orientation val="minMax"/>
        </c:scaling>
        <c:delete val="0"/>
        <c:axPos val="l"/>
        <c:majorGridlines>
          <c:spPr>
            <a:ln w="9525" cap="flat" cmpd="sng" algn="ctr">
              <a:solidFill>
                <a:schemeClr val="tx1">
                  <a:lumMod val="15000"/>
                  <a:lumOff val="85000"/>
                </a:schemeClr>
              </a:solidFill>
              <a:round/>
            </a:ln>
            <a:effectLst/>
          </c:spPr>
        </c:majorGridlines>
        <c:numFmt formatCode="#,##0.0,\ &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project.xlsx]daywise!PivotTable5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a:schemeClr val="accent1">
                      <a:alpha val="40000"/>
                    </a:schemeClr>
                  </a:glow>
                </a:effectLst>
                <a:latin typeface="+mn-lt"/>
                <a:ea typeface="+mn-ea"/>
                <a:cs typeface="+mn-cs"/>
              </a:defRPr>
            </a:pPr>
            <a:r>
              <a:rPr lang="en-US"/>
              <a:t>Orders </a:t>
            </a:r>
            <a:r>
              <a:rPr lang="en-US" b="1"/>
              <a:t>Day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a:schemeClr val="accent1">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a:schemeClr val="accent1">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daywise!$P$4</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glow>
                        <a:schemeClr val="accent1">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daywise!$O$5:$O$11</c:f>
              <c:strCache>
                <c:ptCount val="7"/>
                <c:pt idx="0">
                  <c:v>Monday</c:v>
                </c:pt>
                <c:pt idx="1">
                  <c:v>Tuesday</c:v>
                </c:pt>
                <c:pt idx="2">
                  <c:v>Wednesday</c:v>
                </c:pt>
                <c:pt idx="3">
                  <c:v>Thursday</c:v>
                </c:pt>
                <c:pt idx="4">
                  <c:v>Friday</c:v>
                </c:pt>
                <c:pt idx="5">
                  <c:v>Saturday</c:v>
                </c:pt>
                <c:pt idx="6">
                  <c:v>Sunday</c:v>
                </c:pt>
              </c:strCache>
            </c:strRef>
          </c:cat>
          <c:val>
            <c:numRef>
              <c:f>daywise!$P$5:$P$11</c:f>
              <c:numCache>
                <c:formatCode>General</c:formatCode>
                <c:ptCount val="7"/>
                <c:pt idx="0">
                  <c:v>21643</c:v>
                </c:pt>
                <c:pt idx="1">
                  <c:v>21202</c:v>
                </c:pt>
                <c:pt idx="2">
                  <c:v>21310</c:v>
                </c:pt>
                <c:pt idx="3">
                  <c:v>21654</c:v>
                </c:pt>
                <c:pt idx="4">
                  <c:v>21701</c:v>
                </c:pt>
                <c:pt idx="5">
                  <c:v>20510</c:v>
                </c:pt>
                <c:pt idx="6">
                  <c:v>21096</c:v>
                </c:pt>
              </c:numCache>
            </c:numRef>
          </c:val>
          <c:extLst>
            <c:ext xmlns:c16="http://schemas.microsoft.com/office/drawing/2014/chart" uri="{C3380CC4-5D6E-409C-BE32-E72D297353CC}">
              <c16:uniqueId val="{00000000-046B-4ACC-BDC3-97D024049335}"/>
            </c:ext>
          </c:extLst>
        </c:ser>
        <c:dLbls>
          <c:showLegendKey val="0"/>
          <c:showVal val="0"/>
          <c:showCatName val="0"/>
          <c:showSerName val="0"/>
          <c:showPercent val="0"/>
          <c:showBubbleSize val="0"/>
        </c:dLbls>
        <c:gapWidth val="219"/>
        <c:overlap val="-27"/>
        <c:axId val="1876012144"/>
        <c:axId val="1634488880"/>
      </c:barChart>
      <c:catAx>
        <c:axId val="18760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a:schemeClr val="accent1">
                      <a:alpha val="40000"/>
                    </a:schemeClr>
                  </a:glow>
                </a:effectLst>
                <a:latin typeface="+mn-lt"/>
                <a:ea typeface="+mn-ea"/>
                <a:cs typeface="+mn-cs"/>
              </a:defRPr>
            </a:pPr>
            <a:endParaRPr lang="en-US"/>
          </a:p>
        </c:txPr>
        <c:crossAx val="1634488880"/>
        <c:crosses val="autoZero"/>
        <c:auto val="1"/>
        <c:lblAlgn val="ctr"/>
        <c:lblOffset val="100"/>
        <c:noMultiLvlLbl val="0"/>
      </c:catAx>
      <c:valAx>
        <c:axId val="1634488880"/>
        <c:scaling>
          <c:orientation val="minMax"/>
        </c:scaling>
        <c:delete val="1"/>
        <c:axPos val="l"/>
        <c:numFmt formatCode="General" sourceLinked="1"/>
        <c:majorTickMark val="none"/>
        <c:minorTickMark val="none"/>
        <c:tickLblPos val="nextTo"/>
        <c:crossAx val="187601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effectLst>
            <a:glow>
              <a:schemeClr val="accent1">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project.xlsx]categorywise!PivotTable7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a:t>
            </a:r>
            <a:r>
              <a:rPr lang="en-US" b="1" baseline="0"/>
              <a:t>Category 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categorywise!$G$19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categorywise!$F$20:$F$29</c:f>
              <c:strCache>
                <c:ptCount val="9"/>
                <c:pt idx="0">
                  <c:v>Coffee</c:v>
                </c:pt>
                <c:pt idx="1">
                  <c:v>Tea</c:v>
                </c:pt>
                <c:pt idx="2">
                  <c:v>Bakery</c:v>
                </c:pt>
                <c:pt idx="3">
                  <c:v>Drinking Chocolate</c:v>
                </c:pt>
                <c:pt idx="4">
                  <c:v>Flavours</c:v>
                </c:pt>
                <c:pt idx="5">
                  <c:v>Coffee beans</c:v>
                </c:pt>
                <c:pt idx="6">
                  <c:v>Loose Tea</c:v>
                </c:pt>
                <c:pt idx="7">
                  <c:v>Branded</c:v>
                </c:pt>
                <c:pt idx="8">
                  <c:v>Packaged Chocolate</c:v>
                </c:pt>
              </c:strCache>
            </c:strRef>
          </c:cat>
          <c:val>
            <c:numRef>
              <c:f>categorywise!$G$20:$G$29</c:f>
              <c:numCache>
                <c:formatCode>General</c:formatCode>
                <c:ptCount val="9"/>
                <c:pt idx="0">
                  <c:v>58416</c:v>
                </c:pt>
                <c:pt idx="1">
                  <c:v>45449</c:v>
                </c:pt>
                <c:pt idx="2">
                  <c:v>22796</c:v>
                </c:pt>
                <c:pt idx="3">
                  <c:v>11468</c:v>
                </c:pt>
                <c:pt idx="4">
                  <c:v>6790</c:v>
                </c:pt>
                <c:pt idx="5">
                  <c:v>1753</c:v>
                </c:pt>
                <c:pt idx="6">
                  <c:v>1210</c:v>
                </c:pt>
                <c:pt idx="7">
                  <c:v>747</c:v>
                </c:pt>
                <c:pt idx="8">
                  <c:v>487</c:v>
                </c:pt>
              </c:numCache>
            </c:numRef>
          </c:val>
          <c:extLst>
            <c:ext xmlns:c16="http://schemas.microsoft.com/office/drawing/2014/chart" uri="{C3380CC4-5D6E-409C-BE32-E72D297353CC}">
              <c16:uniqueId val="{00000000-ABE5-413E-9727-81AE57A3F5E6}"/>
            </c:ext>
          </c:extLst>
        </c:ser>
        <c:dLbls>
          <c:showLegendKey val="0"/>
          <c:showVal val="0"/>
          <c:showCatName val="0"/>
          <c:showSerName val="0"/>
          <c:showPercent val="0"/>
          <c:showBubbleSize val="0"/>
        </c:dLbls>
        <c:gapWidth val="182"/>
        <c:axId val="1876078496"/>
        <c:axId val="1537977392"/>
      </c:barChart>
      <c:catAx>
        <c:axId val="1876078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977392"/>
        <c:crosses val="autoZero"/>
        <c:auto val="1"/>
        <c:lblAlgn val="ctr"/>
        <c:lblOffset val="100"/>
        <c:noMultiLvlLbl val="0"/>
      </c:catAx>
      <c:valAx>
        <c:axId val="1537977392"/>
        <c:scaling>
          <c:orientation val="minMax"/>
        </c:scaling>
        <c:delete val="1"/>
        <c:axPos val="t"/>
        <c:numFmt formatCode="General" sourceLinked="1"/>
        <c:majorTickMark val="none"/>
        <c:minorTickMark val="none"/>
        <c:tickLblPos val="nextTo"/>
        <c:crossAx val="187607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project.xlsx]monthwise!PivotTable12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aseline="0"/>
              <a:t> Month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monthwise!$D$6</c:f>
              <c:strCache>
                <c:ptCount val="1"/>
                <c:pt idx="0">
                  <c:v>Total</c:v>
                </c:pt>
              </c:strCache>
            </c:strRef>
          </c:tx>
          <c:spPr>
            <a:ln w="28575" cap="rnd">
              <a:solidFill>
                <a:schemeClr val="accent1"/>
              </a:solidFill>
              <a:round/>
            </a:ln>
            <a:effectLst/>
          </c:spPr>
          <c:marker>
            <c:symbol val="diamond"/>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monthwise!$C$7:$C$13</c:f>
              <c:strCache>
                <c:ptCount val="6"/>
                <c:pt idx="0">
                  <c:v>January</c:v>
                </c:pt>
                <c:pt idx="1">
                  <c:v>February</c:v>
                </c:pt>
                <c:pt idx="2">
                  <c:v>March</c:v>
                </c:pt>
                <c:pt idx="3">
                  <c:v>April</c:v>
                </c:pt>
                <c:pt idx="4">
                  <c:v>May</c:v>
                </c:pt>
                <c:pt idx="5">
                  <c:v>June</c:v>
                </c:pt>
              </c:strCache>
            </c:strRef>
          </c:cat>
          <c:val>
            <c:numRef>
              <c:f>monthwise!$D$7:$D$13</c:f>
              <c:numCache>
                <c:formatCode>#,##0.0,\ "K"\ </c:formatCode>
                <c:ptCount val="6"/>
                <c:pt idx="0">
                  <c:v>81677.740000000049</c:v>
                </c:pt>
                <c:pt idx="1">
                  <c:v>76145.190000000017</c:v>
                </c:pt>
                <c:pt idx="2">
                  <c:v>98834.680000000022</c:v>
                </c:pt>
                <c:pt idx="3">
                  <c:v>118941.08</c:v>
                </c:pt>
                <c:pt idx="4">
                  <c:v>156727.75999999981</c:v>
                </c:pt>
                <c:pt idx="5">
                  <c:v>166485.87999999986</c:v>
                </c:pt>
              </c:numCache>
            </c:numRef>
          </c:val>
          <c:smooth val="0"/>
          <c:extLst>
            <c:ext xmlns:c16="http://schemas.microsoft.com/office/drawing/2014/chart" uri="{C3380CC4-5D6E-409C-BE32-E72D297353CC}">
              <c16:uniqueId val="{00000000-5D49-476A-9CAC-0694F5569DDE}"/>
            </c:ext>
          </c:extLst>
        </c:ser>
        <c:dLbls>
          <c:showLegendKey val="0"/>
          <c:showVal val="0"/>
          <c:showCatName val="0"/>
          <c:showSerName val="0"/>
          <c:showPercent val="0"/>
          <c:showBubbleSize val="0"/>
        </c:dLbls>
        <c:marker val="1"/>
        <c:smooth val="0"/>
        <c:axId val="1875948576"/>
        <c:axId val="1538035472"/>
      </c:lineChart>
      <c:catAx>
        <c:axId val="187594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35472"/>
        <c:crosses val="autoZero"/>
        <c:auto val="1"/>
        <c:lblAlgn val="ctr"/>
        <c:lblOffset val="100"/>
        <c:noMultiLvlLbl val="0"/>
      </c:catAx>
      <c:valAx>
        <c:axId val="1538035472"/>
        <c:scaling>
          <c:orientation val="minMax"/>
        </c:scaling>
        <c:delete val="1"/>
        <c:axPos val="l"/>
        <c:numFmt formatCode="#,##0.0,\ &quot;K&quot;\ " sourceLinked="1"/>
        <c:majorTickMark val="none"/>
        <c:minorTickMark val="none"/>
        <c:tickLblPos val="nextTo"/>
        <c:crossAx val="1875948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project.xlsx]hourwise!PivotTable21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a:t>
            </a:r>
            <a:r>
              <a:rPr lang="en-US" b="1"/>
              <a:t>Hour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hourwise!$C$22</c:f>
              <c:strCache>
                <c:ptCount val="1"/>
                <c:pt idx="0">
                  <c:v>Total</c:v>
                </c:pt>
              </c:strCache>
            </c:strRef>
          </c:tx>
          <c:spPr>
            <a:ln w="28575" cap="rnd">
              <a:solidFill>
                <a:schemeClr val="accent1"/>
              </a:solidFill>
              <a:round/>
            </a:ln>
            <a:effectLst/>
          </c:spPr>
          <c:marker>
            <c:symbol val="diamond"/>
            <c:size val="5"/>
            <c:spPr>
              <a:solidFill>
                <a:schemeClr val="accent1">
                  <a:lumMod val="50000"/>
                </a:schemeClr>
              </a:solidFill>
              <a:ln w="9525">
                <a:solidFill>
                  <a:schemeClr val="accent1"/>
                </a:solidFill>
              </a:ln>
              <a:effectLst/>
            </c:spPr>
          </c:marker>
          <c:cat>
            <c:strRef>
              <c:f>hourwise!$B$23:$B$37</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hourwise!$C$23:$C$37</c:f>
              <c:numCache>
                <c:formatCode>General</c:formatCode>
                <c:ptCount val="15"/>
                <c:pt idx="0">
                  <c:v>4594</c:v>
                </c:pt>
                <c:pt idx="1">
                  <c:v>13428</c:v>
                </c:pt>
                <c:pt idx="2">
                  <c:v>17654</c:v>
                </c:pt>
                <c:pt idx="3">
                  <c:v>17764</c:v>
                </c:pt>
                <c:pt idx="4">
                  <c:v>18545</c:v>
                </c:pt>
                <c:pt idx="5">
                  <c:v>9766</c:v>
                </c:pt>
                <c:pt idx="6">
                  <c:v>8708</c:v>
                </c:pt>
                <c:pt idx="7">
                  <c:v>8714</c:v>
                </c:pt>
                <c:pt idx="8">
                  <c:v>8933</c:v>
                </c:pt>
                <c:pt idx="9">
                  <c:v>8979</c:v>
                </c:pt>
                <c:pt idx="10">
                  <c:v>9093</c:v>
                </c:pt>
                <c:pt idx="11">
                  <c:v>8745</c:v>
                </c:pt>
                <c:pt idx="12">
                  <c:v>7498</c:v>
                </c:pt>
                <c:pt idx="13">
                  <c:v>6092</c:v>
                </c:pt>
                <c:pt idx="14">
                  <c:v>603</c:v>
                </c:pt>
              </c:numCache>
            </c:numRef>
          </c:val>
          <c:smooth val="0"/>
          <c:extLst>
            <c:ext xmlns:c16="http://schemas.microsoft.com/office/drawing/2014/chart" uri="{C3380CC4-5D6E-409C-BE32-E72D297353CC}">
              <c16:uniqueId val="{00000000-91D0-495A-BACD-6BA808DC98C9}"/>
            </c:ext>
          </c:extLst>
        </c:ser>
        <c:dLbls>
          <c:showLegendKey val="0"/>
          <c:showVal val="0"/>
          <c:showCatName val="0"/>
          <c:showSerName val="0"/>
          <c:showPercent val="0"/>
          <c:showBubbleSize val="0"/>
        </c:dLbls>
        <c:marker val="1"/>
        <c:smooth val="0"/>
        <c:axId val="1411427088"/>
        <c:axId val="1398567568"/>
      </c:lineChart>
      <c:catAx>
        <c:axId val="141142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567568"/>
        <c:crosses val="autoZero"/>
        <c:auto val="1"/>
        <c:lblAlgn val="ctr"/>
        <c:lblOffset val="100"/>
        <c:noMultiLvlLbl val="0"/>
      </c:catAx>
      <c:valAx>
        <c:axId val="139856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42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16</xdr:col>
      <xdr:colOff>548640</xdr:colOff>
      <xdr:row>32</xdr:row>
      <xdr:rowOff>0</xdr:rowOff>
    </xdr:from>
    <xdr:to>
      <xdr:col>22</xdr:col>
      <xdr:colOff>464820</xdr:colOff>
      <xdr:row>47</xdr:row>
      <xdr:rowOff>0</xdr:rowOff>
    </xdr:to>
    <xdr:graphicFrame macro="">
      <xdr:nvGraphicFramePr>
        <xdr:cNvPr id="3" name="Chart 2">
          <a:extLst>
            <a:ext uri="{FF2B5EF4-FFF2-40B4-BE49-F238E27FC236}">
              <a16:creationId xmlns:a16="http://schemas.microsoft.com/office/drawing/2014/main" id="{88EA6CDE-E36B-910C-ACA2-D13EFD446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606590</xdr:colOff>
      <xdr:row>3</xdr:row>
      <xdr:rowOff>144780</xdr:rowOff>
    </xdr:from>
    <xdr:ext cx="1065356" cy="374077"/>
    <xdr:sp macro="" textlink="">
      <xdr:nvSpPr>
        <xdr:cNvPr id="22" name="TextBox 21">
          <a:extLst>
            <a:ext uri="{FF2B5EF4-FFF2-40B4-BE49-F238E27FC236}">
              <a16:creationId xmlns:a16="http://schemas.microsoft.com/office/drawing/2014/main" id="{FB69604F-B1B9-52E4-D381-83CFBD89E99A}"/>
            </a:ext>
          </a:extLst>
        </xdr:cNvPr>
        <xdr:cNvSpPr txBox="1"/>
      </xdr:nvSpPr>
      <xdr:spPr>
        <a:xfrm>
          <a:off x="2435390" y="682662"/>
          <a:ext cx="106535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b="1">
              <a:solidFill>
                <a:schemeClr val="bg1"/>
              </a:solidFill>
            </a:rPr>
            <a:t>698812.3</a:t>
          </a:r>
        </a:p>
      </xdr:txBody>
    </xdr:sp>
    <xdr:clientData/>
  </xdr:oneCellAnchor>
  <xdr:twoCellAnchor>
    <xdr:from>
      <xdr:col>6</xdr:col>
      <xdr:colOff>487680</xdr:colOff>
      <xdr:row>1</xdr:row>
      <xdr:rowOff>38100</xdr:rowOff>
    </xdr:from>
    <xdr:to>
      <xdr:col>10</xdr:col>
      <xdr:colOff>0</xdr:colOff>
      <xdr:row>6</xdr:row>
      <xdr:rowOff>99060</xdr:rowOff>
    </xdr:to>
    <xdr:sp macro="" textlink="">
      <xdr:nvSpPr>
        <xdr:cNvPr id="24" name="Rectangle: Rounded Corners 23">
          <a:extLst>
            <a:ext uri="{FF2B5EF4-FFF2-40B4-BE49-F238E27FC236}">
              <a16:creationId xmlns:a16="http://schemas.microsoft.com/office/drawing/2014/main" id="{DD3500C3-729C-616A-A5A9-D0523A8C6677}"/>
            </a:ext>
          </a:extLst>
        </xdr:cNvPr>
        <xdr:cNvSpPr/>
      </xdr:nvSpPr>
      <xdr:spPr>
        <a:xfrm>
          <a:off x="4145280" y="220980"/>
          <a:ext cx="1950720" cy="975360"/>
        </a:xfrm>
        <a:prstGeom prst="roundRect">
          <a:avLst>
            <a:gd name="adj" fmla="val 2135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t>Total</a:t>
          </a:r>
          <a:r>
            <a:rPr lang="en-US" sz="1500" baseline="0"/>
            <a:t>  Orders </a:t>
          </a:r>
          <a:endParaRPr lang="en-US" sz="1500"/>
        </a:p>
      </xdr:txBody>
    </xdr:sp>
    <xdr:clientData/>
  </xdr:twoCellAnchor>
  <xdr:oneCellAnchor>
    <xdr:from>
      <xdr:col>7</xdr:col>
      <xdr:colOff>502920</xdr:colOff>
      <xdr:row>3</xdr:row>
      <xdr:rowOff>144780</xdr:rowOff>
    </xdr:from>
    <xdr:ext cx="886781" cy="655821"/>
    <xdr:sp macro="" textlink="">
      <xdr:nvSpPr>
        <xdr:cNvPr id="26" name="TextBox 25">
          <a:extLst>
            <a:ext uri="{FF2B5EF4-FFF2-40B4-BE49-F238E27FC236}">
              <a16:creationId xmlns:a16="http://schemas.microsoft.com/office/drawing/2014/main" id="{AE1FC5FD-7384-9B4D-D22D-972399735F94}"/>
            </a:ext>
          </a:extLst>
        </xdr:cNvPr>
        <xdr:cNvSpPr txBox="1"/>
      </xdr:nvSpPr>
      <xdr:spPr>
        <a:xfrm>
          <a:off x="4770120" y="682662"/>
          <a:ext cx="886781" cy="655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latin typeface="+mn-lt"/>
              <a:ea typeface="+mn-ea"/>
              <a:cs typeface="+mn-cs"/>
            </a:rPr>
            <a:t>149116</a:t>
          </a:r>
        </a:p>
        <a:p>
          <a:pPr marL="0" marR="0" lvl="0" indent="0" defTabSz="914400" eaLnBrk="1" fontAlgn="auto" latinLnBrk="0" hangingPunct="1">
            <a:lnSpc>
              <a:spcPct val="100000"/>
            </a:lnSpc>
            <a:spcBef>
              <a:spcPts val="0"/>
            </a:spcBef>
            <a:spcAft>
              <a:spcPts val="0"/>
            </a:spcAft>
            <a:buClrTx/>
            <a:buSzTx/>
            <a:buFontTx/>
            <a:buNone/>
            <a:tabLst/>
            <a:defRPr/>
          </a:pPr>
          <a:endParaRPr lang="en-US" sz="1800">
            <a:solidFill>
              <a:schemeClr val="bg1"/>
            </a:solidFill>
            <a:effectLst/>
          </a:endParaRPr>
        </a:p>
      </xdr:txBody>
    </xdr:sp>
    <xdr:clientData/>
  </xdr:oneCellAnchor>
  <xdr:twoCellAnchor>
    <xdr:from>
      <xdr:col>10</xdr:col>
      <xdr:colOff>243840</xdr:colOff>
      <xdr:row>1</xdr:row>
      <xdr:rowOff>38100</xdr:rowOff>
    </xdr:from>
    <xdr:to>
      <xdr:col>13</xdr:col>
      <xdr:colOff>365760</xdr:colOff>
      <xdr:row>6</xdr:row>
      <xdr:rowOff>99060</xdr:rowOff>
    </xdr:to>
    <xdr:sp macro="" textlink="">
      <xdr:nvSpPr>
        <xdr:cNvPr id="27" name="Rectangle: Rounded Corners 26">
          <a:extLst>
            <a:ext uri="{FF2B5EF4-FFF2-40B4-BE49-F238E27FC236}">
              <a16:creationId xmlns:a16="http://schemas.microsoft.com/office/drawing/2014/main" id="{0BED881D-EF29-50FD-6A81-B56D8F89E08C}"/>
            </a:ext>
          </a:extLst>
        </xdr:cNvPr>
        <xdr:cNvSpPr/>
      </xdr:nvSpPr>
      <xdr:spPr>
        <a:xfrm>
          <a:off x="6339840" y="220980"/>
          <a:ext cx="1950720" cy="975360"/>
        </a:xfrm>
        <a:prstGeom prst="roundRect">
          <a:avLst>
            <a:gd name="adj" fmla="val 2135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t>Average</a:t>
          </a:r>
          <a:r>
            <a:rPr lang="en-US" sz="1500" baseline="0"/>
            <a:t> Order Value</a:t>
          </a:r>
          <a:endParaRPr lang="en-US" sz="1500"/>
        </a:p>
      </xdr:txBody>
    </xdr:sp>
    <xdr:clientData/>
  </xdr:twoCellAnchor>
  <xdr:oneCellAnchor>
    <xdr:from>
      <xdr:col>11</xdr:col>
      <xdr:colOff>335280</xdr:colOff>
      <xdr:row>3</xdr:row>
      <xdr:rowOff>121920</xdr:rowOff>
    </xdr:from>
    <xdr:ext cx="478785" cy="374077"/>
    <xdr:sp macro="" textlink="">
      <xdr:nvSpPr>
        <xdr:cNvPr id="28" name="TextBox 27">
          <a:extLst>
            <a:ext uri="{FF2B5EF4-FFF2-40B4-BE49-F238E27FC236}">
              <a16:creationId xmlns:a16="http://schemas.microsoft.com/office/drawing/2014/main" id="{361F68B0-917F-5D37-F481-CE149BC33CAB}"/>
            </a:ext>
          </a:extLst>
        </xdr:cNvPr>
        <xdr:cNvSpPr txBox="1"/>
      </xdr:nvSpPr>
      <xdr:spPr>
        <a:xfrm>
          <a:off x="7040880" y="670560"/>
          <a:ext cx="47878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4.7</a:t>
          </a:r>
        </a:p>
      </xdr:txBody>
    </xdr:sp>
    <xdr:clientData/>
  </xdr:oneCellAnchor>
  <xdr:twoCellAnchor>
    <xdr:from>
      <xdr:col>13</xdr:col>
      <xdr:colOff>601980</xdr:colOff>
      <xdr:row>1</xdr:row>
      <xdr:rowOff>38100</xdr:rowOff>
    </xdr:from>
    <xdr:to>
      <xdr:col>17</xdr:col>
      <xdr:colOff>114300</xdr:colOff>
      <xdr:row>6</xdr:row>
      <xdr:rowOff>99060</xdr:rowOff>
    </xdr:to>
    <xdr:sp macro="" textlink="">
      <xdr:nvSpPr>
        <xdr:cNvPr id="29" name="Rectangle: Rounded Corners 28">
          <a:extLst>
            <a:ext uri="{FF2B5EF4-FFF2-40B4-BE49-F238E27FC236}">
              <a16:creationId xmlns:a16="http://schemas.microsoft.com/office/drawing/2014/main" id="{1B0C59F1-FB0F-CF8F-6E6D-2621A3949CF7}"/>
            </a:ext>
          </a:extLst>
        </xdr:cNvPr>
        <xdr:cNvSpPr/>
      </xdr:nvSpPr>
      <xdr:spPr>
        <a:xfrm>
          <a:off x="8526780" y="220980"/>
          <a:ext cx="1950720" cy="975360"/>
        </a:xfrm>
        <a:prstGeom prst="roundRect">
          <a:avLst>
            <a:gd name="adj" fmla="val 2135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t>Total</a:t>
          </a:r>
          <a:r>
            <a:rPr lang="en-US" sz="1500" baseline="0"/>
            <a:t> Units Sold</a:t>
          </a:r>
          <a:endParaRPr lang="en-US" sz="1500"/>
        </a:p>
      </xdr:txBody>
    </xdr:sp>
    <xdr:clientData/>
  </xdr:twoCellAnchor>
  <xdr:oneCellAnchor>
    <xdr:from>
      <xdr:col>14</xdr:col>
      <xdr:colOff>563880</xdr:colOff>
      <xdr:row>3</xdr:row>
      <xdr:rowOff>121920</xdr:rowOff>
    </xdr:from>
    <xdr:ext cx="886781" cy="374077"/>
    <xdr:sp macro="" textlink="">
      <xdr:nvSpPr>
        <xdr:cNvPr id="30" name="TextBox 29">
          <a:extLst>
            <a:ext uri="{FF2B5EF4-FFF2-40B4-BE49-F238E27FC236}">
              <a16:creationId xmlns:a16="http://schemas.microsoft.com/office/drawing/2014/main" id="{29EDB90E-C0B1-BC01-7736-165054524A65}"/>
            </a:ext>
          </a:extLst>
        </xdr:cNvPr>
        <xdr:cNvSpPr txBox="1"/>
      </xdr:nvSpPr>
      <xdr:spPr>
        <a:xfrm>
          <a:off x="9098280" y="659802"/>
          <a:ext cx="88678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214470</a:t>
          </a:r>
        </a:p>
      </xdr:txBody>
    </xdr:sp>
    <xdr:clientData/>
  </xdr:oneCellAnchor>
  <xdr:twoCellAnchor>
    <xdr:from>
      <xdr:col>3</xdr:col>
      <xdr:colOff>761999</xdr:colOff>
      <xdr:row>23</xdr:row>
      <xdr:rowOff>66054</xdr:rowOff>
    </xdr:from>
    <xdr:to>
      <xdr:col>10</xdr:col>
      <xdr:colOff>333934</xdr:colOff>
      <xdr:row>38</xdr:row>
      <xdr:rowOff>119843</xdr:rowOff>
    </xdr:to>
    <xdr:graphicFrame macro="">
      <xdr:nvGraphicFramePr>
        <xdr:cNvPr id="3" name="daywise orders">
          <a:extLst>
            <a:ext uri="{FF2B5EF4-FFF2-40B4-BE49-F238E27FC236}">
              <a16:creationId xmlns:a16="http://schemas.microsoft.com/office/drawing/2014/main" id="{110BC418-D3FE-4950-BFE5-241E5B0EF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317798</xdr:colOff>
      <xdr:row>8</xdr:row>
      <xdr:rowOff>12999</xdr:rowOff>
    </xdr:from>
    <xdr:to>
      <xdr:col>18</xdr:col>
      <xdr:colOff>12998</xdr:colOff>
      <xdr:row>23</xdr:row>
      <xdr:rowOff>66787</xdr:rowOff>
    </xdr:to>
    <xdr:graphicFrame macro="">
      <xdr:nvGraphicFramePr>
        <xdr:cNvPr id="5" name="categorywise orders">
          <a:extLst>
            <a:ext uri="{FF2B5EF4-FFF2-40B4-BE49-F238E27FC236}">
              <a16:creationId xmlns:a16="http://schemas.microsoft.com/office/drawing/2014/main" id="{5E2750C4-61B0-487A-BAF5-FB62DD956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751114</xdr:colOff>
      <xdr:row>8</xdr:row>
      <xdr:rowOff>43543</xdr:rowOff>
    </xdr:from>
    <xdr:to>
      <xdr:col>10</xdr:col>
      <xdr:colOff>303454</xdr:colOff>
      <xdr:row>23</xdr:row>
      <xdr:rowOff>78249</xdr:rowOff>
    </xdr:to>
    <xdr:graphicFrame macro="">
      <xdr:nvGraphicFramePr>
        <xdr:cNvPr id="11" name="Monthwise revenue ">
          <a:extLst>
            <a:ext uri="{FF2B5EF4-FFF2-40B4-BE49-F238E27FC236}">
              <a16:creationId xmlns:a16="http://schemas.microsoft.com/office/drawing/2014/main" id="{805EBEF4-3A0A-4EA0-AA1F-24BF8E047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276496</xdr:colOff>
      <xdr:row>7</xdr:row>
      <xdr:rowOff>146637</xdr:rowOff>
    </xdr:from>
    <xdr:to>
      <xdr:col>24</xdr:col>
      <xdr:colOff>276496</xdr:colOff>
      <xdr:row>17</xdr:row>
      <xdr:rowOff>155665</xdr:rowOff>
    </xdr:to>
    <mc:AlternateContent xmlns:mc="http://schemas.openxmlformats.org/markup-compatibility/2006">
      <mc:Choice xmlns:a14="http://schemas.microsoft.com/office/drawing/2010/main" Requires="a14">
        <xdr:graphicFrame macro="">
          <xdr:nvGraphicFramePr>
            <xdr:cNvPr id="13" name="Month Name">
              <a:extLst>
                <a:ext uri="{FF2B5EF4-FFF2-40B4-BE49-F238E27FC236}">
                  <a16:creationId xmlns:a16="http://schemas.microsoft.com/office/drawing/2014/main" id="{DEB2E68C-890B-8CEA-CAB1-4258CA07FB3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5004867" y="1442037"/>
              <a:ext cx="1828800" cy="185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269965</xdr:colOff>
      <xdr:row>17</xdr:row>
      <xdr:rowOff>127363</xdr:rowOff>
    </xdr:from>
    <xdr:to>
      <xdr:col>24</xdr:col>
      <xdr:colOff>269965</xdr:colOff>
      <xdr:row>24</xdr:row>
      <xdr:rowOff>4355</xdr:rowOff>
    </xdr:to>
    <mc:AlternateContent xmlns:mc="http://schemas.openxmlformats.org/markup-compatibility/2006">
      <mc:Choice xmlns:a14="http://schemas.microsoft.com/office/drawing/2010/main" Requires="a14">
        <xdr:graphicFrame macro="">
          <xdr:nvGraphicFramePr>
            <xdr:cNvPr id="14" name="store_location">
              <a:extLst>
                <a:ext uri="{FF2B5EF4-FFF2-40B4-BE49-F238E27FC236}">
                  <a16:creationId xmlns:a16="http://schemas.microsoft.com/office/drawing/2014/main" id="{D7509787-275C-2229-EAD4-7DF4ADFE52ED}"/>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dr:sp macro="" textlink="">
          <xdr:nvSpPr>
            <xdr:cNvPr id="0" name=""/>
            <xdr:cNvSpPr>
              <a:spLocks noTextEdit="1"/>
            </xdr:cNvSpPr>
          </xdr:nvSpPr>
          <xdr:spPr>
            <a:xfrm>
              <a:off x="14998336" y="3273334"/>
              <a:ext cx="1828800" cy="1172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259080</xdr:colOff>
      <xdr:row>24</xdr:row>
      <xdr:rowOff>34835</xdr:rowOff>
    </xdr:from>
    <xdr:to>
      <xdr:col>24</xdr:col>
      <xdr:colOff>259080</xdr:colOff>
      <xdr:row>38</xdr:row>
      <xdr:rowOff>30480</xdr:rowOff>
    </xdr:to>
    <mc:AlternateContent xmlns:mc="http://schemas.openxmlformats.org/markup-compatibility/2006">
      <mc:Choice xmlns:a14="http://schemas.microsoft.com/office/drawing/2010/main" Requires="a14">
        <xdr:graphicFrame macro="">
          <xdr:nvGraphicFramePr>
            <xdr:cNvPr id="15" name="Day Name">
              <a:extLst>
                <a:ext uri="{FF2B5EF4-FFF2-40B4-BE49-F238E27FC236}">
                  <a16:creationId xmlns:a16="http://schemas.microsoft.com/office/drawing/2014/main" id="{EECCDDE1-B4BE-090B-2215-A41B542A06D6}"/>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4987451" y="4476206"/>
              <a:ext cx="1828800" cy="2586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313805</xdr:colOff>
      <xdr:row>23</xdr:row>
      <xdr:rowOff>83656</xdr:rowOff>
    </xdr:from>
    <xdr:to>
      <xdr:col>18</xdr:col>
      <xdr:colOff>22860</xdr:colOff>
      <xdr:row>38</xdr:row>
      <xdr:rowOff>89198</xdr:rowOff>
    </xdr:to>
    <xdr:graphicFrame macro="">
      <xdr:nvGraphicFramePr>
        <xdr:cNvPr id="20" name="Chart 19">
          <a:extLst>
            <a:ext uri="{FF2B5EF4-FFF2-40B4-BE49-F238E27FC236}">
              <a16:creationId xmlns:a16="http://schemas.microsoft.com/office/drawing/2014/main" id="{BD02A21A-FB95-47D1-9642-53D8F79C0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335937</xdr:colOff>
      <xdr:row>1</xdr:row>
      <xdr:rowOff>44669</xdr:rowOff>
    </xdr:from>
    <xdr:to>
      <xdr:col>19</xdr:col>
      <xdr:colOff>286407</xdr:colOff>
      <xdr:row>6</xdr:row>
      <xdr:rowOff>105629</xdr:rowOff>
    </xdr:to>
    <xdr:sp macro="" textlink="">
      <xdr:nvSpPr>
        <xdr:cNvPr id="4" name="Rectangle: Rounded Corners 3">
          <a:extLst>
            <a:ext uri="{FF2B5EF4-FFF2-40B4-BE49-F238E27FC236}">
              <a16:creationId xmlns:a16="http://schemas.microsoft.com/office/drawing/2014/main" id="{75D03F8C-AB33-0551-C89C-C2F17FDB5C3D}"/>
            </a:ext>
          </a:extLst>
        </xdr:cNvPr>
        <xdr:cNvSpPr/>
      </xdr:nvSpPr>
      <xdr:spPr>
        <a:xfrm>
          <a:off x="11613537" y="228600"/>
          <a:ext cx="1952691" cy="980615"/>
        </a:xfrm>
        <a:prstGeom prst="roundRect">
          <a:avLst>
            <a:gd name="adj" fmla="val 2135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t>Total</a:t>
          </a:r>
          <a:r>
            <a:rPr lang="en-US" sz="1500" baseline="0"/>
            <a:t>  Revenue </a:t>
          </a:r>
          <a:endParaRPr lang="en-US" sz="1500"/>
        </a:p>
      </xdr:txBody>
    </xdr:sp>
    <xdr:clientData/>
  </xdr:twoCellAnchor>
  <xdr:oneCellAnchor>
    <xdr:from>
      <xdr:col>18</xdr:col>
      <xdr:colOff>279438</xdr:colOff>
      <xdr:row>3</xdr:row>
      <xdr:rowOff>129323</xdr:rowOff>
    </xdr:from>
    <xdr:ext cx="870366" cy="374077"/>
    <xdr:sp macro="" textlink="">
      <xdr:nvSpPr>
        <xdr:cNvPr id="6" name="TextBox 5">
          <a:extLst>
            <a:ext uri="{FF2B5EF4-FFF2-40B4-BE49-F238E27FC236}">
              <a16:creationId xmlns:a16="http://schemas.microsoft.com/office/drawing/2014/main" id="{4BB92783-7B86-6D4F-D444-4360087474FB}"/>
            </a:ext>
          </a:extLst>
        </xdr:cNvPr>
        <xdr:cNvSpPr txBox="1"/>
      </xdr:nvSpPr>
      <xdr:spPr>
        <a:xfrm>
          <a:off x="12166638" y="681116"/>
          <a:ext cx="87036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698.8</a:t>
          </a:r>
          <a:r>
            <a:rPr lang="en-US" sz="1100"/>
            <a:t> </a:t>
          </a:r>
          <a:r>
            <a:rPr lang="en-US" sz="1800" b="1">
              <a:solidFill>
                <a:schemeClr val="bg1"/>
              </a:solidFill>
            </a:rPr>
            <a:t>K</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2129628" backgroundQuery="1" createdVersion="8" refreshedVersion="8" minRefreshableVersion="3" recordCount="0" supportSubquery="1" supportAdvancedDrill="1" xr:uid="{A25C1AA3-DE2F-48EF-80DC-D32F0E88474A}">
  <cacheSource type="external" connectionId="3"/>
  <cacheFields count="2">
    <cacheField name="[Date].[Month Name].[Month Name]" caption="Month Name" numFmtId="0" hierarchy="1" level="1">
      <sharedItems count="6">
        <s v="April"/>
        <s v="February"/>
        <s v="January"/>
        <s v="June"/>
        <s v="March"/>
        <s v="May"/>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3171298" backgroundQuery="1" createdVersion="8" refreshedVersion="8" minRefreshableVersion="3" recordCount="0" supportSubquery="1" supportAdvancedDrill="1" xr:uid="{5C6C114E-7E95-40E8-844D-757B98448920}">
  <cacheSource type="external" connectionId="3"/>
  <cacheFields count="4">
    <cacheField name="[Transactions].[Start of Hour (Hour)].[Start of Hour (Hour)]" caption="Start of Hour (Hour)" numFmtId="0" hierarchy="17" level="1">
      <sharedItems count="5">
        <s v="10"/>
        <s v="11"/>
        <s v="7"/>
        <s v="8"/>
        <s v="9"/>
      </sharedItems>
    </cacheField>
    <cacheField name="[Transactions].[product_category].[product_category]" caption="product_category" numFmtId="0" hierarchy="11" level="1">
      <sharedItems count="5">
        <s v="Bakery"/>
        <s v="Coffee"/>
        <s v="Coffee beans"/>
        <s v="Drinking Chocolate"/>
        <s v="Tea"/>
      </sharedItems>
    </cacheField>
    <cacheField name="[Measures].[Count of transaction_id]" caption="Count of transaction_id" numFmtId="0" hierarchy="24" level="32767"/>
    <cacheField name="[Date].[Month Name].[Month Name]" caption="Month Name" numFmtId="0" hierarchy="1"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0"/>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4097222" backgroundQuery="1" createdVersion="8" refreshedVersion="8" minRefreshableVersion="3" recordCount="0" supportSubquery="1" supportAdvancedDrill="1" xr:uid="{7F9FA8A1-5B18-4930-9924-C4B6593F776B}">
  <cacheSource type="external" connectionId="3"/>
  <cacheFields count="4">
    <cacheField name="[Date].[Day Name].[Day Name]" caption="Day Name" numFmtId="0" hierarchy="2" level="1">
      <sharedItems count="7">
        <s v="Friday"/>
        <s v="Monday"/>
        <s v="Saturday"/>
        <s v="Sunday"/>
        <s v="Thursday"/>
        <s v="Tuesday"/>
        <s v="Wednesday"/>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transaction_id]" caption="Count of transaction_id" numFmtId="0" hierarchy="24" level="32767"/>
    <cacheField name="[Date].[Month Name].[Month Name]" caption="Month Name" numFmtId="0" hierarchy="1"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5138892" backgroundQuery="1" createdVersion="8" refreshedVersion="8" minRefreshableVersion="3" recordCount="0" supportSubquery="1" supportAdvancedDrill="1" xr:uid="{C9272F54-D280-441B-AC8F-4115963046AA}">
  <cacheSource type="external" connectionId="3"/>
  <cacheFields count="3">
    <cacheField name="[Measures].[Sum of revenue]" caption="Sum of revenue" numFmtId="0" hierarchy="21" level="32767"/>
    <cacheField name="[Measures].[Count of transaction_id]" caption="Count of transaction_id" numFmtId="0" hierarchy="24" level="32767"/>
    <cacheField name="[Transactions].[Start of Hour (Hour)].[Start of Hour (Hour)]" caption="Start of Hour (Hour)" numFmtId="0" hierarchy="17" level="1">
      <sharedItems count="5">
        <s v="10"/>
        <s v="11"/>
        <s v="7"/>
        <s v="8"/>
        <s v="9"/>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2"/>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6064815" backgroundQuery="1" createdVersion="8" refreshedVersion="8" minRefreshableVersion="3" recordCount="0" supportSubquery="1" supportAdvancedDrill="1" xr:uid="{139E4E4E-EBF3-4FDB-ADE0-8DBE68FBE200}">
  <cacheSource type="external" connectionId="3"/>
  <cacheFields count="3">
    <cacheField name="[Measures].[Sum of revenue]" caption="Sum of revenue" numFmtId="0" hierarchy="21" level="32767"/>
    <cacheField name="[Transactions].[Start of Hour (Hour)].[Start of Hour (Hour)]" caption="Start of Hour (Hour)" numFmtId="0" hierarchy="17" level="1">
      <sharedItems count="5">
        <s v="10"/>
        <s v="11"/>
        <s v="7"/>
        <s v="8"/>
        <s v="9"/>
      </sharedItems>
    </cacheField>
    <cacheField name="[Transactions].[product_category].[product_category]" caption="product_category" numFmtId="0" hierarchy="11" level="1">
      <sharedItems count="5">
        <s v="Bakery"/>
        <s v="Coffee"/>
        <s v="Coffee beans"/>
        <s v="Drinking Chocolate"/>
        <s v="Tea"/>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2"/>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1"/>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6990739" backgroundQuery="1" createdVersion="8" refreshedVersion="8" minRefreshableVersion="3" recordCount="0" supportSubquery="1" supportAdvancedDrill="1" xr:uid="{BBA77873-AD45-4E94-9A40-83DB01F4F514}">
  <cacheSource type="external" connectionId="3"/>
  <cacheFields count="3">
    <cacheField name="[Measures].[Sum of revenue]" caption="Sum of revenue" numFmtId="0" hierarchy="21" level="32767"/>
    <cacheField name="[Transactions].[Start of Hour (Hour)].[Start of Hour (Hour)]" caption="Start of Hour (Hour)" numFmtId="0" hierarchy="17" level="1">
      <sharedItems count="2">
        <s v="19"/>
        <s v="20"/>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2"/>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1"/>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7916663" backgroundQuery="1" createdVersion="8" refreshedVersion="8" minRefreshableVersion="3" recordCount="0" supportSubquery="1" supportAdvancedDrill="1" xr:uid="{180ABB4A-15DA-4636-898B-7EE2A27EBEF8}">
  <cacheSource type="external" connectionId="3"/>
  <cacheFields count="3">
    <cacheField name="[Measures].[Sum of revenue]" caption="Sum of revenue" numFmtId="0" hierarchy="21" level="32767"/>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8842594" backgroundQuery="1" createdVersion="8" refreshedVersion="8" minRefreshableVersion="3" recordCount="0" supportSubquery="1" supportAdvancedDrill="1" xr:uid="{1E36205A-900D-41D0-99C5-D633DB42348D}">
  <cacheSource type="external" connectionId="3"/>
  <cacheFields count="2">
    <cacheField name="[Measures].[Sum of revenue]" caption="Sum of revenue" numFmtId="0" hierarchy="21" level="32767"/>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9768518" backgroundQuery="1" createdVersion="8" refreshedVersion="8" minRefreshableVersion="3" recordCount="0" supportSubquery="1" supportAdvancedDrill="1" xr:uid="{066DCE35-8FB5-4DF3-A191-6616F9EF64DC}">
  <cacheSource type="external" connectionId="3"/>
  <cacheFields count="3">
    <cacheField name="[Date].[Month Name].[Month Name]" caption="Month Name" numFmtId="0" hierarchy="1" level="1">
      <sharedItems count="6">
        <s v="April"/>
        <s v="February"/>
        <s v="January"/>
        <s v="June"/>
        <s v="March"/>
        <s v="May"/>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0347219" backgroundQuery="1" createdVersion="8" refreshedVersion="8" minRefreshableVersion="3" recordCount="0" supportSubquery="1" supportAdvancedDrill="1" xr:uid="{289EBD19-6D0E-47D9-A1DD-51CB17017FD1}">
  <cacheSource type="external" connectionId="3"/>
  <cacheFields count="1">
    <cacheField name="[Measures].[Sum of transaction_qty]" caption="Sum of transaction_qty" numFmtId="0" hierarchy="27"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1504627" backgroundQuery="1" createdVersion="8" refreshedVersion="8" minRefreshableVersion="3" recordCount="0" supportSubquery="1" supportAdvancedDrill="1" xr:uid="{D5A02010-9606-47FF-BA0E-E7028ED63B3B}">
  <cacheSource type="external" connectionId="3"/>
  <cacheFields count="3">
    <cacheField name="[Transactions].[Start of Hour (Hour)].[Start of Hour (Hour)]" caption="Start of Hour (Hour)" numFmtId="0" hierarchy="17" level="1">
      <sharedItems count="15">
        <s v="10"/>
        <s v="11"/>
        <s v="12"/>
        <s v="13"/>
        <s v="14"/>
        <s v="15"/>
        <s v="16"/>
        <s v="17"/>
        <s v="18"/>
        <s v="19"/>
        <s v="20"/>
        <s v="6"/>
        <s v="7"/>
        <s v="8"/>
        <s v="9"/>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0"/>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2314812" backgroundQuery="1" createdVersion="8" refreshedVersion="8" minRefreshableVersion="3" recordCount="0" supportSubquery="1" supportAdvancedDrill="1" xr:uid="{00F32A7A-8AD9-49AF-9F79-8D7852D777ED}">
  <cacheSource type="external" connectionId="3"/>
  <cacheFields count="3">
    <cacheField name="[Measures].[Sum of revenue]" caption="Sum of revenue" numFmtId="0" hierarchy="21" level="32767"/>
    <cacheField name="[Measures].[Count of transaction_id]" caption="Count of transaction_id" numFmtId="0" hierarchy="24" level="32767"/>
    <cacheField name="[Transactions].[Start of Hour (Hour)].[Start of Hour (Hour)]" caption="Start of Hour (Hour)" numFmtId="0" hierarchy="17" level="1">
      <sharedItems count="15">
        <s v="10"/>
        <s v="11"/>
        <s v="12"/>
        <s v="13"/>
        <s v="14"/>
        <s v="15"/>
        <s v="16"/>
        <s v="17"/>
        <s v="18"/>
        <s v="19"/>
        <s v="20"/>
        <s v="6"/>
        <s v="7"/>
        <s v="8"/>
        <s v="9"/>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2"/>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3240743" backgroundQuery="1" createdVersion="8" refreshedVersion="8" minRefreshableVersion="3" recordCount="0" supportSubquery="1" supportAdvancedDrill="1" xr:uid="{65811043-18CA-40A9-97A7-DA47B2E0DA37}">
  <cacheSource type="external" connectionId="3"/>
  <cacheFields count="2">
    <cacheField name="[Date].[Month Name].[Month Name]" caption="Month Name" numFmtId="0" hierarchy="1" level="1">
      <sharedItems count="6">
        <s v="April"/>
        <s v="February"/>
        <s v="January"/>
        <s v="June"/>
        <s v="March"/>
        <s v="May"/>
      </sharedItems>
    </cacheField>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4976852" backgroundQuery="1" createdVersion="8" refreshedVersion="8" minRefreshableVersion="3" recordCount="0" supportSubquery="1" supportAdvancedDrill="1" xr:uid="{5A63CCC2-A612-4992-96CA-7B2EC6D3B65E}">
  <cacheSource type="external" connectionId="3"/>
  <cacheFields count="2">
    <cacheField name="[Transactions].[product_category].[product_category]" caption="product_category" numFmtId="0" hierarchy="11" level="1">
      <sharedItems count="5">
        <s v="Bakery"/>
        <s v="Coffee"/>
        <s v="Coffee beans"/>
        <s v="Drinking Chocolate"/>
        <s v="Tea"/>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5902776" backgroundQuery="1" createdVersion="8" refreshedVersion="8" minRefreshableVersion="3" recordCount="0" supportSubquery="1" supportAdvancedDrill="1" xr:uid="{A29BA8DB-36E4-437D-B8F7-A271FAD09EEE}">
  <cacheSource type="external" connectionId="3"/>
  <cacheFields count="2">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product_id]" caption="Count of product_id" numFmtId="0" hierarchy="25"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6944446" backgroundQuery="1" createdVersion="8" refreshedVersion="8" minRefreshableVersion="3" recordCount="0" supportSubquery="1" supportAdvancedDrill="1" xr:uid="{2C09A2A7-0426-40D0-A0C4-A2B113201E1B}">
  <cacheSource type="external" connectionId="3"/>
  <cacheFields count="3">
    <cacheField name="[Date].[Month Name].[Month Name]" caption="Month Name" numFmtId="0" hierarchy="1" level="1">
      <sharedItems count="6">
        <s v="April"/>
        <s v="February"/>
        <s v="January"/>
        <s v="June"/>
        <s v="March"/>
        <s v="May"/>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8101854" backgroundQuery="1" createdVersion="8" refreshedVersion="8" minRefreshableVersion="3" recordCount="0" supportSubquery="1" supportAdvancedDrill="1" xr:uid="{088EA46C-2294-4A30-8210-A1190C9F0942}">
  <cacheSource type="external" connectionId="3"/>
  <cacheFields count="3">
    <cacheField name="[Date].[Month Name].[Month Name]" caption="Month Name" numFmtId="0" hierarchy="1" level="1">
      <sharedItems count="6">
        <s v="April"/>
        <s v="February"/>
        <s v="January"/>
        <s v="June"/>
        <s v="March"/>
        <s v="May"/>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9027778" backgroundQuery="1" createdVersion="8" refreshedVersion="8" minRefreshableVersion="3" recordCount="0" supportSubquery="1" supportAdvancedDrill="1" xr:uid="{26E3D4DC-D73E-4071-B1B5-058B54BB4EEA}">
  <cacheSource type="external" connectionId="3"/>
  <cacheFields count="3">
    <cacheField name="[Transactions].[unit_price].[unit_price]" caption="unit_price" numFmtId="0" hierarchy="10" level="1">
      <sharedItems containsSemiMixedTypes="0" containsString="0" containsNumber="1" minValue="0.8" maxValue="45" count="41">
        <n v="0.8"/>
        <n v="2"/>
        <n v="2.1"/>
        <n v="2.2000000000000002"/>
        <n v="2.4500000000000002"/>
        <n v="2.5"/>
        <n v="2.5499999999999998"/>
        <n v="2.65"/>
        <n v="3"/>
        <n v="3.1"/>
        <n v="3.25"/>
        <n v="3.5"/>
        <n v="3.75"/>
        <n v="4"/>
        <n v="4.0599999999999996"/>
        <n v="4.25"/>
        <n v="4.38"/>
        <n v="4.5"/>
        <n v="4.6900000000000004"/>
        <n v="4.75"/>
        <n v="5.63"/>
        <n v="6.4"/>
        <n v="7.6"/>
        <n v="8.9499999999999993"/>
        <n v="9.25"/>
        <n v="9.5"/>
        <n v="10"/>
        <n v="10.95"/>
        <n v="12"/>
        <n v="13.33"/>
        <n v="14"/>
        <n v="14.75"/>
        <n v="15"/>
        <n v="18"/>
        <n v="19.75"/>
        <n v="20.45"/>
        <n v="21"/>
        <n v="22.5"/>
        <n v="23"/>
        <n v="28"/>
        <n v="45"/>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2" memberValueDatatype="5" unbalanced="0">
      <fieldsUsage count="2">
        <fieldUsage x="-1"/>
        <fieldUsage x="0"/>
      </fieldsUsage>
    </cacheHierarchy>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59953702" backgroundQuery="1" createdVersion="8" refreshedVersion="8" minRefreshableVersion="3" recordCount="0" supportSubquery="1" supportAdvancedDrill="1" xr:uid="{77E1F577-C79F-4EC1-9186-63415B426552}">
  <cacheSource type="external" connectionId="3"/>
  <cacheFields count="3">
    <cacheField name="[Transactions].[unit_price].[unit_price]" caption="unit_price" numFmtId="0" hierarchy="10" level="1">
      <sharedItems containsSemiMixedTypes="0" containsString="0" containsNumber="1" minValue="2.2000000000000002" maxValue="4.75" count="10">
        <n v="2.2000000000000002"/>
        <n v="2.5"/>
        <n v="3"/>
        <n v="3.1"/>
        <n v="3.25"/>
        <n v="3.5"/>
        <n v="3.75"/>
        <n v="4.25"/>
        <n v="4.5"/>
        <n v="4.75"/>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2" memberValueDatatype="5" unbalanced="0">
      <fieldsUsage count="2">
        <fieldUsage x="-1"/>
        <fieldUsage x="0"/>
      </fieldsUsage>
    </cacheHierarchy>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0879633" backgroundQuery="1" createdVersion="8" refreshedVersion="8" minRefreshableVersion="3" recordCount="0" supportSubquery="1" supportAdvancedDrill="1" xr:uid="{613CCC93-615C-4886-A6A8-527CCF385220}">
  <cacheSource type="external" connectionId="3"/>
  <cacheFields count="3">
    <cacheField name="[Transactions].[unit_price].[unit_price]" caption="unit_price" numFmtId="0" hierarchy="10" level="1">
      <sharedItems containsSemiMixedTypes="0" containsString="0" containsNumber="1" minValue="2.65" maxValue="23" count="10">
        <n v="2.65"/>
        <n v="4.0599999999999996"/>
        <n v="4.38"/>
        <n v="4.6900000000000004"/>
        <n v="5.63"/>
        <n v="6.4"/>
        <n v="9.25"/>
        <n v="10"/>
        <n v="10.95"/>
        <n v="23"/>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2" memberValueDatatype="5" unbalanced="0">
      <fieldsUsage count="2">
        <fieldUsage x="-1"/>
        <fieldUsage x="0"/>
      </fieldsUsage>
    </cacheHierarchy>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1805557" backgroundQuery="1" createdVersion="8" refreshedVersion="8" minRefreshableVersion="3" recordCount="0" supportSubquery="1" supportAdvancedDrill="1" xr:uid="{B6A598DB-93C9-421B-B131-3ED11FB7B410}">
  <cacheSource type="external" connectionId="3"/>
  <cacheFields count="3">
    <cacheField name="[Transactions].[unit_price].[unit_price]" caption="unit_price" numFmtId="0" hierarchy="10" level="1">
      <sharedItems containsSemiMixedTypes="0" containsString="0" containsNumber="1" minValue="20.45" maxValue="45" count="6">
        <n v="20.45"/>
        <n v="21"/>
        <n v="22.5"/>
        <n v="23"/>
        <n v="28"/>
        <n v="45"/>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2" memberValueDatatype="5" unbalanced="0">
      <fieldsUsage count="2">
        <fieldUsage x="-1"/>
        <fieldUsage x="0"/>
      </fieldsUsage>
    </cacheHierarchy>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2731481" backgroundQuery="1" createdVersion="8" refreshedVersion="8" minRefreshableVersion="3" recordCount="0" supportSubquery="1" supportAdvancedDrill="1" xr:uid="{12C136A8-9820-4E7F-BE37-A9754FF3254D}">
  <cacheSource type="external" connectionId="3"/>
  <cacheFields count="3">
    <cacheField name="[Transactions].[unit_price].[unit_price]" caption="unit_price" numFmtId="0" hierarchy="10" level="1">
      <sharedItems containsSemiMixedTypes="0" containsString="0" containsNumber="1" minValue="0.8" maxValue="45" count="41">
        <n v="0.8"/>
        <n v="2"/>
        <n v="2.1"/>
        <n v="2.2000000000000002"/>
        <n v="2.4500000000000002"/>
        <n v="2.5"/>
        <n v="2.5499999999999998"/>
        <n v="2.65"/>
        <n v="3"/>
        <n v="3.1"/>
        <n v="3.25"/>
        <n v="3.5"/>
        <n v="3.75"/>
        <n v="4"/>
        <n v="4.0599999999999996"/>
        <n v="4.25"/>
        <n v="4.38"/>
        <n v="4.5"/>
        <n v="4.6900000000000004"/>
        <n v="4.75"/>
        <n v="5.63"/>
        <n v="6.4"/>
        <n v="7.6"/>
        <n v="8.9499999999999993"/>
        <n v="9.25"/>
        <n v="9.5"/>
        <n v="10"/>
        <n v="10.95"/>
        <n v="12"/>
        <n v="13.33"/>
        <n v="14"/>
        <n v="14.75"/>
        <n v="15"/>
        <n v="18"/>
        <n v="19.75"/>
        <n v="20.45"/>
        <n v="21"/>
        <n v="22.5"/>
        <n v="23"/>
        <n v="28"/>
        <n v="45"/>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2" memberValueDatatype="5" unbalanced="0">
      <fieldsUsage count="2">
        <fieldUsage x="-1"/>
        <fieldUsage x="0"/>
      </fieldsUsage>
    </cacheHierarchy>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3657404" backgroundQuery="1" createdVersion="8" refreshedVersion="8" minRefreshableVersion="3" recordCount="0" supportSubquery="1" supportAdvancedDrill="1" xr:uid="{E510FAED-5A57-4C95-A314-8D98EC6A18DE}">
  <cacheSource type="external" connectionId="3"/>
  <cacheFields count="3">
    <cacheField name="[Transactions].[product_category].[product_category]" caption="product_category" numFmtId="0" hierarchy="11" level="1">
      <sharedItems count="2">
        <s v="Bakery"/>
        <s v="Coffee" u="1"/>
      </sharedItems>
    </cacheField>
    <cacheField name="[Transactions].[product_type].[product_type]" caption="product_type" numFmtId="0" hierarchy="12" level="1">
      <sharedItems count="8">
        <s v="Biscotti"/>
        <s v="Pastry"/>
        <s v="Scone"/>
        <s v="Barista Espresso" u="1"/>
        <s v="Drip coffee" u="1"/>
        <s v="Gourmet brewed coffee" u="1"/>
        <s v="Organic brewed coffee" u="1"/>
        <s v="Premium brewed coffee" u="1"/>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4583335" backgroundQuery="1" createdVersion="8" refreshedVersion="8" minRefreshableVersion="3" recordCount="0" supportSubquery="1" supportAdvancedDrill="1" xr:uid="{CCFD2653-35A4-4383-A02D-F3E613E8B781}">
  <cacheSource type="external" connectionId="3"/>
  <cacheFields count="3">
    <cacheField name="[Transactions].[product_category].[product_category]" caption="product_category" numFmtId="0" hierarchy="11" level="1">
      <sharedItems count="2">
        <s v="Drinking Chocolate"/>
        <s v="Coffee" u="1"/>
      </sharedItems>
    </cacheField>
    <cacheField name="[Transactions].[product_type].[product_type]" caption="product_type" numFmtId="0" hierarchy="12" level="1">
      <sharedItems count="6">
        <s v="Hot chocolate"/>
        <s v="Barista Espresso" u="1"/>
        <s v="Drip coffee" u="1"/>
        <s v="Gourmet brewed coffee" u="1"/>
        <s v="Organic brewed coffee" u="1"/>
        <s v="Premium brewed coffee" u="1"/>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5509259" backgroundQuery="1" createdVersion="8" refreshedVersion="8" minRefreshableVersion="3" recordCount="0" supportSubquery="1" supportAdvancedDrill="1" xr:uid="{021E5959-B6A6-4579-BCC5-D99235627993}">
  <cacheSource type="external" connectionId="3"/>
  <cacheFields count="3">
    <cacheField name="[Transactions].[product_category].[product_category]" caption="product_category" numFmtId="0" hierarchy="11" level="1">
      <sharedItems count="1">
        <s v="Coffee"/>
      </sharedItems>
    </cacheField>
    <cacheField name="[Transactions].[product_type].[product_type]" caption="product_type" numFmtId="0" hierarchy="12" level="1">
      <sharedItems count="5">
        <s v="Barista Espresso"/>
        <s v="Drip coffee"/>
        <s v="Gourmet brewed coffee"/>
        <s v="Organic brewed coffee"/>
        <s v="Premium brewed coffee"/>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6435183" backgroundQuery="1" createdVersion="8" refreshedVersion="8" minRefreshableVersion="3" recordCount="0" supportSubquery="1" supportAdvancedDrill="1" xr:uid="{C8894931-7E12-453C-BF25-4B88EBE14680}">
  <cacheSource type="external" connectionId="3"/>
  <cacheFields count="3">
    <cacheField name="[Transactions].[product_category].[product_category]" caption="product_category" numFmtId="0" hierarchy="11" level="1">
      <sharedItems count="1">
        <s v="Tea"/>
      </sharedItems>
    </cacheField>
    <cacheField name="[Transactions].[product_type].[product_type]" caption="product_type" numFmtId="0" hierarchy="12" level="1">
      <sharedItems count="4">
        <s v="Brewed Black tea"/>
        <s v="Brewed Chai tea"/>
        <s v="Brewed Green tea"/>
        <s v="Brewed herbal tea"/>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7245368" backgroundQuery="1" createdVersion="8" refreshedVersion="8" minRefreshableVersion="3" recordCount="0" supportSubquery="1" supportAdvancedDrill="1" xr:uid="{BFF52864-0718-4594-94EC-4FAAFFB68503}">
  <cacheSource type="external" connectionId="3"/>
  <cacheFields count="3">
    <cacheField name="[Transactions].[product_id].[product_id]" caption="product_id" numFmtId="0" hierarchy="9" level="1">
      <sharedItems count="10">
        <s v="1"/>
        <s v="2"/>
        <s v="3"/>
        <s v="4"/>
        <s v="5"/>
        <s v="6"/>
        <s v="7"/>
        <s v="8"/>
        <s v="81"/>
        <s v="9"/>
      </sharedItems>
    </cacheField>
    <cacheField name="[Transactions].[product_detail].[product_detail]" caption="product_detail" numFmtId="0" hierarchy="13" level="1">
      <sharedItems count="10">
        <s v="Dark chocolate"/>
        <s v="Earl Grey"/>
        <s v="English Breakfast"/>
        <s v="Guatemalan Sustainably Grown"/>
        <s v="Lemon Grass"/>
        <s v="Morning Sunrise Chai"/>
        <s v="Peppermint"/>
        <s v="Serenity Green Tea"/>
        <s v="Spicy Eye Opener Chai"/>
        <s v="Traditional Blend Chai"/>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2" memberValueDatatype="130" unbalanced="0">
      <fieldsUsage count="2">
        <fieldUsage x="-1"/>
        <fieldUsage x="0"/>
      </fieldsUsage>
    </cacheHierarchy>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fieldsUsage count="2">
        <fieldUsage x="-1"/>
        <fieldUsage x="1"/>
      </fieldsUsage>
    </cacheHierarchy>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8171299" backgroundQuery="1" createdVersion="8" refreshedVersion="8" minRefreshableVersion="3" recordCount="0" supportSubquery="1" supportAdvancedDrill="1" xr:uid="{7A214B82-6566-49D9-A02C-8F77BA86224F}">
  <cacheSource type="external" connectionId="3"/>
  <cacheFields count="2">
    <cacheField name="[Transactions].[product_type].[product_type]" caption="product_type" numFmtId="0" hierarchy="12" level="1">
      <sharedItems count="10">
        <s v="Barista Espresso"/>
        <s v="Brewed Black tea"/>
        <s v="Brewed Chai tea"/>
        <s v="Brewed herbal tea"/>
        <s v="Drip coffee"/>
        <s v="Gourmet brewed coffee"/>
        <s v="Hot chocolate"/>
        <s v="Organic brewed coffee"/>
        <s v="Premium brewed coffee"/>
        <s v="Scone"/>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0"/>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69097223" backgroundQuery="1" createdVersion="8" refreshedVersion="8" minRefreshableVersion="3" recordCount="0" supportSubquery="1" supportAdvancedDrill="1" xr:uid="{CD7047C4-5991-4BDA-B8C9-CA26CCC1C081}">
  <cacheSource type="external" connectionId="3"/>
  <cacheFields count="3">
    <cacheField name="[Transactions].[product_id].[product_id]" caption="product_id" numFmtId="0" hierarchy="9" level="1">
      <sharedItems count="10">
        <s v="1"/>
        <s v="2"/>
        <s v="3"/>
        <s v="4"/>
        <s v="5"/>
        <s v="6"/>
        <s v="7"/>
        <s v="8"/>
        <s v="81"/>
        <s v="9"/>
      </sharedItems>
    </cacheField>
    <cacheField name="[Measures].[Average of unit_price]" caption="Average of unit_price" numFmtId="0" hierarchy="23" level="32767"/>
    <cacheField name="[Transactions].[product_detail].[product_detail]" caption="product_detail" numFmtId="0" hierarchy="13" level="1">
      <sharedItems count="10">
        <s v="Brazilian - Organic"/>
        <s v="Civet Cat"/>
        <s v="Columbian Medium Roast"/>
        <s v="Espresso Roast"/>
        <s v="Ethiopia"/>
        <s v="I Need My Bean! T-shirt"/>
        <s v="Jamacian Coffee River"/>
        <s v="Organic Decaf Blend"/>
        <s v="Our Old Time Diner Blend"/>
        <s v="Primo Espresso Roast"/>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2" memberValueDatatype="130" unbalanced="0">
      <fieldsUsage count="2">
        <fieldUsage x="-1"/>
        <fieldUsage x="0"/>
      </fieldsUsage>
    </cacheHierarchy>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fieldsUsage count="2">
        <fieldUsage x="-1"/>
        <fieldUsage x="2"/>
      </fieldsUsage>
    </cacheHierarchy>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70254632" backgroundQuery="1" createdVersion="8" refreshedVersion="8" minRefreshableVersion="3" recordCount="0" supportSubquery="1" supportAdvancedDrill="1" xr:uid="{3D0110BA-729E-4274-BD12-BE345129157D}">
  <cacheSource type="external" connectionId="3"/>
  <cacheFields count="3">
    <cacheField name="[Transactions].[product_id].[product_id]" caption="product_id" numFmtId="0" hierarchy="9" level="1">
      <sharedItems count="10">
        <s v="1"/>
        <s v="2"/>
        <s v="3"/>
        <s v="4"/>
        <s v="5"/>
        <s v="6"/>
        <s v="7"/>
        <s v="8"/>
        <s v="81"/>
        <s v="9"/>
      </sharedItems>
    </cacheField>
    <cacheField name="[Transactions].[product_detail].[product_detail]" caption="product_detail" numFmtId="0" hierarchy="13" level="1">
      <sharedItems count="10">
        <s v="Brazilian Lg"/>
        <s v="Cappuccino"/>
        <s v="Cappuccino Lg"/>
        <s v="Dark chocolate Lg"/>
        <s v="Jamaican Coffee River Lg"/>
        <s v="Latte"/>
        <s v="Latte Rg"/>
        <s v="Morning Sunrise Chai Lg"/>
        <s v="Sustainably Grown Organic Lg"/>
        <s v="Sustainably Grown Organic Rg"/>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2" memberValueDatatype="130" unbalanced="0">
      <fieldsUsage count="2">
        <fieldUsage x="-1"/>
        <fieldUsage x="0"/>
      </fieldsUsage>
    </cacheHierarchy>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fieldsUsage count="2">
        <fieldUsage x="-1"/>
        <fieldUsage x="1"/>
      </fieldsUsage>
    </cacheHierarchy>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71180555" backgroundQuery="1" createdVersion="8" refreshedVersion="8" minRefreshableVersion="3" recordCount="0" supportSubquery="1" supportAdvancedDrill="1" xr:uid="{39BCCEDB-D67F-4C26-B123-2BD6BECF8798}">
  <cacheSource type="external" connectionId="3"/>
  <cacheFields count="3">
    <cacheField name="[Date].[Day Name].[Day Name]" caption="Day Name" numFmtId="0" hierarchy="2" level="1">
      <sharedItems count="7">
        <s v="Friday"/>
        <s v="Monday"/>
        <s v="Saturday"/>
        <s v="Sunday"/>
        <s v="Thursday"/>
        <s v="Tuesday"/>
        <s v="Wednesday"/>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72106479" backgroundQuery="1" createdVersion="8" refreshedVersion="8" minRefreshableVersion="3" recordCount="0" supportSubquery="1" supportAdvancedDrill="1" xr:uid="{48331C70-547F-4CDA-8AE0-2A2DCAA70F2B}">
  <cacheSource type="external" connectionId="3"/>
  <cacheFields count="3">
    <cacheField name="[Date].[Day Name].[Day Name]" caption="Day Name" numFmtId="0" hierarchy="2" level="1">
      <sharedItems count="7">
        <s v="Friday"/>
        <s v="Monday"/>
        <s v="Saturday"/>
        <s v="Sunday"/>
        <s v="Thursday"/>
        <s v="Tuesday"/>
        <s v="Wednesday"/>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73958334" backgroundQuery="1" createdVersion="8" refreshedVersion="8" minRefreshableVersion="3" recordCount="0" supportSubquery="1" supportAdvancedDrill="1" xr:uid="{BC8BF171-AFEC-4F4D-8ACC-7A56078F5945}">
  <cacheSource type="external" connectionId="3"/>
  <cacheFields count="3">
    <cacheField name="[Date].[Day Name].[Day Name]" caption="Day Name" numFmtId="0" hierarchy="2" level="1">
      <sharedItems count="7">
        <s v="Friday"/>
        <s v="Monday"/>
        <s v="Saturday"/>
        <s v="Sunday"/>
        <s v="Thursday"/>
        <s v="Tuesday"/>
        <s v="Wednesday"/>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81828701" backgroundQuery="1" createdVersion="8" refreshedVersion="8" minRefreshableVersion="3" recordCount="0" supportSubquery="1" supportAdvancedDrill="1" xr:uid="{784C371B-DECB-4325-AE3E-95E3D3988534}">
  <cacheSource type="external" connectionId="3"/>
  <cacheFields count="3">
    <cacheField name="[Date].[Day Name].[Day Name]" caption="Day Name" numFmtId="0" hierarchy="2" level="1">
      <sharedItems count="7">
        <s v="Friday"/>
        <s v="Monday"/>
        <s v="Saturday"/>
        <s v="Sunday"/>
        <s v="Thursday"/>
        <s v="Tuesday"/>
        <s v="Wednesday"/>
      </sharedItems>
    </cacheField>
    <cacheField name="[Measures].[Sum of revenue]" caption="Sum of revenue" numFmtId="0" hierarchy="21" level="32767"/>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67840972224" backgroundQuery="1" createdVersion="8" refreshedVersion="8" minRefreshableVersion="3" recordCount="0" supportSubquery="1" supportAdvancedDrill="1" xr:uid="{042B0BB5-6BD8-4BCC-A357-59B6D47E0471}">
  <cacheSource type="external" connectionId="3"/>
  <cacheFields count="2">
    <cacheField name="[Transactions].[product_type].[product_type]" caption="product_type" numFmtId="0" hierarchy="12" level="1">
      <sharedItems count="10">
        <s v="Barista Espresso"/>
        <s v="Brewed Black tea"/>
        <s v="Brewed Chai tea"/>
        <s v="Brewed herbal tea"/>
        <s v="Drip coffee"/>
        <s v="Gourmet brewed coffee"/>
        <s v="Hot chocolate"/>
        <s v="Organic brewed coffee"/>
        <s v="Premium brewed coffee"/>
        <s v="Scone"/>
      </sharedItems>
    </cacheField>
    <cacheField name="[Measures].[Count of transaction_id]" caption="Count of transaction_id" numFmtId="0" hierarchy="24"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0"/>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757625925929" backgroundQuery="1" createdVersion="8" refreshedVersion="8" minRefreshableVersion="3" recordCount="0" supportSubquery="1" supportAdvancedDrill="1" xr:uid="{3FFF25F1-A8E2-42D6-8130-5656E416D579}">
  <cacheSource type="external" connectionId="3"/>
  <cacheFields count="4">
    <cacheField name="[Transactions].[Start of Hour (Hour)].[Start of Hour (Hour)]" caption="Start of Hour (Hour)" numFmtId="0" hierarchy="17" level="1">
      <sharedItems count="10">
        <s v="12"/>
        <s v="13"/>
        <s v="14"/>
        <s v="15"/>
        <s v="16"/>
        <s v="10" u="1"/>
        <s v="11" u="1"/>
        <s v="7" u="1"/>
        <s v="8" u="1"/>
        <s v="9" u="1"/>
      </sharedItems>
    </cacheField>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transaction_id]" caption="Count of transaction_id" numFmtId="0" hierarchy="24" level="32767"/>
    <cacheField name="[Date].[Month Name].[Month Name]" caption="Month Name" numFmtId="0" hierarchy="1"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1"/>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0"/>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46064815" backgroundQuery="1" createdVersion="8" refreshedVersion="8" minRefreshableVersion="3" recordCount="0" supportSubquery="1" supportAdvancedDrill="1" xr:uid="{F5675B9C-1702-4908-ACA6-F907E6E2AB4B}">
  <cacheSource type="external" connectionId="3"/>
  <cacheFields count="3">
    <cacheField name="[Measures].[Sum of revenue]" caption="Sum of revenue" numFmtId="0" hierarchy="21" level="32767"/>
    <cacheField name="[Transactions].[Start of Hour (Hour)].[Start of Hour (Hour)]" caption="Start of Hour (Hour)" numFmtId="0" hierarchy="17" level="1">
      <sharedItems count="5">
        <s v="10"/>
        <s v="11"/>
        <s v="7"/>
        <s v="8"/>
        <s v="9"/>
      </sharedItems>
    </cacheField>
    <cacheField name="[Transactions].[product_category].[product_category]" caption="product_category" numFmtId="0" hierarchy="11" level="1">
      <sharedItems count="5">
        <s v="Bakery"/>
        <s v="Coffee"/>
        <s v="Coffee beans"/>
        <s v="Drinking Chocolate"/>
        <s v="Tea"/>
      </sharedItems>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2"/>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1"/>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539292592592" backgroundQuery="1" createdVersion="8" refreshedVersion="8" minRefreshableVersion="3" recordCount="0" supportSubquery="1" supportAdvancedDrill="1" xr:uid="{263EB5D6-7D2C-4B6B-88D4-A78824F07785}">
  <cacheSource type="external" connectionId="3"/>
  <cacheFields count="2">
    <cacheField name="[Transactions].[product_type].[product_type]" caption="product_type" numFmtId="0" hierarchy="12" level="1">
      <sharedItems count="10">
        <s v="Barista Espresso"/>
        <s v="Brewed Black tea"/>
        <s v="Brewed Chai tea"/>
        <s v="Brewed herbal tea"/>
        <s v="Drip coffee"/>
        <s v="Gourmet brewed coffee"/>
        <s v="Hot chocolate"/>
        <s v="Organic brewed coffee"/>
        <s v="Premium brewed coffee"/>
        <s v="Scone"/>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2"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0"/>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604130439817" backgroundQuery="1" createdVersion="8" refreshedVersion="8" minRefreshableVersion="3" recordCount="0" supportSubquery="1" supportAdvancedDrill="1" xr:uid="{6CE327F6-DA6A-4225-936D-BD04C327DAE7}">
  <cacheSource type="external" connectionId="3"/>
  <cacheFields count="2">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675675578706" backgroundQuery="1" createdVersion="8" refreshedVersion="8" minRefreshableVersion="3" recordCount="0" supportSubquery="1" supportAdvancedDrill="1" xr:uid="{E5BFE6F7-6A1D-4AB7-80F2-E6C8A3190159}">
  <cacheSource type="external" connectionId="3"/>
  <cacheFields count="2">
    <cacheField name="[Transactions].[product_type].[product_type]" caption="product_type" numFmtId="0" hierarchy="12" level="1">
      <sharedItems count="10">
        <s v="Barista Espresso"/>
        <s v="Brewed Black tea"/>
        <s v="Brewed Chai tea"/>
        <s v="Brewed herbal tea"/>
        <s v="Drip coffee"/>
        <s v="Gourmet brewed coffee"/>
        <s v="Hot chocolate"/>
        <s v="Organic brewed coffee"/>
        <s v="Premium brewed coffee"/>
        <s v="Scone"/>
      </sharedItems>
    </cacheField>
    <cacheField name="[Measures].[Sum of revenue]" caption="Sum of revenue" numFmtId="0" hierarchy="21" level="32767"/>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0"/>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6.712504050927" backgroundQuery="1" createdVersion="8" refreshedVersion="8" minRefreshableVersion="3" recordCount="0" supportSubquery="1" supportAdvancedDrill="1" xr:uid="{F1CB55CA-8951-4350-A40A-E8F391DD5AC0}">
  <cacheSource type="external" connectionId="3"/>
  <cacheFields count="4">
    <cacheField name="[Measures].[Sum of revenue]" caption="Sum of revenue" numFmtId="0" hierarchy="21" level="32767"/>
    <cacheField name="[Transactions].[store_location].[store_location]" caption="store_location" numFmtId="0" hierarchy="8" level="1">
      <sharedItems count="3">
        <s v="Astoria"/>
        <s v="Hell's Kitchen"/>
        <s v="Lower Manhattan"/>
      </sharedItems>
    </cacheField>
    <cacheField name="[Measures].[Count of transaction_id]" caption="Count of transaction_id" numFmtId="0" hierarchy="24" level="32767"/>
    <cacheField name="[Date].[Day Name].[Day Name]" caption="Day Name" numFmtId="0" hierarchy="2"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3"/>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1"/>
      </fieldsUsage>
    </cacheHierarchy>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7.576471412038" backgroundQuery="1" createdVersion="8" refreshedVersion="8" minRefreshableVersion="3" recordCount="0" supportSubquery="1" supportAdvancedDrill="1" xr:uid="{D9535832-DFFA-4363-BE84-D6D85CD1070C}">
  <cacheSource type="external" connectionId="3"/>
  <cacheFields count="3">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Count of transaction_id]" caption="Count of transaction_id" numFmtId="0" hierarchy="24" level="32767"/>
    <cacheField name="[Transactions].[store_location].[store_location]" caption="store_location" numFmtId="0" hierarchy="8"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2"/>
      </fieldsUsage>
    </cacheHierarchy>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7.576471990738" backgroundQuery="1" createdVersion="8" refreshedVersion="8" minRefreshableVersion="3" recordCount="0" supportSubquery="1" supportAdvancedDrill="1" xr:uid="{B03F2438-EEEC-44F8-9BBC-7BD27A6EC30A}">
  <cacheSource type="external" connectionId="3"/>
  <cacheFields count="3">
    <cacheField name="[Date].[Day Name].[Day Name]" caption="Day Name" numFmtId="0" hierarchy="2" level="1">
      <sharedItems count="7">
        <s v="Friday"/>
        <s v="Monday"/>
        <s v="Saturday"/>
        <s v="Sunday"/>
        <s v="Thursday"/>
        <s v="Tuesday"/>
        <s v="Wednesday"/>
      </sharedItems>
    </cacheField>
    <cacheField name="[Measures].[Sum of revenue]" caption="Sum of revenue" numFmtId="0" hierarchy="21" level="32767"/>
    <cacheField name="[Transactions].[store_location].[store_location]" caption="store_location" numFmtId="0" hierarchy="8"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2"/>
      </fieldsUsage>
    </cacheHierarchy>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7.576472337962" backgroundQuery="1" createdVersion="8" refreshedVersion="8" minRefreshableVersion="3" recordCount="0" supportSubquery="1" supportAdvancedDrill="1" xr:uid="{ED520D89-5CED-499A-8C44-246F43F77FDD}">
  <cacheSource type="external" connectionId="3"/>
  <cacheFields count="3">
    <cacheField name="[Date].[Day Name].[Day Name]" caption="Day Name" numFmtId="0" hierarchy="2" level="1">
      <sharedItems count="7">
        <s v="Friday"/>
        <s v="Monday"/>
        <s v="Saturday"/>
        <s v="Sunday"/>
        <s v="Thursday"/>
        <s v="Tuesday"/>
        <s v="Wednesday"/>
      </sharedItems>
    </cacheField>
    <cacheField name="[Measures].[Count of transaction_id]" caption="Count of transaction_id" numFmtId="0" hierarchy="24" level="32767"/>
    <cacheField name="[Transactions].[store_location].[store_location]" caption="store_location" numFmtId="0" hierarchy="8"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2"/>
      </fieldsUsage>
    </cacheHierarchy>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7.576473032408" backgroundQuery="1" createdVersion="8" refreshedVersion="8" minRefreshableVersion="3" recordCount="0" supportSubquery="1" supportAdvancedDrill="1" xr:uid="{069D39F5-B0D4-4492-B813-75951C80A36C}">
  <cacheSource type="external" connectionId="3"/>
  <cacheFields count="3">
    <cacheField name="[Transactions].[Start of Hour (Hour)].[Start of Hour (Hour)]" caption="Start of Hour (Hour)" numFmtId="0" hierarchy="17" level="1">
      <sharedItems count="15">
        <s v="10"/>
        <s v="11"/>
        <s v="12"/>
        <s v="13"/>
        <s v="14"/>
        <s v="15"/>
        <s v="16"/>
        <s v="17"/>
        <s v="18"/>
        <s v="19"/>
        <s v="20"/>
        <s v="6"/>
        <s v="7"/>
        <s v="8"/>
        <s v="9"/>
      </sharedItems>
    </cacheField>
    <cacheField name="[Measures].[Count of transaction_id]" caption="Count of transaction_id" numFmtId="0" hierarchy="24" level="32767"/>
    <cacheField name="[Transactions].[store_location].[store_location]" caption="store_location" numFmtId="0" hierarchy="8"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2"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cacheHierarchy uniqueName="[Transactions].[transaction_id]" caption="transaction_id" attribute="1" defaultMemberUniqueName="[Transactions].[transaction_id].[All]" allUniqueName="[Transactions].[transaction_id].[All]" dimensionUniqueName="[Transactions]" displayFolder="" count="2"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2" memberValueDatatype="7" unbalanced="0"/>
    <cacheHierarchy uniqueName="[Transactions].[transaction_qty]" caption="transaction_qty" attribute="1" defaultMemberUniqueName="[Transactions].[transaction_qty].[All]" allUniqueName="[Transactions].[transaction_qty].[All]" dimensionUniqueName="[Transactions]" displayFolder="" count="2" memberValueDatatype="20" unbalanced="0"/>
    <cacheHierarchy uniqueName="[Transactions].[store_id]" caption="store_id" attribute="1" defaultMemberUniqueName="[Transactions].[store_id].[All]" allUniqueName="[Transactions].[store_id].[All]" dimensionUniqueName="[Transactions]" displayFolder="" count="2" memberValueDatatype="13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2"/>
      </fieldsUsage>
    </cacheHierarchy>
    <cacheHierarchy uniqueName="[Transactions].[product_id]" caption="product_id" attribute="1" defaultMemberUniqueName="[Transactions].[product_id].[All]" allUniqueName="[Transactions].[product_id].[All]" dimensionUniqueName="[Transactions]" displayFolder="" count="2" memberValueDatatype="130" unbalanced="0"/>
    <cacheHierarchy uniqueName="[Transactions].[unit_price]" caption="unit_price" attribute="1" defaultMemberUniqueName="[Transactions].[unit_price].[All]" allUniqueName="[Transactions].[unit_price].[All]" dimensionUniqueName="[Transactions]" displayFolder="" count="2"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cacheHierarchy uniqueName="[Transactions].[revenue]" caption="revenue" attribute="1" defaultMemberUniqueName="[Transactions].[revenue].[All]" allUniqueName="[Transactions].[revenue].[All]" dimensionUniqueName="[Transactions]" displayFolder="" count="2" memberValueDatatype="5" unbalanced="0"/>
    <cacheHierarchy uniqueName="[Transactions].[Start of Hour]" caption="Start of Hour" attribute="1" time="1" defaultMemberUniqueName="[Transactions].[Start of Hour].[All]" allUniqueName="[Transactions].[Start of Hour].[All]" dimensionUniqueName="[Transactions]" displayFolder="" count="2" memberValueDatatype="7" unbalanced="0"/>
    <cacheHierarchy uniqueName="[Transactions].[Hour]" caption="Hour" attribute="1" defaultMemberUniqueName="[Transactions].[Hour].[All]" allUniqueName="[Transactions].[Hour].[All]" dimensionUniqueName="[Transactions]" displayFolder="" count="2"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2" memberValueDatatype="130" unbalanced="0">
      <fieldsUsage count="2">
        <fieldUsage x="-1"/>
        <fieldUsage x="0"/>
      </fieldsUsage>
    </cacheHierarchy>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dimensions count="3">
    <dimension name="Date" uniqueName="[Date]" caption="Date"/>
    <dimension measure="1" name="Measures" uniqueName="[Measures]" caption="Measures"/>
    <dimension name="Transactions" uniqueName="[Transactions]" caption="Transactions"/>
  </dimensions>
  <measureGroups count="2">
    <measureGroup name="Date" caption="Date"/>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6274652781" backgroundQuery="1" createdVersion="3" refreshedVersion="8" minRefreshableVersion="3" recordCount="0" supportSubquery="1" supportAdvancedDrill="1" xr:uid="{80A8EBD0-2E01-4FCF-ABA3-141326ADE573}">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Date].[date]" caption="date" attribute="1" time="1" defaultMemberUniqueName="[Date].[date].[All]" allUniqueName="[Date].[date].[All]" dimensionUniqueName="[Date]" displayFolder="" count="0"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Day Name]" caption="Day Name" attribute="1" defaultMemberUniqueName="[Date].[Day Name].[All]" allUniqueName="[Date].[Day Name].[All]" dimensionUniqueName="[Date]" displayFolder="" count="2"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13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0" memberValueDatatype="13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revenue]" caption="revenue" attribute="1" defaultMemberUniqueName="[Transactions].[revenue].[All]" allUniqueName="[Transactions].[revenue].[All]" dimensionUniqueName="[Transactions]" displayFolder="" count="0" memberValueDatatype="5" unbalanced="0"/>
    <cacheHierarchy uniqueName="[Transactions].[Start of Hour]" caption="Start of Hour" attribute="1" time="1" defaultMemberUniqueName="[Transactions].[Start of Hour].[All]" allUniqueName="[Transactions].[Start of Hour].[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Start of Hour (Hour)]" caption="Start of Hour (Hour)" attribute="1" defaultMemberUniqueName="[Transactions].[Start of Hour (Hour)].[All]" allUniqueName="[Transactions].[Start of Hour (Hour)].[All]" dimensionUniqueName="[Transactions]" displayFolder="" count="0" memberValueDatatype="130" unbalanced="0"/>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revenue]" caption="Sum of revenue" measure="1" displayFolder="" measureGroup="Transactions" count="0" hidden="1">
      <extLst>
        <ext xmlns:x15="http://schemas.microsoft.com/office/spreadsheetml/2010/11/main" uri="{B97F6D7D-B522-45F9-BDA1-12C45D357490}">
          <x15:cacheHierarchy aggregatedColumn="14"/>
        </ext>
      </extLst>
    </cacheHierarchy>
    <cacheHierarchy uniqueName="[Measures].[Sum of unit_price]" caption="Sum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Average of unit_price]" caption="Average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Transactions" count="0" hidden="1">
      <extLst>
        <ext xmlns:x15="http://schemas.microsoft.com/office/spreadsheetml/2010/11/main" uri="{B97F6D7D-B522-45F9-BDA1-12C45D357490}">
          <x15:cacheHierarchy aggregatedColumn="9"/>
        </ext>
      </extLst>
    </cacheHierarchy>
    <cacheHierarchy uniqueName="[Measures].[Count of unit_price]" caption="Count of unit_price" measure="1" displayFolder="" measureGroup="Transactions" count="0" hidden="1">
      <extLst>
        <ext xmlns:x15="http://schemas.microsoft.com/office/spreadsheetml/2010/11/main" uri="{B97F6D7D-B522-45F9-BDA1-12C45D357490}">
          <x15:cacheHierarchy aggregatedColumn="10"/>
        </ext>
      </extLst>
    </cacheHierarchy>
    <cacheHierarchy uniqueName="[Measures].[Sum of transaction_qty]" caption="Sum of transaction_qty" measure="1" displayFolder="" measureGroup="Transactions" count="0" hidden="1">
      <extLst>
        <ext xmlns:x15="http://schemas.microsoft.com/office/spreadsheetml/2010/11/main" uri="{B97F6D7D-B522-45F9-BDA1-12C45D357490}">
          <x15:cacheHierarchy aggregatedColumn="6"/>
        </ext>
      </extLst>
    </cacheHierarchy>
    <cacheHierarchy uniqueName="[Measures].[Sum of Start of Hour (Hour)]" caption="Sum of Start of Hour (Hour)" measure="1" displayFolder="" measureGroup="Transaction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8159452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10862-C162-49E1-BFC7-3C0F8C73478E}" name="PivotTable7" cacheId="2870" applyNumberFormats="0" applyBorderFormats="0" applyFontFormats="0" applyPatternFormats="0" applyAlignmentFormats="0" applyWidthHeightFormats="1" dataCaption="Values" tag="cb05e9cb-4623-4c70-ade8-b10ea580246d" updatedVersion="8" minRefreshableVersion="3" subtotalHiddenItems="1" itemPrintTitles="1" createdVersion="8" indent="0" outline="1" outlineData="1" multipleFieldFilters="0" rowHeaderCaption="store location">
  <location ref="C5:E9" firstHeaderRow="0" firstDataRow="1" firstDataCol="1" rowPageCount="1" colPageCount="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pageFields count="1">
    <pageField fld="3" hier="2" name="[Date].[Day Name].[All]" cap="All"/>
  </pageFields>
  <dataFields count="2">
    <dataField name="revenue" fld="0" baseField="0" baseItem="0" numFmtId="164"/>
    <dataField name="orders" fld="2" subtotal="count" baseField="1" baseItem="0"/>
  </dataFields>
  <conditionalFormats count="3">
    <conditionalFormat priority="109">
      <pivotAreas count="1">
        <pivotArea type="data" collapsedLevelsAreSubtotals="1" fieldPosition="0">
          <references count="2">
            <reference field="4294967294" count="1" selected="0">
              <x v="1"/>
            </reference>
            <reference field="1" count="3">
              <x v="0"/>
              <x v="1"/>
              <x v="2"/>
            </reference>
          </references>
        </pivotArea>
      </pivotAreas>
    </conditionalFormat>
    <conditionalFormat priority="110">
      <pivotAreas count="1">
        <pivotArea type="data" collapsedLevelsAreSubtotals="1" fieldPosition="0">
          <references count="2">
            <reference field="4294967294" count="1" selected="0">
              <x v="0"/>
            </reference>
            <reference field="1" count="3">
              <x v="0"/>
              <x v="1"/>
              <x v="2"/>
            </reference>
          </references>
        </pivotArea>
      </pivotAreas>
    </conditionalFormat>
    <conditionalFormat priority="111">
      <pivotAreas count="1">
        <pivotArea type="data" collapsedLevelsAreSubtotals="1" fieldPosition="0">
          <references count="2">
            <reference field="4294967294" count="1" selected="0">
              <x v="0"/>
            </reference>
            <reference field="1" count="3">
              <x v="0"/>
              <x v="1"/>
              <x v="2"/>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6F7374-7DBD-4AE5-B7B6-FB034CC550CF}" name="PivotTable19" cacheId="521" applyNumberFormats="0" applyBorderFormats="0" applyFontFormats="0" applyPatternFormats="0" applyAlignmentFormats="0" applyWidthHeightFormats="1" dataCaption="Values" tag="f9c27179-7de5-49e1-ad20-70af41bc3a31" updatedVersion="8" minRefreshableVersion="3" useAutoFormatting="1" subtotalHiddenItems="1" itemPrintTitles="1" createdVersion="8" indent="0" outline="1" outlineData="1" multipleFieldFilters="0" rowHeaderCaption="day">
  <location ref="G34:Q43" firstHeaderRow="1" firstDataRow="2" firstDataCol="1"/>
  <pivotFields count="4">
    <pivotField axis="axisRow" allDrilled="1" subtotalTop="0" showAll="0" sortType="ascending" defaultSubtotal="0" defaultAttributeDrillState="1">
      <items count="7">
        <item x="3"/>
        <item x="1"/>
        <item x="5"/>
        <item x="6"/>
        <item x="4"/>
        <item x="0"/>
        <item x="2"/>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10">
    <i>
      <x/>
    </i>
    <i>
      <x v="1"/>
    </i>
    <i>
      <x v="2"/>
    </i>
    <i>
      <x v="3"/>
    </i>
    <i>
      <x v="4"/>
    </i>
    <i>
      <x v="5"/>
    </i>
    <i>
      <x v="6"/>
    </i>
    <i>
      <x v="7"/>
    </i>
    <i>
      <x v="8"/>
    </i>
    <i t="grand">
      <x/>
    </i>
  </colItems>
  <dataFields count="1">
    <dataField name="ORDERS" fld="2" subtotal="count" baseField="0" baseItem="0"/>
  </dataFields>
  <conditionalFormats count="7">
    <conditionalFormat priority="43">
      <pivotAreas count="1">
        <pivotArea type="data" collapsedLevelsAreSubtotals="1" fieldPosition="0">
          <references count="2">
            <reference field="4294967294" count="1" selected="0">
              <x v="0"/>
            </reference>
            <reference field="0" count="1">
              <x v="6"/>
            </reference>
          </references>
        </pivotArea>
      </pivotAreas>
    </conditionalFormat>
    <conditionalFormat priority="44">
      <pivotAreas count="1">
        <pivotArea type="data" collapsedLevelsAreSubtotals="1" fieldPosition="0">
          <references count="2">
            <reference field="4294967294" count="1" selected="0">
              <x v="0"/>
            </reference>
            <reference field="0" count="1">
              <x v="5"/>
            </reference>
          </references>
        </pivotArea>
      </pivotAreas>
    </conditionalFormat>
    <conditionalFormat priority="45">
      <pivotAreas count="1">
        <pivotArea type="data" collapsedLevelsAreSubtotals="1" fieldPosition="0">
          <references count="2">
            <reference field="4294967294" count="1" selected="0">
              <x v="0"/>
            </reference>
            <reference field="0" count="1">
              <x v="4"/>
            </reference>
          </references>
        </pivotArea>
      </pivotAreas>
    </conditionalFormat>
    <conditionalFormat priority="46">
      <pivotAreas count="1">
        <pivotArea type="data" collapsedLevelsAreSubtotals="1" fieldPosition="0">
          <references count="2">
            <reference field="4294967294" count="1" selected="0">
              <x v="0"/>
            </reference>
            <reference field="0" count="1">
              <x v="3"/>
            </reference>
          </references>
        </pivotArea>
      </pivotAreas>
    </conditionalFormat>
    <conditionalFormat priority="47">
      <pivotAreas count="1">
        <pivotArea type="data" collapsedLevelsAreSubtotals="1" fieldPosition="0">
          <references count="2">
            <reference field="4294967294" count="1" selected="0">
              <x v="0"/>
            </reference>
            <reference field="0" count="1">
              <x v="2"/>
            </reference>
          </references>
        </pivotArea>
      </pivotAreas>
    </conditionalFormat>
    <conditionalFormat priority="48">
      <pivotAreas count="1">
        <pivotArea type="data" collapsedLevelsAreSubtotals="1" fieldPosition="0">
          <references count="2">
            <reference field="4294967294" count="1" selected="0">
              <x v="0"/>
            </reference>
            <reference field="0" count="1">
              <x v="1"/>
            </reference>
          </references>
        </pivotArea>
      </pivotAreas>
    </conditionalFormat>
    <conditionalFormat priority="49">
      <pivotAreas count="1">
        <pivotArea type="data" collapsedLevelsAreSubtotals="1" fieldPosition="0">
          <references count="2">
            <reference field="4294967294" count="1" selected="0">
              <x v="0"/>
            </reference>
            <reference field="0" count="1">
              <x v="0"/>
            </reference>
          </references>
        </pivotArea>
      </pivotAreas>
    </conditionalFormat>
  </conditionalFormats>
  <pivotHierarchies count="29">
    <pivotHierarchy dragToData="1"/>
    <pivotHierarchy multipleItemSelectionAllowed="1" dragToData="1">
      <members count="1" level="1">
        <member name="[Date].[Month 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DDD52-9494-4B27-8657-48F876CFF805}" name="PivotTable20" cacheId="542" applyNumberFormats="0" applyBorderFormats="0" applyFontFormats="0" applyPatternFormats="0" applyAlignmentFormats="0" applyWidthHeightFormats="1" dataCaption="Values" tag="5f719b43-92a6-4c6a-83e7-3384017c4f8c" updatedVersion="8" minRefreshableVersion="3" useAutoFormatting="1" subtotalHiddenItems="1" itemPrintTitles="1" createdVersion="8" indent="0" outline="1" outlineData="1" multipleFieldFilters="0">
  <location ref="B47:B48" firstHeaderRow="1" firstDataRow="1" firstDataCol="0"/>
  <pivotFields count="1">
    <pivotField dataField="1" subtotalTop="0" showAll="0" defaultSubtotal="0"/>
  </pivotFields>
  <rowItems count="1">
    <i/>
  </rowItems>
  <colItems count="1">
    <i/>
  </colItems>
  <dataFields count="1">
    <dataField name="Sum of transaction_qty"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1A6E3C-4C4B-4A5F-B79E-998AED2EEB3E}" name="PivotTable18" cacheId="617" applyNumberFormats="0" applyBorderFormats="0" applyFontFormats="0" applyPatternFormats="0" applyAlignmentFormats="0" applyWidthHeightFormats="1" dataCaption="Values" tag="8b231322-a039-441b-96d0-49664fcb44e0" updatedVersion="8" minRefreshableVersion="3" useAutoFormatting="1" subtotalHiddenItems="1" itemPrintTitles="1" createdVersion="8" indent="0" outline="1" outlineData="1" multipleFieldFilters="0" rowHeaderCaption="day">
  <location ref="G15:Q24" firstHeaderRow="1" firstDataRow="2" firstDataCol="1"/>
  <pivotFields count="3">
    <pivotField axis="axisRow" allDrilled="1" subtotalTop="0" showAll="0" sortType="ascending" defaultSubtotal="0" defaultAttributeDrillState="1">
      <items count="7">
        <item x="3"/>
        <item x="1"/>
        <item x="5"/>
        <item x="6"/>
        <item x="4"/>
        <item x="0"/>
        <item x="2"/>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8">
    <i>
      <x/>
    </i>
    <i>
      <x v="1"/>
    </i>
    <i>
      <x v="2"/>
    </i>
    <i>
      <x v="3"/>
    </i>
    <i>
      <x v="4"/>
    </i>
    <i>
      <x v="5"/>
    </i>
    <i>
      <x v="6"/>
    </i>
    <i t="grand">
      <x/>
    </i>
  </rowItems>
  <colFields count="1">
    <field x="1"/>
  </colFields>
  <colItems count="10">
    <i>
      <x/>
    </i>
    <i>
      <x v="1"/>
    </i>
    <i>
      <x v="2"/>
    </i>
    <i>
      <x v="3"/>
    </i>
    <i>
      <x v="4"/>
    </i>
    <i>
      <x v="5"/>
    </i>
    <i>
      <x v="6"/>
    </i>
    <i>
      <x v="7"/>
    </i>
    <i>
      <x v="8"/>
    </i>
    <i t="grand">
      <x/>
    </i>
  </colItems>
  <dataFields count="1">
    <dataField name="Sum of revenue" fld="2" baseField="0" baseItem="1" numFmtId="165"/>
  </dataFields>
  <conditionalFormats count="7">
    <conditionalFormat priority="73">
      <pivotAreas count="1">
        <pivotArea type="data" collapsedLevelsAreSubtotals="1" fieldPosition="0">
          <references count="2">
            <reference field="4294967294" count="1" selected="0">
              <x v="0"/>
            </reference>
            <reference field="0" count="1">
              <x v="6"/>
            </reference>
          </references>
        </pivotArea>
      </pivotAreas>
    </conditionalFormat>
    <conditionalFormat priority="74">
      <pivotAreas count="1">
        <pivotArea type="data" collapsedLevelsAreSubtotals="1" fieldPosition="0">
          <references count="2">
            <reference field="4294967294" count="1" selected="0">
              <x v="0"/>
            </reference>
            <reference field="0" count="1">
              <x v="5"/>
            </reference>
          </references>
        </pivotArea>
      </pivotAreas>
    </conditionalFormat>
    <conditionalFormat priority="75">
      <pivotAreas count="1">
        <pivotArea type="data" collapsedLevelsAreSubtotals="1" fieldPosition="0">
          <references count="2">
            <reference field="4294967294" count="1" selected="0">
              <x v="0"/>
            </reference>
            <reference field="0" count="1">
              <x v="4"/>
            </reference>
          </references>
        </pivotArea>
      </pivotAreas>
    </conditionalFormat>
    <conditionalFormat priority="76">
      <pivotAreas count="1">
        <pivotArea type="data" collapsedLevelsAreSubtotals="1" fieldPosition="0">
          <references count="2">
            <reference field="4294967294" count="1" selected="0">
              <x v="0"/>
            </reference>
            <reference field="0" count="1">
              <x v="3"/>
            </reference>
          </references>
        </pivotArea>
      </pivotAreas>
    </conditionalFormat>
    <conditionalFormat priority="77">
      <pivotAreas count="1">
        <pivotArea type="data" collapsedLevelsAreSubtotals="1" fieldPosition="0">
          <references count="2">
            <reference field="4294967294" count="1" selected="0">
              <x v="0"/>
            </reference>
            <reference field="0" count="1">
              <x v="2"/>
            </reference>
          </references>
        </pivotArea>
      </pivotAreas>
    </conditionalFormat>
    <conditionalFormat priority="114">
      <pivotAreas count="1">
        <pivotArea type="data" collapsedLevelsAreSubtotals="1" fieldPosition="0">
          <references count="2">
            <reference field="4294967294" count="1" selected="0">
              <x v="0"/>
            </reference>
            <reference field="0" count="1">
              <x v="1"/>
            </reference>
          </references>
        </pivotArea>
      </pivotAreas>
    </conditionalFormat>
    <conditionalFormat priority="115">
      <pivotAreas count="1">
        <pivotArea type="data" collapsedLevelsAreSubtotals="1" fieldPosition="0">
          <references count="2">
            <reference field="4294967294" count="1" selected="0">
              <x v="0"/>
            </reference>
            <reference field="0" count="1">
              <x v="0"/>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B33D7B-8C93-4ED2-8E67-C794045CFBEC}" name="PivotTable5" cacheId="2900" applyNumberFormats="0" applyBorderFormats="0" applyFontFormats="0" applyPatternFormats="0" applyAlignmentFormats="0" applyWidthHeightFormats="1" dataCaption="Values" tag="0d2df983-a322-4f91-9996-7afc8080d4f4" updatedVersion="8" minRefreshableVersion="3" useAutoFormatting="1" subtotalHiddenItems="1" rowGrandTotals="0" colGrandTotals="0" itemPrintTitles="1" createdVersion="8" indent="0" outline="1" outlineData="1" multipleFieldFilters="0" chartFormat="13" rowHeaderCaption="day">
  <location ref="O4:P11" firstHeaderRow="1" firstDataRow="1" firstDataCol="1"/>
  <pivotFields count="3">
    <pivotField axis="axisRow" allDrilled="1" subtotalTop="0" showAll="0"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orders" fld="1" subtotal="count" baseField="0" baseItem="0"/>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3">
    <chartFormat chart="5"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FB5B2A-6244-4483-A4B4-8893EBB9FC40}" name="daywise sales" cacheId="633" applyNumberFormats="0" applyBorderFormats="0" applyFontFormats="0" applyPatternFormats="0" applyAlignmentFormats="0" applyWidthHeightFormats="1" dataCaption="Values" tag="b8d43fb0-44b2-4802-ab44-d29e3330b4d4" updatedVersion="8" minRefreshableVersion="3" useAutoFormatting="1" subtotalHiddenItems="1" rowGrandTotals="0" colGrandTotals="0" itemPrintTitles="1" createdVersion="8" indent="0" outline="1" outlineData="1" multipleFieldFilters="0" chartFormat="9" rowHeaderCaption="day">
  <location ref="G4:I11" firstHeaderRow="0" firstDataRow="1" firstDataCol="1"/>
  <pivotFields count="3">
    <pivotField axis="axisRow" allDrilled="1" subtotalTop="0" showAll="0" defaultSubtotal="0" defaultAttributeDrillState="1">
      <items count="7">
        <item x="1"/>
        <item x="5"/>
        <item x="6"/>
        <item x="4"/>
        <item x="0"/>
        <item x="2"/>
        <item x="3"/>
      </items>
    </pivotField>
    <pivotField dataField="1" subtotalTop="0" showAll="0" defaultSubtotal="0"/>
    <pivotField dataField="1" subtotalTop="0" showAll="0" defaultSubtotal="0"/>
  </pivotFields>
  <rowFields count="1">
    <field x="0"/>
  </rowFields>
  <rowItems count="7">
    <i>
      <x/>
    </i>
    <i>
      <x v="1"/>
    </i>
    <i>
      <x v="2"/>
    </i>
    <i>
      <x v="3"/>
    </i>
    <i>
      <x v="4"/>
    </i>
    <i>
      <x v="5"/>
    </i>
    <i>
      <x v="6"/>
    </i>
  </rowItems>
  <colFields count="1">
    <field x="-2"/>
  </colFields>
  <colItems count="2">
    <i>
      <x/>
    </i>
    <i i="1">
      <x v="1"/>
    </i>
  </colItems>
  <dataFields count="2">
    <dataField name="revenue" fld="1" baseField="0" baseItem="2" numFmtId="166"/>
    <dataField name="orders" fld="2" subtotal="count" baseField="0" baseItem="0"/>
  </dataFields>
  <conditionalFormats count="2">
    <conditionalFormat priority="50">
      <pivotAreas count="1">
        <pivotArea type="data" outline="0" collapsedLevelsAreSubtotals="1" fieldPosition="0">
          <references count="1">
            <reference field="4294967294" count="1" selected="0">
              <x v="1"/>
            </reference>
          </references>
        </pivotArea>
      </pivotAreas>
    </conditionalFormat>
    <conditionalFormat priority="117">
      <pivotAreas count="1">
        <pivotArea type="data" outline="0" collapsedLevelsAreSubtotals="1" fieldPosition="0">
          <references count="1">
            <reference field="4294967294" count="1" selected="0">
              <x v="0"/>
            </reference>
          </references>
        </pivotArea>
      </pivotAreas>
    </conditionalFormat>
  </conditional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C4C7F5-C373-458A-9DF9-1B81425AB649}" name="PivotTable1" cacheId="608" applyNumberFormats="0" applyBorderFormats="0" applyFontFormats="0" applyPatternFormats="0" applyAlignmentFormats="0" applyWidthHeightFormats="1" dataCaption="Values" tag="b2c9398f-8ef6-4e5c-af8b-b1237d3dd919" updatedVersion="8" minRefreshableVersion="3" useAutoFormatting="1" subtotalHiddenItems="1" rowGrandTotals="0" colGrandTotals="0" itemPrintTitles="1" createdVersion="8" indent="0" outline="1" outlineData="1" multipleFieldFilters="0" rowHeaderCaption="day">
  <location ref="S15:AB23" firstHeaderRow="1" firstDataRow="2" firstDataCol="1"/>
  <pivotFields count="3">
    <pivotField axis="axisRow" allDrilled="1" subtotalTop="0" showAll="0" sortType="ascending" defaultSubtotal="0" defaultAttributeDrillState="1">
      <items count="7">
        <item x="3"/>
        <item x="1"/>
        <item x="5"/>
        <item x="6"/>
        <item x="4"/>
        <item x="0"/>
        <item x="2"/>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7">
    <i>
      <x/>
    </i>
    <i>
      <x v="1"/>
    </i>
    <i>
      <x v="2"/>
    </i>
    <i>
      <x v="3"/>
    </i>
    <i>
      <x v="4"/>
    </i>
    <i>
      <x v="5"/>
    </i>
    <i>
      <x v="6"/>
    </i>
  </rowItems>
  <colFields count="1">
    <field x="1"/>
  </colFields>
  <colItems count="9">
    <i>
      <x/>
    </i>
    <i>
      <x v="1"/>
    </i>
    <i>
      <x v="2"/>
    </i>
    <i>
      <x v="3"/>
    </i>
    <i>
      <x v="4"/>
    </i>
    <i>
      <x v="5"/>
    </i>
    <i>
      <x v="6"/>
    </i>
    <i>
      <x v="7"/>
    </i>
    <i>
      <x v="8"/>
    </i>
  </colItems>
  <dataFields count="1">
    <dataField name="revenue" fld="2" baseField="0" baseItem="1" numFmtId="165"/>
  </dataFields>
  <conditionalFormats count="18">
    <conditionalFormat priority="25">
      <pivotAreas count="1">
        <pivotArea type="data" outline="0" collapsedLevelsAreSubtotals="1" fieldPosition="0">
          <references count="2">
            <reference field="4294967294" count="1" selected="0">
              <x v="0"/>
            </reference>
            <reference field="1" count="1" selected="0">
              <x v="8"/>
            </reference>
          </references>
        </pivotArea>
      </pivotAreas>
    </conditionalFormat>
    <conditionalFormat priority="26">
      <pivotAreas count="1">
        <pivotArea type="data" outline="0" collapsedLevelsAreSubtotals="1" fieldPosition="0">
          <references count="2">
            <reference field="4294967294" count="1" selected="0">
              <x v="0"/>
            </reference>
            <reference field="1" count="1" selected="0">
              <x v="7"/>
            </reference>
          </references>
        </pivotArea>
      </pivotAreas>
    </conditionalFormat>
    <conditionalFormat priority="27">
      <pivotAreas count="1">
        <pivotArea type="data" outline="0" collapsedLevelsAreSubtotals="1" fieldPosition="0">
          <references count="2">
            <reference field="4294967294" count="1" selected="0">
              <x v="0"/>
            </reference>
            <reference field="1" count="1" selected="0">
              <x v="6"/>
            </reference>
          </references>
        </pivotArea>
      </pivotAreas>
    </conditionalFormat>
    <conditionalFormat priority="28">
      <pivotAreas count="1">
        <pivotArea type="data" outline="0" collapsedLevelsAreSubtotals="1" fieldPosition="0">
          <references count="2">
            <reference field="4294967294" count="1" selected="0">
              <x v="0"/>
            </reference>
            <reference field="1" count="1" selected="0">
              <x v="5"/>
            </reference>
          </references>
        </pivotArea>
      </pivotAreas>
    </conditionalFormat>
    <conditionalFormat priority="29">
      <pivotAreas count="1">
        <pivotArea type="data" outline="0" collapsedLevelsAreSubtotals="1" fieldPosition="0">
          <references count="2">
            <reference field="4294967294" count="1" selected="0">
              <x v="0"/>
            </reference>
            <reference field="1" count="1" selected="0">
              <x v="4"/>
            </reference>
          </references>
        </pivotArea>
      </pivotAreas>
    </conditionalFormat>
    <conditionalFormat priority="30">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 priority="31">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32">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33">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 priority="34">
      <pivotAreas count="1">
        <pivotArea type="data" collapsedLevelsAreSubtotals="1" fieldPosition="0">
          <references count="2">
            <reference field="4294967294" count="1" selected="0">
              <x v="0"/>
            </reference>
            <reference field="0" count="1">
              <x v="6"/>
            </reference>
          </references>
        </pivotArea>
      </pivotAreas>
    </conditionalFormat>
    <conditionalFormat priority="35">
      <pivotAreas count="1">
        <pivotArea type="data" collapsedLevelsAreSubtotals="1" fieldPosition="0">
          <references count="2">
            <reference field="4294967294" count="1" selected="0">
              <x v="0"/>
            </reference>
            <reference field="0" count="1">
              <x v="6"/>
            </reference>
          </references>
        </pivotArea>
      </pivotAreas>
    </conditionalFormat>
    <conditionalFormat priority="36">
      <pivotAreas count="1">
        <pivotArea type="data" collapsedLevelsAreSubtotals="1" fieldPosition="0">
          <references count="2">
            <reference field="4294967294" count="1" selected="0">
              <x v="0"/>
            </reference>
            <reference field="0" count="1">
              <x v="6"/>
            </reference>
          </references>
        </pivotArea>
      </pivotAreas>
    </conditionalFormat>
    <conditionalFormat priority="37">
      <pivotAreas count="1">
        <pivotArea type="data" collapsedLevelsAreSubtotals="1" fieldPosition="0">
          <references count="2">
            <reference field="4294967294" count="1" selected="0">
              <x v="0"/>
            </reference>
            <reference field="0" count="1">
              <x v="5"/>
            </reference>
          </references>
        </pivotArea>
      </pivotAreas>
    </conditionalFormat>
    <conditionalFormat priority="38">
      <pivotAreas count="1">
        <pivotArea type="data" collapsedLevelsAreSubtotals="1" fieldPosition="0">
          <references count="2">
            <reference field="4294967294" count="1" selected="0">
              <x v="0"/>
            </reference>
            <reference field="0" count="1">
              <x v="4"/>
            </reference>
          </references>
        </pivotArea>
      </pivotAreas>
    </conditionalFormat>
    <conditionalFormat priority="39">
      <pivotAreas count="1">
        <pivotArea type="data" collapsedLevelsAreSubtotals="1" fieldPosition="0">
          <references count="2">
            <reference field="4294967294" count="1" selected="0">
              <x v="0"/>
            </reference>
            <reference field="0" count="1">
              <x v="3"/>
            </reference>
          </references>
        </pivotArea>
      </pivotAreas>
    </conditionalFormat>
    <conditionalFormat priority="40">
      <pivotAreas count="1">
        <pivotArea type="data" collapsedLevelsAreSubtotals="1" fieldPosition="0">
          <references count="2">
            <reference field="4294967294" count="1" selected="0">
              <x v="0"/>
            </reference>
            <reference field="0" count="1">
              <x v="2"/>
            </reference>
          </references>
        </pivotArea>
      </pivotAreas>
    </conditionalFormat>
    <conditionalFormat priority="41">
      <pivotAreas count="1">
        <pivotArea type="data" collapsedLevelsAreSubtotals="1" fieldPosition="0">
          <references count="2">
            <reference field="4294967294" count="1" selected="0">
              <x v="0"/>
            </reference>
            <reference field="0" count="1">
              <x v="1"/>
            </reference>
          </references>
        </pivotArea>
      </pivotAreas>
    </conditionalFormat>
    <conditionalFormat priority="42">
      <pivotAreas count="1">
        <pivotArea type="data" collapsedLevelsAreSubtotals="1" fieldPosition="0">
          <references count="2">
            <reference field="4294967294" count="1" selected="0">
              <x v="0"/>
            </reference>
            <reference field="0" count="1">
              <x v="0"/>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C0F12A-F207-413E-A3B7-56FFB33ADA68}" name="PivotTable2" cacheId="611" applyNumberFormats="0" applyBorderFormats="0" applyFontFormats="0" applyPatternFormats="0" applyAlignmentFormats="0" applyWidthHeightFormats="1" dataCaption="Values" tag="f6e6946b-11ee-41d1-92de-174478197c38" updatedVersion="8" minRefreshableVersion="3" useAutoFormatting="1" subtotalHiddenItems="1" rowGrandTotals="0" colGrandTotals="0" itemPrintTitles="1" createdVersion="8" indent="0" outline="1" outlineData="1" multipleFieldFilters="0" rowHeaderCaption="day">
  <location ref="S26:AB34" firstHeaderRow="1" firstDataRow="2" firstDataCol="1"/>
  <pivotFields count="3">
    <pivotField axis="axisRow" allDrilled="1" subtotalTop="0" showAll="0" sortType="ascending" defaultSubtotal="0" defaultAttributeDrillState="1">
      <items count="7">
        <item x="3"/>
        <item x="1"/>
        <item x="5"/>
        <item x="6"/>
        <item x="4"/>
        <item x="0"/>
        <item x="2"/>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7">
    <i>
      <x/>
    </i>
    <i>
      <x v="1"/>
    </i>
    <i>
      <x v="2"/>
    </i>
    <i>
      <x v="3"/>
    </i>
    <i>
      <x v="4"/>
    </i>
    <i>
      <x v="5"/>
    </i>
    <i>
      <x v="6"/>
    </i>
  </rowItems>
  <colFields count="1">
    <field x="1"/>
  </colFields>
  <colItems count="9">
    <i>
      <x/>
    </i>
    <i>
      <x v="1"/>
    </i>
    <i>
      <x v="2"/>
    </i>
    <i>
      <x v="3"/>
    </i>
    <i>
      <x v="4"/>
    </i>
    <i>
      <x v="5"/>
    </i>
    <i>
      <x v="6"/>
    </i>
    <i>
      <x v="7"/>
    </i>
    <i>
      <x v="8"/>
    </i>
  </colItems>
  <dataFields count="1">
    <dataField name="ORDERS" fld="2" subtotal="count" baseField="0" baseItem="0"/>
  </dataFields>
  <conditionalFormats count="16">
    <conditionalFormat priority="9">
      <pivotAreas count="1">
        <pivotArea type="data" outline="0" collapsedLevelsAreSubtotals="1" fieldPosition="0">
          <references count="2">
            <reference field="4294967294" count="1" selected="0">
              <x v="0"/>
            </reference>
            <reference field="1" count="1" selected="0">
              <x v="8"/>
            </reference>
          </references>
        </pivotArea>
      </pivotAreas>
    </conditionalFormat>
    <conditionalFormat priority="10">
      <pivotAreas count="1">
        <pivotArea type="data" outline="0" collapsedLevelsAreSubtotals="1" fieldPosition="0">
          <references count="2">
            <reference field="4294967294" count="1" selected="0">
              <x v="0"/>
            </reference>
            <reference field="1" count="1" selected="0">
              <x v="7"/>
            </reference>
          </references>
        </pivotArea>
      </pivotAreas>
    </conditionalFormat>
    <conditionalFormat priority="11">
      <pivotAreas count="1">
        <pivotArea type="data" outline="0" collapsedLevelsAreSubtotals="1" fieldPosition="0">
          <references count="2">
            <reference field="4294967294" count="1" selected="0">
              <x v="0"/>
            </reference>
            <reference field="1" count="1" selected="0">
              <x v="6"/>
            </reference>
          </references>
        </pivotArea>
      </pivotAreas>
    </conditionalFormat>
    <conditionalFormat priority="12">
      <pivotAreas count="1">
        <pivotArea type="data" outline="0" collapsedLevelsAreSubtotals="1" fieldPosition="0">
          <references count="2">
            <reference field="4294967294" count="1" selected="0">
              <x v="0"/>
            </reference>
            <reference field="1" count="1" selected="0">
              <x v="5"/>
            </reference>
          </references>
        </pivotArea>
      </pivotAreas>
    </conditionalFormat>
    <conditionalFormat priority="13">
      <pivotAreas count="1">
        <pivotArea type="data" outline="0" collapsedLevelsAreSubtotals="1" fieldPosition="0">
          <references count="2">
            <reference field="4294967294" count="1" selected="0">
              <x v="0"/>
            </reference>
            <reference field="1" count="1" selected="0">
              <x v="4"/>
            </reference>
          </references>
        </pivotArea>
      </pivotAreas>
    </conditionalFormat>
    <conditionalFormat priority="14">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 priority="15">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16">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17">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 priority="18">
      <pivotAreas count="1">
        <pivotArea type="data" collapsedLevelsAreSubtotals="1" fieldPosition="0">
          <references count="2">
            <reference field="4294967294" count="1" selected="0">
              <x v="0"/>
            </reference>
            <reference field="0" count="1">
              <x v="6"/>
            </reference>
          </references>
        </pivotArea>
      </pivotAreas>
    </conditionalFormat>
    <conditionalFormat priority="19">
      <pivotAreas count="1">
        <pivotArea type="data" collapsedLevelsAreSubtotals="1" fieldPosition="0">
          <references count="2">
            <reference field="4294967294" count="1" selected="0">
              <x v="0"/>
            </reference>
            <reference field="0" count="1">
              <x v="5"/>
            </reference>
          </references>
        </pivotArea>
      </pivotAreas>
    </conditionalFormat>
    <conditionalFormat priority="20">
      <pivotAreas count="1">
        <pivotArea type="data" collapsedLevelsAreSubtotals="1" fieldPosition="0">
          <references count="2">
            <reference field="4294967294" count="1" selected="0">
              <x v="0"/>
            </reference>
            <reference field="0" count="1">
              <x v="4"/>
            </reference>
          </references>
        </pivotArea>
      </pivotAreas>
    </conditionalFormat>
    <conditionalFormat priority="21">
      <pivotAreas count="1">
        <pivotArea type="data" collapsedLevelsAreSubtotals="1" fieldPosition="0">
          <references count="2">
            <reference field="4294967294" count="1" selected="0">
              <x v="0"/>
            </reference>
            <reference field="0" count="1">
              <x v="3"/>
            </reference>
          </references>
        </pivotArea>
      </pivotAreas>
    </conditionalFormat>
    <conditionalFormat priority="22">
      <pivotAreas count="1">
        <pivotArea type="data" collapsedLevelsAreSubtotals="1" fieldPosition="0">
          <references count="2">
            <reference field="4294967294" count="1" selected="0">
              <x v="0"/>
            </reference>
            <reference field="0" count="1">
              <x v="2"/>
            </reference>
          </references>
        </pivotArea>
      </pivotAreas>
    </conditionalFormat>
    <conditionalFormat priority="23">
      <pivotAreas count="1">
        <pivotArea type="data" collapsedLevelsAreSubtotals="1" fieldPosition="0">
          <references count="2">
            <reference field="4294967294" count="1" selected="0">
              <x v="0"/>
            </reference>
            <reference field="0" count="1">
              <x v="1"/>
            </reference>
          </references>
        </pivotArea>
      </pivotAreas>
    </conditionalFormat>
    <conditionalFormat priority="24">
      <pivotAreas count="1">
        <pivotArea type="data" collapsedLevelsAreSubtotals="1" fieldPosition="0">
          <references count="2">
            <reference field="4294967294" count="1" selected="0">
              <x v="0"/>
            </reference>
            <reference field="0" count="1">
              <x v="0"/>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0A1F43-142B-40FD-8591-AC02A5D8D419}" name="PivotTable3" cacheId="2897" applyNumberFormats="0" applyBorderFormats="0" applyFontFormats="0" applyPatternFormats="0" applyAlignmentFormats="0" applyWidthHeightFormats="1" dataCaption="Values" tag="23faeb8b-7132-4f99-bfc3-aa67f89e7486" updatedVersion="8" minRefreshableVersion="3" useAutoFormatting="1" subtotalHiddenItems="1" rowGrandTotals="0" colGrandTotals="0" itemPrintTitles="1" createdVersion="8" indent="0" outline="1" outlineData="1" multipleFieldFilters="0" chartFormat="10" rowHeaderCaption="day">
  <location ref="L4:M11" firstHeaderRow="1" firstDataRow="1" firstDataCol="1"/>
  <pivotFields count="3">
    <pivotField axis="axisRow" allDrilled="1" subtotalTop="0" showAll="0"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Sum of revenue" fld="1" baseField="0" baseItem="1" numFmtId="166"/>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D4DCE0-F972-4362-AE06-29BBDA8E309C}" name="PivotTable5" cacheId="2737" applyNumberFormats="0" applyBorderFormats="0" applyFontFormats="0" applyPatternFormats="0" applyAlignmentFormats="0" applyWidthHeightFormats="1" dataCaption="Values" tag="57149a96-afee-461c-be92-1accfa0d0482" updatedVersion="8" minRefreshableVersion="3" useAutoFormatting="1" subtotalHiddenItems="1" rowGrandTotals="0" colGrandTotals="0" itemPrintTitles="1" createdVersion="8" indent="0" outline="1" outlineData="1" multipleFieldFilters="0" rowHeaderCaption="product type">
  <location ref="D35:E4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2"/>
    </i>
    <i>
      <x v="6"/>
    </i>
    <i>
      <x v="5"/>
    </i>
    <i>
      <x v="1"/>
    </i>
    <i>
      <x v="3"/>
    </i>
    <i>
      <x v="8"/>
    </i>
    <i>
      <x v="7"/>
    </i>
    <i>
      <x v="9"/>
    </i>
    <i>
      <x v="4"/>
    </i>
  </rowItems>
  <colItems count="1">
    <i/>
  </colItems>
  <dataFields count="1">
    <dataField name="revenue" fld="1" baseField="0" baseItem="1" numFmtId="165"/>
  </dataFields>
  <conditionalFormats count="1">
    <conditionalFormat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BDA624-AE1D-4D58-8D73-E4F26E5EC887}" name="PivotTable1" cacheId="1981" applyNumberFormats="0" applyBorderFormats="0" applyFontFormats="0" applyPatternFormats="0" applyAlignmentFormats="0" applyWidthHeightFormats="1" dataCaption="Values" tag="1cf9f286-d9bb-4571-b824-10afc82b07ac" updatedVersion="8" minRefreshableVersion="3" useAutoFormatting="1" subtotalHiddenItems="1" itemPrintTitles="1" createdVersion="8" indent="0" outline="1" outlineData="1" multipleFieldFilters="0" rowHeaderCaption="product type">
  <location ref="G21:H3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5"/>
    </i>
    <i>
      <x/>
    </i>
    <i>
      <x v="6"/>
    </i>
    <i>
      <x v="1"/>
    </i>
    <i>
      <x v="3"/>
    </i>
    <i>
      <x v="9"/>
    </i>
    <i>
      <x v="7"/>
    </i>
    <i>
      <x v="4"/>
    </i>
    <i>
      <x v="8"/>
    </i>
    <i t="grand">
      <x/>
    </i>
  </rowItems>
  <colItems count="1">
    <i/>
  </colItems>
  <dataFields count="1">
    <dataField name="Count of transaction_id" fld="1" subtotal="count" baseField="0" baseItem="0"/>
  </dataFields>
  <conditionalFormats count="1">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426AE6-BE13-4810-8043-515BD953FEEE}" name="PivotTable9" cacheId="602" applyNumberFormats="0" applyBorderFormats="0" applyFontFormats="0" applyPatternFormats="0" applyAlignmentFormats="0" applyWidthHeightFormats="1" dataCaption="Values" tag="013f3b92-1c69-4a7f-a1b6-e3f24020bdc4" updatedVersion="8" minRefreshableVersion="3" useAutoFormatting="1" subtotalHiddenItems="1" itemPrintTitles="1" createdVersion="8" indent="0" outline="1" outlineData="1" multipleFieldFilters="0">
  <location ref="J5:K16"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5"/>
    </i>
    <i>
      <x v="7"/>
    </i>
    <i>
      <x v="4"/>
    </i>
    <i>
      <x v="9"/>
    </i>
    <i>
      <x v="6"/>
    </i>
    <i>
      <x v="8"/>
    </i>
    <i>
      <x/>
    </i>
    <i>
      <x v="2"/>
    </i>
    <i>
      <x v="3"/>
    </i>
    <i t="grand">
      <x/>
    </i>
  </rowItems>
  <colItems count="1">
    <i/>
  </colItems>
  <dataFields count="1">
    <dataField name="price" fld="1" subtotal="average" baseField="2" baseItem="1" numFmtId="165"/>
  </dataFields>
  <conditionalFormats count="1">
    <conditionalFormat priority="5">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3">
      <autoFilter ref="A1">
        <filterColumn colId="0">
          <top10 val="10" filterVal="10"/>
        </filterColumn>
      </autoFilter>
    </filter>
    <filter fld="2" type="count" id="2" iMeasureHier="2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89752A-1A2A-46C0-B4C9-64733FC07E0C}" name="PivotTable20" cacheId="599" applyNumberFormats="0" applyBorderFormats="0" applyFontFormats="0" applyPatternFormats="0" applyAlignmentFormats="0" applyWidthHeightFormats="1" dataCaption="Values" tag="0d8c8ba1-37db-40bd-ac52-729f6f5ee162" updatedVersion="8" minRefreshableVersion="3" useAutoFormatting="1" subtotalHiddenItems="1" itemPrintTitles="1" createdVersion="8" indent="0" outline="1" outlineData="1" multipleFieldFilters="0" rowHeaderCaption="product type">
  <location ref="D19:E3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2"/>
    </i>
    <i>
      <x v="6"/>
    </i>
    <i>
      <x v="5"/>
    </i>
    <i>
      <x v="1"/>
    </i>
    <i>
      <x v="3"/>
    </i>
    <i>
      <x v="8"/>
    </i>
    <i>
      <x v="7"/>
    </i>
    <i>
      <x v="9"/>
    </i>
    <i>
      <x v="4"/>
    </i>
    <i t="grand">
      <x/>
    </i>
  </rowItems>
  <colItems count="1">
    <i/>
  </colItems>
  <dataFields count="1">
    <dataField name="revenue" fld="1" baseField="0" baseItem="1" numFmtId="165"/>
  </dataFields>
  <conditionalFormats count="1">
    <conditionalFormat priority="7">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E2581B-D5E5-45CD-BF26-7878BC31AD65}" name="PivotTable11" cacheId="596" applyNumberFormats="0" applyBorderFormats="0" applyFontFormats="0" applyPatternFormats="0" applyAlignmentFormats="0" applyWidthHeightFormats="1" dataCaption="Values" tag="83e6aff4-31ef-4e24-a55c-d103e16d17b3" updatedVersion="8" minRefreshableVersion="3" useAutoFormatting="1" subtotalHiddenItems="1" itemPrintTitles="1" createdVersion="8" indent="0" outline="1" outlineData="1" multipleFieldFilters="0" rowHeaderCaption="product">
  <location ref="F5:G16"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revenue" fld="2" baseField="1" baseItem="6" numFmtId="165"/>
  </dataFields>
  <formats count="4">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outline="0" fieldPosition="0">
        <references count="1">
          <reference field="4294967294" count="1">
            <x v="0"/>
          </reference>
        </references>
      </pivotArea>
    </format>
  </formats>
  <conditionalFormats count="1">
    <conditionalFormat priority="6">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nit_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21">
      <autoFilter ref="A1">
        <filterColumn colId="0">
          <top10 top="0" val="10" filterVal="10"/>
        </filterColumn>
      </autoFilter>
    </filter>
    <filter fld="0" type="count" id="1" iMeasureHier="2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9D147F-85C3-4382-A7CA-F8EA1E79DDB4}" name="PivotTable10" cacheId="605" applyNumberFormats="0" applyBorderFormats="0" applyFontFormats="0" applyPatternFormats="0" applyAlignmentFormats="0" applyWidthHeightFormats="1" dataCaption="Values" tag="dc43532e-ad4f-45fb-babb-4dc6c9258a02" updatedVersion="8" minRefreshableVersion="3" useAutoFormatting="1" subtotalHiddenItems="1" itemPrintTitles="1" createdVersion="8" indent="0" outline="1" outlineData="1" multipleFieldFilters="0" rowHeaderCaption="product ">
  <location ref="B5:C16"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revenue" fld="2" baseField="1" baseItem="5" numFmtId="165"/>
  </dataFields>
  <conditionalFormats count="1">
    <conditionalFormat priority="8">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caption="Average of unit_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3">
      <autoFilter ref="A1">
        <filterColumn colId="0">
          <top10 val="10" filterVal="10"/>
        </filterColumn>
      </autoFilter>
    </filter>
    <filter fld="1" type="count" id="3" iMeasureHier="2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C3C10D-10A1-4BBC-826F-FAB1A9EFB378}" name="PivotTable7" cacheId="2894" applyNumberFormats="0" applyBorderFormats="0" applyFontFormats="0" applyPatternFormats="0" applyAlignmentFormats="0" applyWidthHeightFormats="1" dataCaption="Values" tag="f419917e-c143-4a55-ac1e-fb5ae6d0f241" updatedVersion="8" minRefreshableVersion="3" useAutoFormatting="1" subtotalHiddenItems="1" itemPrintTitles="1" createdVersion="8" indent="0" outline="1" outlineData="1" multipleFieldFilters="0" chartFormat="16" rowHeaderCaption="product category">
  <location ref="F19:G29"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8"/>
    </i>
    <i>
      <x/>
    </i>
    <i>
      <x v="4"/>
    </i>
    <i>
      <x v="5"/>
    </i>
    <i>
      <x v="3"/>
    </i>
    <i>
      <x v="6"/>
    </i>
    <i>
      <x v="1"/>
    </i>
    <i>
      <x v="7"/>
    </i>
    <i t="grand">
      <x/>
    </i>
  </rowItems>
  <colItems count="1">
    <i/>
  </colItems>
  <dataFields count="1">
    <dataField name="orders" fld="1"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9">
              <x v="0"/>
              <x v="1"/>
              <x v="2"/>
              <x v="3"/>
              <x v="4"/>
              <x v="5"/>
              <x v="6"/>
              <x v="7"/>
              <x v="8"/>
            </reference>
          </references>
        </pivotArea>
      </pivotAreas>
    </conditionalFormat>
  </conditionalFormats>
  <chartFormats count="2">
    <chartFormat chart="8" format="5"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298922-2537-4742-8E0D-45E60F1EB9B2}" name="PivotTable6" cacheId="536" applyNumberFormats="0" applyBorderFormats="0" applyFontFormats="0" applyPatternFormats="0" applyAlignmentFormats="0" applyWidthHeightFormats="1" dataCaption="Values" tag="4d09725c-e038-4888-9c53-1163dd193776" updatedVersion="8" minRefreshableVersion="3" useAutoFormatting="1" subtotalHiddenItems="1" itemPrintTitles="1" createdVersion="8" indent="0" outline="1" outlineData="1" multipleFieldFilters="0" chartFormat="10" rowHeaderCaption="product category">
  <location ref="C19:D29"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2"/>
    </i>
    <i>
      <x v="8"/>
    </i>
    <i>
      <x/>
    </i>
    <i>
      <x v="4"/>
    </i>
    <i>
      <x v="3"/>
    </i>
    <i>
      <x v="1"/>
    </i>
    <i>
      <x v="6"/>
    </i>
    <i>
      <x v="5"/>
    </i>
    <i>
      <x v="7"/>
    </i>
    <i t="grand">
      <x/>
    </i>
  </rowItems>
  <colItems count="1">
    <i/>
  </colItems>
  <dataFields count="1">
    <dataField name="revenue" fld="0" baseField="0" baseItem="0" numFmtId="164"/>
  </dataFields>
  <conditionalFormats count="1">
    <conditionalFormat priority="7">
      <pivotAreas count="1">
        <pivotArea type="data" collapsedLevelsAreSubtotals="1" fieldPosition="0">
          <references count="2">
            <reference field="4294967294" count="1" selected="0">
              <x v="0"/>
            </reference>
            <reference field="1" count="9">
              <x v="0"/>
              <x v="1"/>
              <x v="2"/>
              <x v="3"/>
              <x v="4"/>
              <x v="5"/>
              <x v="6"/>
              <x v="7"/>
              <x v="8"/>
            </reference>
          </references>
        </pivotArea>
      </pivotAreas>
    </conditionalFormat>
  </conditionalFormats>
  <chartFormats count="1">
    <chartFormat chart="8" format="4"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B907672-167C-471C-B361-AE2FE3728E6F}" name="PivotTable33" cacheId="593" applyNumberFormats="0" applyBorderFormats="0" applyFontFormats="0" applyPatternFormats="0" applyAlignmentFormats="0" applyWidthHeightFormats="1" dataCaption="Values" tag="0c41bca6-c710-4ea1-a332-4f31fe36e5a5" updatedVersion="8" minRefreshableVersion="3" useAutoFormatting="1" subtotalHiddenItems="1" itemPrintTitles="1" createdVersion="8" indent="0" outline="1" outlineData="1" multipleFieldFilters="0" rowHeaderCaption="category">
  <location ref="I17:J23"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6">
    <i>
      <x/>
    </i>
    <i r="1">
      <x/>
    </i>
    <i r="1">
      <x v="1"/>
    </i>
    <i r="1">
      <x v="2"/>
    </i>
    <i r="1">
      <x v="3"/>
    </i>
    <i t="grand">
      <x/>
    </i>
  </rowItems>
  <colItems count="1">
    <i/>
  </colItems>
  <dataFields count="1">
    <dataField name="revenue" fld="2" baseField="1" baseItem="2" numFmtId="165"/>
  </dataFields>
  <conditionalFormats count="1">
    <conditionalFormat priority="9">
      <pivotAreas count="1">
        <pivotArea type="data" collapsedLevelsAreSubtotals="1" fieldPosition="0">
          <references count="3">
            <reference field="4294967294" count="1" selected="0">
              <x v="0"/>
            </reference>
            <reference field="0" count="1" selected="0">
              <x v="0"/>
            </reference>
            <reference field="1" count="4">
              <x v="0"/>
              <x v="1"/>
              <x v="2"/>
              <x v="3"/>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C75717-E577-49FA-AABF-50CCCBFBE5C3}" name="PivotTable22" cacheId="590" applyNumberFormats="0" applyBorderFormats="0" applyFontFormats="0" applyPatternFormats="0" applyAlignmentFormats="0" applyWidthHeightFormats="1" dataCaption="Values" tag="a051ca03-ce26-439f-8f64-9d29440dddb8" updatedVersion="8" minRefreshableVersion="3" useAutoFormatting="1" subtotalHiddenItems="1" itemPrintTitles="1" createdVersion="8" indent="0" outline="1" outlineData="1" multipleFieldFilters="0" rowHeaderCaption="category">
  <location ref="I6:J13"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7">
    <i>
      <x/>
    </i>
    <i r="1">
      <x/>
    </i>
    <i r="1">
      <x v="1"/>
    </i>
    <i r="1">
      <x v="2"/>
    </i>
    <i r="1">
      <x v="3"/>
    </i>
    <i r="1">
      <x v="4"/>
    </i>
    <i t="grand">
      <x/>
    </i>
  </rowItems>
  <colItems count="1">
    <i/>
  </colItems>
  <dataFields count="1">
    <dataField name="revenue" fld="2" baseField="1" baseItem="1" numFmtId="165"/>
  </dataFields>
  <conditionalFormats count="1">
    <conditionalFormat priority="12">
      <pivotAreas count="1">
        <pivotArea type="data" collapsedLevelsAreSubtotals="1" fieldPosition="0">
          <references count="3">
            <reference field="4294967294" count="1" selected="0">
              <x v="0"/>
            </reference>
            <reference field="0" count="1" selected="0">
              <x v="0"/>
            </reference>
            <reference field="1" count="5">
              <x v="0"/>
              <x v="1"/>
              <x v="2"/>
              <x v="3"/>
              <x v="4"/>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1A95564-2262-4CDB-8FDB-1AF3ACDA0573}" name="productwise table" cacheId="533" applyNumberFormats="0" applyBorderFormats="0" applyFontFormats="0" applyPatternFormats="0" applyAlignmentFormats="0" applyWidthHeightFormats="1" dataCaption="Values" tag="2bf8555f-1f63-4672-bfe3-e2d652600c9e" updatedVersion="8" minRefreshableVersion="3" useAutoFormatting="1" subtotalHiddenItems="1" itemPrintTitles="1" createdVersion="8" indent="0" outline="1" outlineData="1" multipleFieldFilters="0" chartFormat="9" rowHeaderCaption="product category">
  <location ref="C6:E16" firstHeaderRow="0"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1"/>
  </rowFields>
  <rowItems count="10">
    <i>
      <x/>
    </i>
    <i>
      <x v="1"/>
    </i>
    <i>
      <x v="2"/>
    </i>
    <i>
      <x v="3"/>
    </i>
    <i>
      <x v="4"/>
    </i>
    <i>
      <x v="5"/>
    </i>
    <i>
      <x v="6"/>
    </i>
    <i>
      <x v="7"/>
    </i>
    <i>
      <x v="8"/>
    </i>
    <i t="grand">
      <x/>
    </i>
  </rowItems>
  <colFields count="1">
    <field x="-2"/>
  </colFields>
  <colItems count="2">
    <i>
      <x/>
    </i>
    <i i="1">
      <x v="1"/>
    </i>
  </colItems>
  <dataFields count="2">
    <dataField name="revenue" fld="0" baseField="0" baseItem="0" numFmtId="164"/>
    <dataField name="orders" fld="2" subtotal="count" baseField="0" baseItem="0"/>
  </dataFields>
  <conditionalFormats count="2">
    <conditionalFormat priority="13">
      <pivotAreas count="1">
        <pivotArea type="data" collapsedLevelsAreSubtotals="1" fieldPosition="0">
          <references count="2">
            <reference field="4294967294" count="1" selected="0">
              <x v="1"/>
            </reference>
            <reference field="1" count="9">
              <x v="0"/>
              <x v="1"/>
              <x v="2"/>
              <x v="3"/>
              <x v="4"/>
              <x v="5"/>
              <x v="6"/>
              <x v="7"/>
              <x v="8"/>
            </reference>
          </references>
        </pivotArea>
      </pivotAreas>
    </conditionalFormat>
    <conditionalFormat priority="14">
      <pivotAreas count="1">
        <pivotArea type="data" collapsedLevelsAreSubtotals="1" fieldPosition="0">
          <references count="2">
            <reference field="4294967294" count="1" selected="0">
              <x v="0"/>
            </reference>
            <reference field="1" count="9">
              <x v="0"/>
              <x v="1"/>
              <x v="2"/>
              <x v="3"/>
              <x v="4"/>
              <x v="5"/>
              <x v="6"/>
              <x v="7"/>
              <x v="8"/>
            </reference>
          </references>
        </pivotArea>
      </pivotAreas>
    </conditionalFormat>
  </conditional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60BC124-D40E-4494-B315-9FA5E123B557}" name="PivotTable27" cacheId="587" applyNumberFormats="0" applyBorderFormats="0" applyFontFormats="0" applyPatternFormats="0" applyAlignmentFormats="0" applyWidthHeightFormats="1" dataCaption="Values" tag="e6e848e0-c502-4332-bae8-7391a695356d" updatedVersion="8" minRefreshableVersion="3" useAutoFormatting="1" subtotalHiddenItems="1" itemPrintTitles="1" createdVersion="8" indent="0" outline="1" outlineData="1" multipleFieldFilters="0" rowHeaderCaption="category">
  <location ref="M16:N19" firstHeaderRow="1" firstDataRow="1" firstDataCol="1"/>
  <pivotFields count="3">
    <pivotField axis="axisRow" allDrilled="1" subtotalTop="0" showAll="0" dataSourceSort="1" defaultSubtotal="0" defaultAttributeDrillState="1">
      <items count="2">
        <item s="1"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3">
    <i>
      <x/>
    </i>
    <i r="1">
      <x/>
    </i>
    <i t="grand">
      <x/>
    </i>
  </rowItems>
  <colItems count="1">
    <i/>
  </colItems>
  <dataFields count="1">
    <dataField name="revenue" fld="2" baseField="1" baseItem="1" numFmtId="165"/>
  </dataFields>
  <conditionalFormats count="1">
    <conditionalFormat priority="10">
      <pivotAreas count="1">
        <pivotArea type="data" collapsedLevelsAreSubtotals="1" fieldPosition="0">
          <references count="3">
            <reference field="4294967294" count="1" selected="0">
              <x v="0"/>
            </reference>
            <reference field="0" count="1" selected="0">
              <x v="1"/>
            </reference>
            <reference field="1" count="5">
              <x v="1"/>
              <x v="2"/>
              <x v="3"/>
              <x v="4"/>
              <x v="5"/>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26131EB-00F9-48CC-83F5-38B817BE6D5A}" name="PivotTable24" cacheId="584" applyNumberFormats="0" applyBorderFormats="0" applyFontFormats="0" applyPatternFormats="0" applyAlignmentFormats="0" applyWidthHeightFormats="1" dataCaption="Values" tag="1857ba0c-3705-45bb-a49f-f8cec68323de" updatedVersion="8" minRefreshableVersion="3" useAutoFormatting="1" subtotalHiddenItems="1" itemPrintTitles="1" createdVersion="8" indent="0" outline="1" outlineData="1" multipleFieldFilters="0" rowHeaderCaption="category">
  <location ref="M5:N10" firstHeaderRow="1" firstDataRow="1" firstDataCol="1"/>
  <pivotFields count="3">
    <pivotField axis="axisRow" allDrilled="1" subtotalTop="0" showAll="0" dataSourceSort="1" defaultSubtotal="0" defaultAttributeDrillState="1">
      <items count="2">
        <item s="1"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5">
    <i>
      <x/>
    </i>
    <i r="1">
      <x/>
    </i>
    <i r="1">
      <x v="1"/>
    </i>
    <i r="1">
      <x v="2"/>
    </i>
    <i t="grand">
      <x/>
    </i>
  </rowItems>
  <colItems count="1">
    <i/>
  </colItems>
  <dataFields count="1">
    <dataField name="revenue" fld="2" baseField="1" baseItem="1" numFmtId="165"/>
  </dataFields>
  <conditionalFormats count="1">
    <conditionalFormat priority="11">
      <pivotAreas count="1">
        <pivotArea type="data" collapsedLevelsAreSubtotals="1" fieldPosition="0">
          <references count="3">
            <reference field="4294967294" count="1" selected="0">
              <x v="0"/>
            </reference>
            <reference field="0" count="1" selected="0">
              <x v="1"/>
            </reference>
            <reference field="1" count="5">
              <x v="3"/>
              <x v="4"/>
              <x v="5"/>
              <x v="6"/>
              <x v="7"/>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FDB271F-263C-4036-A78C-01C0B0F356F2}" name="PivotTable32" cacheId="575" applyNumberFormats="0" applyBorderFormats="0" applyFontFormats="0" applyPatternFormats="0" applyAlignmentFormats="0" applyWidthHeightFormats="1" dataCaption="Values" tag="6f7d59e1-569b-4df2-b587-77f9aae8d35e" updatedVersion="8" minRefreshableVersion="3" useAutoFormatting="1" subtotalHiddenItems="1" rowGrandTotals="0" colGrandTotals="0" itemPrintTitles="1" createdVersion="8" indent="0" outline="1" outlineData="1" multipleFieldFilters="0">
  <location ref="K17:M27"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i>
    <i>
      <x v="6"/>
    </i>
    <i>
      <x v="7"/>
    </i>
    <i>
      <x v="8"/>
    </i>
    <i>
      <x v="5"/>
    </i>
    <i>
      <x v="1"/>
    </i>
    <i>
      <x v="2"/>
    </i>
    <i>
      <x v="3"/>
    </i>
    <i>
      <x v="9"/>
    </i>
    <i>
      <x v="4"/>
    </i>
  </rowItems>
  <colFields count="1">
    <field x="-2"/>
  </colFields>
  <colItems count="2">
    <i>
      <x/>
    </i>
    <i i="1">
      <x v="1"/>
    </i>
  </colItems>
  <dataFields count="2">
    <dataField name="revenue" fld="1" baseField="0" baseItem="5" numFmtId="165"/>
    <dataField name="orders" fld="2" subtotal="count" baseField="0" baseItem="0"/>
  </dataFields>
  <conditionalFormats count="2">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caption="Count of unit_price"/>
    <pivotHierarchy dragToData="1"/>
    <pivotHierarchy dragToData="1"/>
  </pivotHierarchies>
  <pivotTableStyleInfo name="PivotStyleLight16" showRowHeaders="1" showColHeaders="1" showRowStripes="0" showColStripes="0" showLastColumn="1"/>
  <filters count="1">
    <filter fld="0" type="count" id="2" iMeasureHier="21">
      <autoFilter ref="A1">
        <filterColumn colId="0">
          <top10 top="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12CEF3F-0A1F-4E00-B39A-ED3E427383EF}" name="PivotTable31" cacheId="572" applyNumberFormats="0" applyBorderFormats="0" applyFontFormats="0" applyPatternFormats="0" applyAlignmentFormats="0" applyWidthHeightFormats="1" dataCaption="Values" tag="80a942df-ef4c-4949-a62b-ab5c339a73ba" updatedVersion="8" minRefreshableVersion="3" useAutoFormatting="1" subtotalHiddenItems="1" rowGrandTotals="0" colGrandTotals="0" itemPrintTitles="1" createdVersion="8" indent="0" outline="1" outlineData="1" multipleFieldFilters="0">
  <location ref="K4:M14"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v="2"/>
    </i>
    <i>
      <x v="1"/>
    </i>
    <i>
      <x v="6"/>
    </i>
    <i>
      <x v="5"/>
    </i>
    <i>
      <x v="4"/>
    </i>
    <i>
      <x v="7"/>
    </i>
    <i>
      <x/>
    </i>
    <i>
      <x v="3"/>
    </i>
    <i>
      <x v="8"/>
    </i>
    <i>
      <x v="9"/>
    </i>
  </rowItems>
  <colFields count="1">
    <field x="-2"/>
  </colFields>
  <colItems count="2">
    <i>
      <x/>
    </i>
    <i i="1">
      <x v="1"/>
    </i>
  </colItems>
  <dataFields count="2">
    <dataField name="revenue" fld="1" baseField="0" baseItem="6" numFmtId="165"/>
    <dataField name="orders" fld="2" subtotal="count" baseField="0" baseItem="0"/>
  </dataFields>
  <conditionalFormats count="2">
    <conditionalFormat priority="6">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1"/>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caption="Count of unit_price"/>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C2D9BA6-2E05-4422-A606-55A4A87C09CD}" name="PivotTable30" cacheId="569" applyNumberFormats="0" applyBorderFormats="0" applyFontFormats="0" applyPatternFormats="0" applyAlignmentFormats="0" applyWidthHeightFormats="1" dataCaption="Values" tag="5746eca2-5927-4b54-b9f8-87651e09fb60" updatedVersion="8" minRefreshableVersion="3" useAutoFormatting="1" subtotalHiddenItems="1" rowGrandTotals="0" colGrandTotals="0" itemPrintTitles="1" createdVersion="8" indent="0" outline="1" outlineData="1" multipleFieldFilters="0">
  <location ref="G4:I45" firstHeaderRow="0" firstDataRow="1" firstDataCol="1"/>
  <pivotFields count="3">
    <pivotField axis="axisRow" allDrilled="1" subtotalTop="0" showAll="0" sortType="descending"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41">
    <i>
      <x v="8"/>
    </i>
    <i>
      <x v="5"/>
    </i>
    <i>
      <x v="12"/>
    </i>
    <i>
      <x v="11"/>
    </i>
    <i>
      <x/>
    </i>
    <i>
      <x v="10"/>
    </i>
    <i>
      <x v="15"/>
    </i>
    <i>
      <x v="1"/>
    </i>
    <i>
      <x v="3"/>
    </i>
    <i>
      <x v="9"/>
    </i>
    <i>
      <x v="17"/>
    </i>
    <i>
      <x v="19"/>
    </i>
    <i>
      <x v="13"/>
    </i>
    <i>
      <x v="6"/>
    </i>
    <i>
      <x v="4"/>
    </i>
    <i>
      <x v="23"/>
    </i>
    <i>
      <x v="2"/>
    </i>
    <i>
      <x v="33"/>
    </i>
    <i>
      <x v="30"/>
    </i>
    <i>
      <x v="7"/>
    </i>
    <i>
      <x v="39"/>
    </i>
    <i>
      <x v="28"/>
    </i>
    <i>
      <x v="22"/>
    </i>
    <i>
      <x v="36"/>
    </i>
    <i>
      <x v="40"/>
    </i>
    <i>
      <x v="37"/>
    </i>
    <i>
      <x v="31"/>
    </i>
    <i>
      <x v="25"/>
    </i>
    <i>
      <x v="24"/>
    </i>
    <i>
      <x v="35"/>
    </i>
    <i>
      <x v="29"/>
    </i>
    <i>
      <x v="32"/>
    </i>
    <i>
      <x v="34"/>
    </i>
    <i>
      <x v="26"/>
    </i>
    <i>
      <x v="27"/>
    </i>
    <i>
      <x v="21"/>
    </i>
    <i>
      <x v="14"/>
    </i>
    <i>
      <x v="16"/>
    </i>
    <i>
      <x v="18"/>
    </i>
    <i>
      <x v="38"/>
    </i>
    <i>
      <x v="20"/>
    </i>
  </rowItems>
  <colFields count="1">
    <field x="-2"/>
  </colFields>
  <colItems count="2">
    <i>
      <x/>
    </i>
    <i i="1">
      <x v="1"/>
    </i>
  </colItems>
  <dataFields count="2">
    <dataField name="revenue" fld="1" baseField="0" baseItem="15" numFmtId="165"/>
    <dataField name="orders" fld="2" subtotal="count" baseField="0" baseItem="0"/>
  </dataFields>
  <conditionalFormats count="2">
    <conditionalFormat priority="8">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1"/>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caption="Count of unit_price"/>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2547834-ABE0-4EC7-B58C-5EFE2AC41223}" name="PivotTable1" cacheId="581" applyNumberFormats="0" applyBorderFormats="0" applyFontFormats="0" applyPatternFormats="0" applyAlignmentFormats="0" applyWidthHeightFormats="1" dataCaption="Values" tag="eafaa711-95b8-40ba-beac-44557ff654f9" updatedVersion="8" minRefreshableVersion="3" useAutoFormatting="1" subtotalHiddenItems="1" rowGrandTotals="0" colGrandTotals="0" itemPrintTitles="1" createdVersion="8" indent="0" outline="1" outlineData="1" multipleFieldFilters="0">
  <location ref="O7:Q48" firstHeaderRow="0" firstDataRow="1" firstDataCol="1"/>
  <pivotFields count="3">
    <pivotField axis="axisRow" allDrilled="1" subtotalTop="0" showAll="0" sortType="ascending"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 dataField="1" subtotalTop="0" showAll="0" defaultSubtota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rowItems>
  <colFields count="1">
    <field x="-2"/>
  </colFields>
  <colItems count="2">
    <i>
      <x/>
    </i>
    <i i="1">
      <x v="1"/>
    </i>
  </colItems>
  <dataFields count="2">
    <dataField name="revenue" fld="1" baseField="0" baseItem="15" numFmtId="165"/>
    <dataField name="orders" fld="2" subtotal="count" baseField="0" baseItem="0"/>
  </dataField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caption="Count of unit_price"/>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5C8DAF8-188D-47F6-89AE-4EC696205F80}" name="PivotTable29" cacheId="578" applyNumberFormats="0" applyBorderFormats="0" applyFontFormats="0" applyPatternFormats="0" applyAlignmentFormats="0" applyWidthHeightFormats="1" dataCaption="Values" tag="06501e0d-56c1-4604-859a-d2dafdc6e839" updatedVersion="8" minRefreshableVersion="3" useAutoFormatting="1" subtotalHiddenItems="1" itemPrintTitles="1" createdVersion="8" indent="0" outline="1" outlineData="1" multipleFieldFilters="0">
  <location ref="C4:E11" firstHeaderRow="0"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revenue" fld="1" baseField="0" baseItem="0"/>
    <dataField name="orders"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caption="Count of unit_price"/>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ABF5FC2-A555-4F02-A9AC-06BFC76164E6}" name="PivotTable8" cacheId="551" applyNumberFormats="0" applyBorderFormats="0" applyFontFormats="0" applyPatternFormats="0" applyAlignmentFormats="0" applyWidthHeightFormats="1" dataCaption="Values" tag="904e06ef-d90f-4685-8554-f0bb31deed47" updatedVersion="8" minRefreshableVersion="3" useAutoFormatting="1" subtotalHiddenItems="1" itemPrintTitles="1" createdVersion="8" indent="0" outline="1" outlineData="1" multipleFieldFilters="0" chartFormat="4" rowHeaderCaption="month">
  <location ref="C15:D22" firstHeaderRow="1" firstDataRow="1" firstDataCol="1"/>
  <pivotFields count="2">
    <pivotField axis="axisRow" allDrilled="1" subtotalTop="0" showAll="0" sortType="ascending" defaultSubtotal="0" defaultAttributeDrillState="1">
      <items count="6">
        <item x="2"/>
        <item x="1"/>
        <item x="4"/>
        <item x="0"/>
        <item x="5"/>
        <item x="3"/>
      </items>
    </pivotField>
    <pivotField dataField="1" subtotalTop="0" showAll="0" defaultSubtotal="0"/>
  </pivotFields>
  <rowFields count="1">
    <field x="0"/>
  </rowFields>
  <rowItems count="7">
    <i>
      <x/>
    </i>
    <i>
      <x v="1"/>
    </i>
    <i>
      <x v="2"/>
    </i>
    <i>
      <x v="3"/>
    </i>
    <i>
      <x v="4"/>
    </i>
    <i>
      <x v="5"/>
    </i>
    <i t="grand">
      <x/>
    </i>
  </rowItems>
  <colItems count="1">
    <i/>
  </colItems>
  <dataFields count="1">
    <dataField name="orders" fld="1"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42EEF06-042E-465A-9BEC-479DD7F191CF}" name="PivotTable28" cacheId="566" applyNumberFormats="0" applyBorderFormats="0" applyFontFormats="0" applyPatternFormats="0" applyAlignmentFormats="0" applyWidthHeightFormats="1" dataCaption="Values" tag="3963dc7b-0c34-4268-82de-f9dec29833f6" updatedVersion="8" minRefreshableVersion="3" useAutoFormatting="1" subtotalHiddenItems="1" rowGrandTotals="0" colGrandTotals="0" itemPrintTitles="1" createdVersion="8" indent="0" outline="1" outlineData="1" multipleFieldFilters="0" colHeaderCaption="category">
  <location ref="F15:O22" firstHeaderRow="1" firstDataRow="2" firstDataCol="1"/>
  <pivotFields count="3">
    <pivotField axis="axisRow" allDrilled="1" subtotalTop="0" showAll="0" sortType="ascending" defaultSubtotal="0" defaultAttributeDrillState="1">
      <items count="6">
        <item x="2"/>
        <item x="1"/>
        <item x="4"/>
        <item x="0"/>
        <item x="5"/>
        <item x="3"/>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6">
    <i>
      <x/>
    </i>
    <i>
      <x v="1"/>
    </i>
    <i>
      <x v="2"/>
    </i>
    <i>
      <x v="3"/>
    </i>
    <i>
      <x v="4"/>
    </i>
    <i>
      <x v="5"/>
    </i>
  </rowItems>
  <colFields count="1">
    <field x="1"/>
  </colFields>
  <colItems count="9">
    <i>
      <x/>
    </i>
    <i>
      <x v="1"/>
    </i>
    <i>
      <x v="2"/>
    </i>
    <i>
      <x v="3"/>
    </i>
    <i>
      <x v="4"/>
    </i>
    <i>
      <x v="5"/>
    </i>
    <i>
      <x v="6"/>
    </i>
    <i>
      <x v="7"/>
    </i>
    <i>
      <x v="8"/>
    </i>
  </colItems>
  <dataFields count="1">
    <dataField name="transactions" fld="2" subtotal="count" baseField="0" baseItem="0"/>
  </dataFields>
  <conditionalFormats count="9">
    <conditionalFormat priority="5">
      <pivotAreas count="1">
        <pivotArea type="data" outline="0" collapsedLevelsAreSubtotals="1" fieldPosition="0">
          <references count="2">
            <reference field="4294967294" count="1" selected="0">
              <x v="0"/>
            </reference>
            <reference field="1" count="1" selected="0">
              <x v="8"/>
            </reference>
          </references>
        </pivotArea>
      </pivotAreas>
    </conditionalFormat>
    <conditionalFormat priority="6">
      <pivotAreas count="1">
        <pivotArea type="data" outline="0" collapsedLevelsAreSubtotals="1" fieldPosition="0">
          <references count="2">
            <reference field="4294967294" count="1" selected="0">
              <x v="0"/>
            </reference>
            <reference field="1" count="1" selected="0">
              <x v="7"/>
            </reference>
          </references>
        </pivotArea>
      </pivotAreas>
    </conditionalFormat>
    <conditionalFormat priority="7">
      <pivotAreas count="1">
        <pivotArea type="data" outline="0" collapsedLevelsAreSubtotals="1" fieldPosition="0">
          <references count="2">
            <reference field="4294967294" count="1" selected="0">
              <x v="0"/>
            </reference>
            <reference field="1" count="1" selected="0">
              <x v="6"/>
            </reference>
          </references>
        </pivotArea>
      </pivotAreas>
    </conditionalFormat>
    <conditionalFormat priority="8">
      <pivotAreas count="1">
        <pivotArea type="data" outline="0" collapsedLevelsAreSubtotals="1" fieldPosition="0">
          <references count="2">
            <reference field="4294967294" count="1" selected="0">
              <x v="0"/>
            </reference>
            <reference field="1" count="1" selected="0">
              <x v="5"/>
            </reference>
          </references>
        </pivotArea>
      </pivotAreas>
    </conditionalFormat>
    <conditionalFormat priority="9">
      <pivotAreas count="1">
        <pivotArea type="data" outline="0" collapsedLevelsAreSubtotals="1" fieldPosition="0">
          <references count="2">
            <reference field="4294967294" count="1" selected="0">
              <x v="0"/>
            </reference>
            <reference field="1" count="1" selected="0">
              <x v="4"/>
            </reference>
          </references>
        </pivotArea>
      </pivotAreas>
    </conditionalFormat>
    <conditionalFormat priority="10">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 priority="11">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12">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13">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transaction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A85B3B5-0CF7-4DC5-8906-AF2B4F7E17F2}" name="PivotTable12" cacheId="515" applyNumberFormats="0" applyBorderFormats="0" applyFontFormats="0" applyPatternFormats="0" applyAlignmentFormats="0" applyWidthHeightFormats="1" dataCaption="Values" tag="74fc0e39-d39a-4173-bd81-dfc879a7a7be" updatedVersion="8" minRefreshableVersion="3" useAutoFormatting="1" subtotalHiddenItems="1" itemPrintTitles="1" createdVersion="8" indent="0" outline="1" outlineData="1" multipleFieldFilters="0" chartFormat="9" rowHeaderCaption="month">
  <location ref="C6:D13" firstHeaderRow="1" firstDataRow="1" firstDataCol="1"/>
  <pivotFields count="2">
    <pivotField axis="axisRow" allDrilled="1" subtotalTop="0" showAll="0" sortType="ascending" defaultSubtotal="0" defaultAttributeDrillState="1">
      <items count="6">
        <item x="2"/>
        <item x="1"/>
        <item x="4"/>
        <item x="0"/>
        <item x="5"/>
        <item x="3"/>
      </items>
    </pivotField>
    <pivotField dataField="1" subtotalTop="0" showAll="0" defaultSubtotal="0"/>
  </pivotFields>
  <rowFields count="1">
    <field x="0"/>
  </rowFields>
  <rowItems count="7">
    <i>
      <x/>
    </i>
    <i>
      <x v="1"/>
    </i>
    <i>
      <x v="2"/>
    </i>
    <i>
      <x v="3"/>
    </i>
    <i>
      <x v="4"/>
    </i>
    <i>
      <x v="5"/>
    </i>
    <i t="grand">
      <x/>
    </i>
  </rowItems>
  <colItems count="1">
    <i/>
  </colItems>
  <dataFields count="1">
    <dataField name="revenue" fld="1" baseField="0" baseItem="1" numFmtId="164"/>
  </dataFields>
  <conditionalFormats count="1">
    <conditionalFormat priority="37">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633C43A-0E43-4708-8E7E-D5DB83F990AD}" name="PivotTable26" cacheId="563" applyNumberFormats="0" applyBorderFormats="0" applyFontFormats="0" applyPatternFormats="0" applyAlignmentFormats="0" applyWidthHeightFormats="1" dataCaption="Values" tag="5edb1f64-bf26-435e-9fcc-55a53ef08f14" updatedVersion="8" minRefreshableVersion="3" useAutoFormatting="1" subtotalHiddenItems="1" rowGrandTotals="0" colGrandTotals="0" itemPrintTitles="1" createdVersion="8" indent="0" outline="1" outlineData="1" multipleFieldFilters="0" colHeaderCaption="category">
  <location ref="F5:O12" firstHeaderRow="1" firstDataRow="2" firstDataCol="1"/>
  <pivotFields count="3">
    <pivotField axis="axisRow" allDrilled="1" subtotalTop="0" showAll="0" sortType="ascending" defaultSubtotal="0" defaultAttributeDrillState="1">
      <items count="6">
        <item x="2"/>
        <item x="1"/>
        <item x="4"/>
        <item x="0"/>
        <item x="5"/>
        <item x="3"/>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6">
    <i>
      <x/>
    </i>
    <i>
      <x v="1"/>
    </i>
    <i>
      <x v="2"/>
    </i>
    <i>
      <x v="3"/>
    </i>
    <i>
      <x v="4"/>
    </i>
    <i>
      <x v="5"/>
    </i>
  </rowItems>
  <colFields count="1">
    <field x="1"/>
  </colFields>
  <colItems count="9">
    <i>
      <x/>
    </i>
    <i>
      <x v="1"/>
    </i>
    <i>
      <x v="2"/>
    </i>
    <i>
      <x v="3"/>
    </i>
    <i>
      <x v="4"/>
    </i>
    <i>
      <x v="5"/>
    </i>
    <i>
      <x v="6"/>
    </i>
    <i>
      <x v="7"/>
    </i>
    <i>
      <x v="8"/>
    </i>
  </colItems>
  <dataFields count="1">
    <dataField name="revenue" fld="2" baseField="0" baseItem="4" numFmtId="165"/>
  </dataFields>
  <conditionalFormats count="12">
    <conditionalFormat priority="14">
      <pivotAreas count="1">
        <pivotArea type="data" outline="0" collapsedLevelsAreSubtotals="1" fieldPosition="0">
          <references count="2">
            <reference field="4294967294" count="1" selected="0">
              <x v="0"/>
            </reference>
            <reference field="1" count="1" selected="0">
              <x v="8"/>
            </reference>
          </references>
        </pivotArea>
      </pivotAreas>
    </conditionalFormat>
    <conditionalFormat priority="15">
      <pivotAreas count="1">
        <pivotArea type="data" outline="0" collapsedLevelsAreSubtotals="1" fieldPosition="0">
          <references count="2">
            <reference field="4294967294" count="1" selected="0">
              <x v="0"/>
            </reference>
            <reference field="1" count="1" selected="0">
              <x v="7"/>
            </reference>
          </references>
        </pivotArea>
      </pivotAreas>
    </conditionalFormat>
    <conditionalFormat priority="16">
      <pivotAreas count="1">
        <pivotArea type="data" outline="0" collapsedLevelsAreSubtotals="1" fieldPosition="0">
          <references count="2">
            <reference field="4294967294" count="1" selected="0">
              <x v="0"/>
            </reference>
            <reference field="1" count="1" selected="0">
              <x v="6"/>
            </reference>
          </references>
        </pivotArea>
      </pivotAreas>
    </conditionalFormat>
    <conditionalFormat priority="17">
      <pivotAreas count="1">
        <pivotArea type="data" outline="0" collapsedLevelsAreSubtotals="1" fieldPosition="0">
          <references count="2">
            <reference field="4294967294" count="1" selected="0">
              <x v="0"/>
            </reference>
            <reference field="1" count="1" selected="0">
              <x v="5"/>
            </reference>
          </references>
        </pivotArea>
      </pivotAreas>
    </conditionalFormat>
    <conditionalFormat priority="18">
      <pivotAreas count="1">
        <pivotArea type="data" outline="0" collapsedLevelsAreSubtotals="1" fieldPosition="0">
          <references count="2">
            <reference field="4294967294" count="1" selected="0">
              <x v="0"/>
            </reference>
            <reference field="1" count="1" selected="0">
              <x v="4"/>
            </reference>
          </references>
        </pivotArea>
      </pivotAreas>
    </conditionalFormat>
    <conditionalFormat priority="19">
      <pivotAreas count="1">
        <pivotArea type="data" outline="0" collapsedLevelsAreSubtotals="1" fieldPosition="0">
          <references count="2">
            <reference field="4294967294" count="1" selected="0">
              <x v="0"/>
            </reference>
            <reference field="1" count="1" selected="0">
              <x v="4"/>
            </reference>
          </references>
        </pivotArea>
      </pivotAreas>
    </conditionalFormat>
    <conditionalFormat priority="20">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 priority="21">
      <pivotAreas count="1">
        <pivotArea type="data" outline="0" collapsedLevelsAreSubtotals="1" fieldPosition="0">
          <references count="2">
            <reference field="4294967294" count="1" selected="0">
              <x v="0"/>
            </reference>
            <reference field="1" count="1" selected="0">
              <x v="3"/>
            </reference>
          </references>
        </pivotArea>
      </pivotAreas>
    </conditionalFormat>
    <conditionalFormat priority="22">
      <pivotAreas count="1">
        <pivotArea type="data" outline="0" collapsedLevelsAreSubtotals="1" fieldPosition="0">
          <references count="2">
            <reference field="4294967294" count="1" selected="0">
              <x v="0"/>
            </reference>
            <reference field="1" count="1" selected="0">
              <x v="2"/>
            </reference>
          </references>
        </pivotArea>
      </pivotAreas>
    </conditionalFormat>
    <conditionalFormat priority="23">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24">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25">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519DF63-486F-4E1E-90EA-DFB4482A51E0}" name="monthwise table" cacheId="539" applyNumberFormats="0" applyBorderFormats="0" applyFontFormats="0" applyPatternFormats="0" applyAlignmentFormats="0" applyWidthHeightFormats="1" dataCaption="Values" tag="70aab3e1-42ef-408e-9de8-16443c73ac5d" updatedVersion="8" minRefreshableVersion="3" useAutoFormatting="1" subtotalHiddenItems="1" rowGrandTotals="0" colGrandTotals="0" itemPrintTitles="1" createdVersion="8" indent="0" outline="1" outlineData="1" multipleFieldFilters="0" chartFormat="3" rowHeaderCaption="month">
  <location ref="Q7:S13" firstHeaderRow="0"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revenue" fld="1" baseField="0" baseItem="1" numFmtId="164"/>
    <dataField name="orders" fld="2" subtotal="count" baseField="0" baseItem="0"/>
  </dataFields>
  <conditionalFormats count="2">
    <conditionalFormat priority="3">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792F7A2-7415-4AFB-B48E-C9F49C5A49DC}" name="PivotTable4" cacheId="2178" applyNumberFormats="0" applyBorderFormats="0" applyFontFormats="0" applyPatternFormats="0" applyAlignmentFormats="0" applyWidthHeightFormats="1" dataCaption="Values" tag="0911e18e-7278-4402-95a5-fb081d0bb5f4" updatedVersion="8" minRefreshableVersion="3" useAutoFormatting="1" subtotalHiddenItems="1" rowGrandTotals="0" colGrandTotals="0" itemPrintTitles="1" createdVersion="8" indent="0" outline="1" outlineData="1" multipleFieldFilters="0" chartFormat="6" rowHeaderCaption="hour" colHeaderCaption="product category">
  <location ref="F40:K46" firstHeaderRow="1" firstDataRow="2"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xis="axisCol" allDrilled="1" subtotalTop="0" showAll="0" measureFilter="1" dataSourceSort="1" defaultSubtotal="0" defaultAttributeDrillState="1">
      <items count="5">
        <item x="0"/>
        <item x="1"/>
        <item x="2"/>
        <item x="3"/>
        <item x="4"/>
      </items>
    </pivotField>
  </pivotFields>
  <rowFields count="1">
    <field x="1"/>
  </rowFields>
  <rowItems count="5">
    <i>
      <x/>
    </i>
    <i>
      <x v="1"/>
    </i>
    <i>
      <x v="2"/>
    </i>
    <i>
      <x v="3"/>
    </i>
    <i>
      <x v="4"/>
    </i>
  </rowItems>
  <colFields count="1">
    <field x="2"/>
  </colFields>
  <colItems count="5">
    <i>
      <x/>
    </i>
    <i>
      <x v="1"/>
    </i>
    <i>
      <x v="2"/>
    </i>
    <i>
      <x v="3"/>
    </i>
    <i>
      <x v="4"/>
    </i>
  </colItems>
  <dataFields count="1">
    <dataField name=" revenue" fld="0" baseField="0" baseItem="0" numFmtId="165"/>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5" format="4"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1">
      <autoFilter ref="A1">
        <filterColumn colId="0">
          <top10 val="5" filterVal="5"/>
        </filterColumn>
      </autoFilter>
    </filter>
    <filter fld="2" type="count" evalOrder="1" id="2" iMeasureHier="21">
      <autoFilter ref="A1">
        <filterColumn colId="0">
          <top10 val="5" filterVal="5"/>
        </filterColumn>
      </autoFilter>
    </filter>
  </filters>
  <rowHierarchiesUsage count="1">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F9BD839-24CD-42AC-84C4-B60CB7DD0F5B}" name="PivotTable2" cacheId="2177" applyNumberFormats="0" applyBorderFormats="0" applyFontFormats="0" applyPatternFormats="0" applyAlignmentFormats="0" applyWidthHeightFormats="1" dataCaption="Values" tag="06b210ed-98ec-4cc4-8e1c-15230b4c3823" updatedVersion="8" minRefreshableVersion="3" useAutoFormatting="1" subtotalHiddenItems="1" rowGrandTotals="0" colGrandTotals="0" itemPrintTitles="1" createdVersion="8" indent="0" outline="1" outlineData="1" multipleFieldFilters="0" chartFormat="6" rowHeaderCaption="hour" colHeaderCaption="product category">
  <location ref="F31:O37" firstHeaderRow="1" firstDataRow="2" firstDataCol="1"/>
  <pivotFields count="4">
    <pivotField axis="axisRow" allDrilled="1" subtotalTop="0" showAll="0" defaultSubtotal="0" defaultAttributeDrillState="1">
      <items count="10">
        <item x="5"/>
        <item x="6"/>
        <item x="7"/>
        <item x="8"/>
        <item x="9"/>
        <item s="1" x="0"/>
        <item s="1" x="1"/>
        <item s="1" x="2"/>
        <item s="1" x="3"/>
        <item s="1" x="4"/>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5">
    <i>
      <x v="5"/>
    </i>
    <i>
      <x v="6"/>
    </i>
    <i>
      <x v="7"/>
    </i>
    <i>
      <x v="8"/>
    </i>
    <i>
      <x v="9"/>
    </i>
  </rowItems>
  <colFields count="1">
    <field x="1"/>
  </colFields>
  <colItems count="9">
    <i>
      <x/>
    </i>
    <i>
      <x v="1"/>
    </i>
    <i>
      <x v="2"/>
    </i>
    <i>
      <x v="3"/>
    </i>
    <i>
      <x v="4"/>
    </i>
    <i>
      <x v="5"/>
    </i>
    <i>
      <x v="6"/>
    </i>
    <i>
      <x v="7"/>
    </i>
    <i>
      <x v="8"/>
    </i>
  </colItems>
  <dataFields count="1">
    <dataField name="orders" fld="2" subtotal="count" baseField="0" baseItem="0"/>
  </dataFields>
  <conditionalFormats count="10">
    <conditionalFormat priority="11">
      <pivotAreas count="1">
        <pivotArea type="data" collapsedLevelsAreSubtotals="1" fieldPosition="0">
          <references count="2">
            <reference field="4294967294" count="1" selected="0">
              <x v="0"/>
            </reference>
            <reference field="0" count="1">
              <x v="0"/>
            </reference>
          </references>
        </pivotArea>
      </pivotAreas>
    </conditionalFormat>
    <conditionalFormat priority="10">
      <pivotAreas count="1">
        <pivotArea type="data" collapsedLevelsAreSubtotals="1" fieldPosition="0">
          <references count="2">
            <reference field="4294967294" count="1" selected="0">
              <x v="0"/>
            </reference>
            <reference field="0" count="1">
              <x v="1"/>
            </reference>
          </references>
        </pivotArea>
      </pivotAreas>
    </conditionalFormat>
    <conditionalFormat priority="9">
      <pivotAreas count="1">
        <pivotArea type="data" collapsedLevelsAreSubtotals="1" fieldPosition="0">
          <references count="2">
            <reference field="4294967294" count="1" selected="0">
              <x v="0"/>
            </reference>
            <reference field="0" count="1">
              <x v="2"/>
            </reference>
          </references>
        </pivotArea>
      </pivotAreas>
    </conditionalFormat>
    <conditionalFormat priority="8">
      <pivotAreas count="1">
        <pivotArea type="data" collapsedLevelsAreSubtotals="1" fieldPosition="0">
          <references count="2">
            <reference field="4294967294" count="1" selected="0">
              <x v="0"/>
            </reference>
            <reference field="0" count="1">
              <x v="3"/>
            </reference>
          </references>
        </pivotArea>
      </pivotAreas>
    </conditionalFormat>
    <conditionalFormat priority="7">
      <pivotAreas count="1">
        <pivotArea type="data" collapsedLevelsAreSubtotals="1" fieldPosition="0">
          <references count="2">
            <reference field="4294967294" count="1" selected="0">
              <x v="0"/>
            </reference>
            <reference field="0" count="1">
              <x v="4"/>
            </reference>
          </references>
        </pivotArea>
      </pivotAreas>
    </conditionalFormat>
    <conditionalFormat priority="6">
      <pivotAreas count="1">
        <pivotArea type="data" collapsedLevelsAreSubtotals="1" fieldPosition="0">
          <references count="2">
            <reference field="4294967294" count="1" selected="0">
              <x v="0"/>
            </reference>
            <reference field="0" count="1">
              <x v="5"/>
            </reference>
          </references>
        </pivotArea>
      </pivotAreas>
    </conditionalFormat>
    <conditionalFormat priority="5">
      <pivotAreas count="1">
        <pivotArea type="data" collapsedLevelsAreSubtotals="1" fieldPosition="0">
          <references count="2">
            <reference field="4294967294" count="1" selected="0">
              <x v="0"/>
            </reference>
            <reference field="0" count="1">
              <x v="6"/>
            </reference>
          </references>
        </pivotArea>
      </pivotAreas>
    </conditionalFormat>
    <conditionalFormat priority="4">
      <pivotAreas count="1">
        <pivotArea type="data" collapsedLevelsAreSubtotals="1" fieldPosition="0">
          <references count="2">
            <reference field="4294967294" count="1" selected="0">
              <x v="0"/>
            </reference>
            <reference field="0" count="1">
              <x v="7"/>
            </reference>
          </references>
        </pivotArea>
      </pivotAreas>
    </conditionalFormat>
    <conditionalFormat priority="3">
      <pivotAreas count="1">
        <pivotArea type="data" collapsedLevelsAreSubtotals="1" fieldPosition="0">
          <references count="2">
            <reference field="4294967294" count="1" selected="0">
              <x v="0"/>
            </reference>
            <reference field="0" count="1">
              <x v="8"/>
            </reference>
          </references>
        </pivotArea>
      </pivotAreas>
    </conditionalFormat>
    <conditionalFormat priority="2">
      <pivotAreas count="1">
        <pivotArea type="data" collapsedLevelsAreSubtotals="1" fieldPosition="0">
          <references count="2">
            <reference field="4294967294" count="1" selected="0">
              <x v="0"/>
            </reference>
            <reference field="0" count="1">
              <x v="9"/>
            </reference>
          </references>
        </pivotArea>
      </pivotAreas>
    </conditionalFormat>
  </conditionalFormats>
  <pivotHierarchies count="29">
    <pivotHierarchy dragToData="1"/>
    <pivotHierarchy multipleItemSelectionAllowed="1" dragToData="1">
      <members count="1" level="1">
        <member name="[Date].[Month Name].&amp;[June]"/>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A1B2047-2416-4608-A7DC-CF5EAB6A145D}" name="PivotTable3" cacheId="548" applyNumberFormats="0" applyBorderFormats="0" applyFontFormats="0" applyPatternFormats="0" applyAlignmentFormats="0" applyWidthHeightFormats="1" dataCaption="Values" tag="a1d7aa9d-1f7c-4700-b46c-4d7712ba5343" updatedVersion="8" minRefreshableVersion="3" useAutoFormatting="1" subtotalHiddenItems="1" rowGrandTotals="0" colGrandTotals="0" itemPrintTitles="1" createdVersion="8" indent="0" outline="1" outlineData="1" multipleFieldFilters="0" rowHeaderCaption="hour">
  <location ref="X23:Z3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2"/>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 revenue" fld="0" baseField="0" baseItem="0" numFmtId="165"/>
    <dataField name="orders" fld="1" subtotal="count" baseField="0" baseItem="0"/>
  </dataFields>
  <conditionalFormats count="1">
    <conditionalFormat priority="38">
      <pivotAreas count="1">
        <pivotArea type="data" outline="0" collapsedLevelsAreSubtotals="1" fieldPosition="0">
          <references count="1">
            <reference field="4294967294" count="1" selected="0">
              <x v="1"/>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410A7FC-CFE8-4FB8-BE3E-8384A97D4987}" name="PivotTable18" cacheId="530" applyNumberFormats="0" applyBorderFormats="0" applyFontFormats="0" applyPatternFormats="0" applyAlignmentFormats="0" applyWidthHeightFormats="1" dataCaption="Values" tag="4508e39d-09e5-4d30-97ff-05c129cdc741" updatedVersion="8" minRefreshableVersion="3" useAutoFormatting="1" subtotalHiddenItems="1" rowGrandTotals="0" colGrandTotals="0" itemPrintTitles="1" createdVersion="8" indent="0" outline="1" outlineData="1" multipleFieldFilters="0" chartFormat="6" rowHeaderCaption="hour" colHeaderCaption="product category">
  <location ref="J4:S7" firstHeaderRow="1" firstDataRow="2" firstDataCol="1"/>
  <pivotFields count="3">
    <pivotField dataField="1" subtotalTop="0" showAll="0" defaultSubtotal="0"/>
    <pivotField axis="axisRow" allDrilled="1" subtotalTop="0" showAll="0" defaultSubtotal="0" defaultAttributeDrillState="1">
      <items count="2">
        <item s="1" x="0"/>
        <item s="1" x="1"/>
      </items>
    </pivotField>
    <pivotField axis="axisCol" allDrilled="1" subtotalTop="0" showAll="0" dataSourceSort="1" defaultSubtotal="0" defaultAttributeDrillState="1">
      <items count="9">
        <item x="0"/>
        <item x="1"/>
        <item x="2"/>
        <item x="3"/>
        <item x="4"/>
        <item x="5"/>
        <item x="6"/>
        <item x="7"/>
        <item x="8"/>
      </items>
    </pivotField>
  </pivotFields>
  <rowFields count="1">
    <field x="1"/>
  </rowFields>
  <rowItems count="2">
    <i>
      <x/>
    </i>
    <i>
      <x v="1"/>
    </i>
  </rowItems>
  <colFields count="1">
    <field x="2"/>
  </colFields>
  <colItems count="9">
    <i>
      <x/>
    </i>
    <i>
      <x v="1"/>
    </i>
    <i>
      <x v="2"/>
    </i>
    <i>
      <x v="3"/>
    </i>
    <i>
      <x v="4"/>
    </i>
    <i>
      <x v="5"/>
    </i>
    <i>
      <x v="6"/>
    </i>
    <i>
      <x v="7"/>
    </i>
    <i>
      <x v="8"/>
    </i>
  </colItems>
  <dataFields count="1">
    <dataField name=" revenue" fld="0" baseField="0" baseItem="0" numFmtId="165"/>
  </dataFields>
  <conditionalFormats count="1">
    <conditionalFormat priority="16">
      <pivotAreas count="1">
        <pivotArea type="data" outline="0" collapsedLevelsAreSubtotals="1" fieldPosition="0">
          <references count="1">
            <reference field="4294967294" count="1" selected="0">
              <x v="0"/>
            </reference>
          </references>
        </pivotArea>
      </pivotAreas>
    </conditionalFormat>
  </conditionalFormats>
  <chartFormats count="1">
    <chartFormat chart="5" format="4"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79DB88F-15A0-4566-9599-5B5CD012CBCC}" name="PivotTable1" cacheId="560" applyNumberFormats="0" applyBorderFormats="0" applyFontFormats="0" applyPatternFormats="0" applyAlignmentFormats="0" applyWidthHeightFormats="1" dataCaption="Values" tag="b30a9918-d8a3-431c-bfbe-81e3f6e99db7" updatedVersion="8" minRefreshableVersion="3" useAutoFormatting="1" subtotalHiddenItems="1" rowGrandTotals="0" colGrandTotals="0" itemPrintTitles="1" createdVersion="8" indent="0" outline="1" outlineData="1" multipleFieldFilters="0" rowHeaderCaption="hour" colHeaderCaption="product ">
  <location ref="Y13:AH15" firstHeaderRow="1" firstDataRow="2" firstDataCol="1"/>
  <pivotFields count="2">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Items count="1">
    <i/>
  </rowItems>
  <colFields count="1">
    <field x="0"/>
  </colFields>
  <colItems count="9">
    <i>
      <x/>
    </i>
    <i>
      <x v="1"/>
    </i>
    <i>
      <x v="2"/>
    </i>
    <i>
      <x v="3"/>
    </i>
    <i>
      <x v="4"/>
    </i>
    <i>
      <x v="5"/>
    </i>
    <i>
      <x v="6"/>
    </i>
    <i>
      <x v="7"/>
    </i>
    <i>
      <x v="8"/>
    </i>
  </colItems>
  <dataFields count="1">
    <dataField name="orders"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transactions"/>
    <pivotHierarchy dragToData="1" caption="orde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D27F6FA8-C9C0-40FB-A031-F1C6F8B8A2DF}" name="PivotTable15" cacheId="527" applyNumberFormats="0" applyBorderFormats="0" applyFontFormats="0" applyPatternFormats="0" applyAlignmentFormats="0" applyWidthHeightFormats="1" dataCaption="Values" tag="e8174d2d-6949-47d0-baae-18607e111762" updatedVersion="8" minRefreshableVersion="3" useAutoFormatting="1" subtotalHiddenItems="1" rowGrandTotals="0" colGrandTotals="0" itemPrintTitles="1" createdVersion="8" indent="0" outline="1" outlineData="1" multipleFieldFilters="0" chartFormat="6" rowHeaderCaption="hour" colHeaderCaption="product category">
  <location ref="F13:K19" firstHeaderRow="1" firstDataRow="2"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xis="axisCol" allDrilled="1" subtotalTop="0" showAll="0" measureFilter="1" dataSourceSort="1" defaultSubtotal="0" defaultAttributeDrillState="1">
      <items count="5">
        <item x="0"/>
        <item x="1"/>
        <item x="2"/>
        <item x="3"/>
        <item x="4"/>
      </items>
    </pivotField>
  </pivotFields>
  <rowFields count="1">
    <field x="1"/>
  </rowFields>
  <rowItems count="5">
    <i>
      <x/>
    </i>
    <i>
      <x v="1"/>
    </i>
    <i>
      <x v="2"/>
    </i>
    <i>
      <x v="3"/>
    </i>
    <i>
      <x v="4"/>
    </i>
  </rowItems>
  <colFields count="1">
    <field x="2"/>
  </colFields>
  <colItems count="5">
    <i>
      <x/>
    </i>
    <i>
      <x v="1"/>
    </i>
    <i>
      <x v="2"/>
    </i>
    <i>
      <x v="3"/>
    </i>
    <i>
      <x v="4"/>
    </i>
  </colItems>
  <dataFields count="1">
    <dataField name=" revenue" fld="0" baseField="0" baseItem="0" numFmtId="165"/>
  </dataFields>
  <conditionalFormats count="1">
    <conditionalFormat priority="24">
      <pivotAreas count="1">
        <pivotArea type="data" outline="0" collapsedLevelsAreSubtotals="1" fieldPosition="0">
          <references count="1">
            <reference field="4294967294" count="1" selected="0">
              <x v="0"/>
            </reference>
          </references>
        </pivotArea>
      </pivotAreas>
    </conditionalFormat>
  </conditionalFormats>
  <chartFormats count="1">
    <chartFormat chart="5" format="4"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1">
      <autoFilter ref="A1">
        <filterColumn colId="0">
          <top10 val="5" filterVal="5"/>
        </filterColumn>
      </autoFilter>
    </filter>
    <filter fld="2" type="count" evalOrder="1" id="2" iMeasureHier="21">
      <autoFilter ref="A1">
        <filterColumn colId="0">
          <top10 val="5" filterVal="5"/>
        </filterColumn>
      </autoFilter>
    </filter>
  </filters>
  <rowHierarchiesUsage count="1">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D6E52DE-6790-4567-83CE-F09E45B5E7E8}" name="PivotTable13" cacheId="545" applyNumberFormats="0" applyBorderFormats="0" applyFontFormats="0" applyPatternFormats="0" applyAlignmentFormats="0" applyWidthHeightFormats="1" dataCaption="Values" tag="944ea5ef-6c29-4302-bc31-2e4bd3870dd0" updatedVersion="8" minRefreshableVersion="3" useAutoFormatting="1" subtotalHiddenItems="1" rowGrandTotals="0" colGrandTotals="0" itemPrintTitles="1" createdVersion="8" indent="0" outline="1" outlineData="1" multipleFieldFilters="0">
  <location ref="B4:D19" firstHeaderRow="0" firstDataRow="1" firstDataCol="1"/>
  <pivotFields count="3">
    <pivotField axis="axisRow" allDrilled="1" subtotalTop="0" showAll="0" defaultSubtotal="0" defaultAttributeDrillState="1">
      <items count="15">
        <item x="11"/>
        <item x="12"/>
        <item x="13"/>
        <item x="14"/>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revenue" fld="1" baseField="0" baseItem="0"/>
    <dataField name="orders" fld="2" subtotal="count" baseField="0" baseItem="0"/>
  </dataFields>
  <conditionalFormats count="2">
    <conditionalFormat priority="28">
      <pivotAreas count="1">
        <pivotArea type="data" outline="0" collapsedLevelsAreSubtotals="1" fieldPosition="0">
          <references count="1">
            <reference field="4294967294" count="1" selected="0">
              <x v="0"/>
            </reference>
          </references>
        </pivotArea>
      </pivotAreas>
    </conditionalFormat>
    <conditionalFormat priority="27">
      <pivotAreas count="1">
        <pivotArea type="data" outline="0" collapsedLevelsAreSubtotals="1" fieldPosition="0">
          <references count="1">
            <reference field="4294967294" count="1" selected="0">
              <x v="1"/>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8DD90FE-1CA8-415F-BF36-8F842D994DFD}" name="PivotTable11" cacheId="524" applyNumberFormats="0" applyBorderFormats="0" applyFontFormats="0" applyPatternFormats="0" applyAlignmentFormats="0" applyWidthHeightFormats="1" dataCaption="Values" tag="3b2093e1-5eaf-4548-a381-f3453860b692" updatedVersion="8" minRefreshableVersion="3" useAutoFormatting="1" subtotalHiddenItems="1" rowGrandTotals="0" colGrandTotals="0" itemPrintTitles="1" createdVersion="8" indent="0" outline="1" outlineData="1" multipleFieldFilters="0" chartFormat="6" rowHeaderCaption="hour">
  <location ref="F4:H9" firstHeaderRow="0" firstDataRow="1" firstDataCol="1"/>
  <pivotFields count="3">
    <pivotField dataField="1" subtotalTop="0" showAll="0" defaultSubtotal="0"/>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s>
  <rowFields count="1">
    <field x="2"/>
  </rowFields>
  <rowItems count="5">
    <i>
      <x/>
    </i>
    <i>
      <x v="4"/>
    </i>
    <i>
      <x v="3"/>
    </i>
    <i>
      <x v="2"/>
    </i>
    <i>
      <x v="1"/>
    </i>
  </rowItems>
  <colFields count="1">
    <field x="-2"/>
  </colFields>
  <colItems count="2">
    <i>
      <x/>
    </i>
    <i i="1">
      <x v="1"/>
    </i>
  </colItems>
  <dataFields count="2">
    <dataField name=" revenue" fld="0" baseField="0" baseItem="0" numFmtId="165"/>
    <dataField name="orders" fld="1" subtotal="count" baseField="0" baseItem="0"/>
  </dataFields>
  <conditionalFormats count="2">
    <conditionalFormat priority="32">
      <pivotAreas count="1">
        <pivotArea type="data" outline="0" collapsedLevelsAreSubtotals="1" fieldPosition="0">
          <references count="1">
            <reference field="4294967294" count="1" selected="0">
              <x v="0"/>
            </reference>
          </references>
        </pivotArea>
      </pivotAreas>
    </conditionalFormat>
    <conditionalFormat priority="31">
      <pivotAreas count="1">
        <pivotArea type="data" outline="0" collapsedLevelsAreSubtotals="1" fieldPosition="0">
          <references count="1">
            <reference field="4294967294" count="1" selected="0">
              <x v="1"/>
            </reference>
          </references>
        </pivotArea>
      </pivotAreas>
    </conditionalFormat>
  </conditional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1">
      <autoFilter ref="A1">
        <filterColumn colId="0">
          <top1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2ACCE997-78C0-4AE2-8EED-C4CDC5A51257}" name="PivotTable17" cacheId="518" applyNumberFormats="0" applyBorderFormats="0" applyFontFormats="0" applyPatternFormats="0" applyAlignmentFormats="0" applyWidthHeightFormats="1" dataCaption="Values" tag="90fc69fa-5b37-45e6-bb13-2d6f824152c0" updatedVersion="8" minRefreshableVersion="3" useAutoFormatting="1" subtotalHiddenItems="1" rowGrandTotals="0" colGrandTotals="0" itemPrintTitles="1" createdVersion="8" indent="0" outline="1" outlineData="1" multipleFieldFilters="0" chartFormat="6" rowHeaderCaption="hour" colHeaderCaption="product category">
  <location ref="F22:K28" firstHeaderRow="1" firstDataRow="2" firstDataCol="1"/>
  <pivotFields count="4">
    <pivotField axis="axisRow" allDrilled="1" subtotalTop="0" showAll="0" measureFilter="1" defaultSubtotal="0" defaultAttributeDrillState="1">
      <items count="5">
        <item x="0"/>
        <item x="1"/>
        <item x="2"/>
        <item x="3"/>
        <item x="4"/>
      </items>
    </pivotField>
    <pivotField axis="axisCol"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1"/>
  </colFields>
  <colItems count="5">
    <i>
      <x/>
    </i>
    <i>
      <x v="1"/>
    </i>
    <i>
      <x v="2"/>
    </i>
    <i>
      <x v="3"/>
    </i>
    <i>
      <x v="4"/>
    </i>
  </colItems>
  <dataFields count="1">
    <dataField name="orders" fld="2" subtotal="count" baseField="0" baseItem="0"/>
  </dataFields>
  <conditionalFormats count="5">
    <conditionalFormat priority="21">
      <pivotAreas count="1">
        <pivotArea type="data" collapsedLevelsAreSubtotals="1" fieldPosition="0">
          <references count="2">
            <reference field="4294967294" count="1" selected="0">
              <x v="0"/>
            </reference>
            <reference field="0" count="1">
              <x v="0"/>
            </reference>
          </references>
        </pivotArea>
      </pivotAreas>
    </conditionalFormat>
    <conditionalFormat priority="20">
      <pivotAreas count="1">
        <pivotArea type="data" collapsedLevelsAreSubtotals="1" fieldPosition="0">
          <references count="2">
            <reference field="4294967294" count="1" selected="0">
              <x v="0"/>
            </reference>
            <reference field="0" count="1">
              <x v="1"/>
            </reference>
          </references>
        </pivotArea>
      </pivotAreas>
    </conditionalFormat>
    <conditionalFormat priority="19">
      <pivotAreas count="1">
        <pivotArea type="data" collapsedLevelsAreSubtotals="1" fieldPosition="0">
          <references count="2">
            <reference field="4294967294" count="1" selected="0">
              <x v="0"/>
            </reference>
            <reference field="0" count="1">
              <x v="2"/>
            </reference>
          </references>
        </pivotArea>
      </pivotAreas>
    </conditionalFormat>
    <conditionalFormat priority="18">
      <pivotAreas count="1">
        <pivotArea type="data" collapsedLevelsAreSubtotals="1" fieldPosition="0">
          <references count="2">
            <reference field="4294967294" count="1" selected="0">
              <x v="0"/>
            </reference>
            <reference field="0" count="1">
              <x v="3"/>
            </reference>
          </references>
        </pivotArea>
      </pivotAreas>
    </conditionalFormat>
    <conditionalFormat priority="17">
      <pivotAreas count="1">
        <pivotArea type="data" collapsedLevelsAreSubtotals="1" fieldPosition="0">
          <references count="2">
            <reference field="4294967294" count="1" selected="0">
              <x v="0"/>
            </reference>
            <reference field="0" count="1">
              <x v="4"/>
            </reference>
          </references>
        </pivotArea>
      </pivotAreas>
    </conditionalFormat>
  </conditionalFormats>
  <pivotHierarchies count="29">
    <pivotHierarchy dragToData="1"/>
    <pivotHierarchy multipleItemSelectionAllowed="1" dragToData="1">
      <members count="1" level="1">
        <member name="[Date].[Month Name].&amp;[June]"/>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1">
      <autoFilter ref="A1">
        <filterColumn colId="0">
          <top10 val="5" filterVal="5"/>
        </filterColumn>
      </autoFilter>
    </filter>
    <filter fld="1" type="count" evalOrder="1" id="2" iMeasureHier="21">
      <autoFilter ref="A1">
        <filterColumn colId="0">
          <top10 val="5" filterVal="5"/>
        </filterColumn>
      </autoFilter>
    </filter>
  </filters>
  <rowHierarchiesUsage count="1">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8EE87372-DEED-42B3-BC87-8095DA841B9F}" name="PivotTable16" cacheId="557" applyNumberFormats="0" applyBorderFormats="0" applyFontFormats="0" applyPatternFormats="0" applyAlignmentFormats="0" applyWidthHeightFormats="1" dataCaption="Values" tag="170fe731-055a-4248-87ca-7c0eea3216fd" updatedVersion="8" minRefreshableVersion="3" useAutoFormatting="1" subtotalHiddenItems="1" rowGrandTotals="0" colGrandTotals="0" itemPrintTitles="1" createdVersion="8" indent="0" outline="1" outlineData="1" multipleFieldFilters="0" colHeaderCaption="product ">
  <location ref="Y4:AD6" firstHeaderRow="1" firstDataRow="2" firstDataCol="1"/>
  <pivotFields count="2">
    <pivotField axis="axisCol"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Fields count="1">
    <field x="0"/>
  </colFields>
  <colItems count="5">
    <i>
      <x/>
    </i>
    <i>
      <x v="1"/>
    </i>
    <i>
      <x v="2"/>
    </i>
    <i>
      <x v="3"/>
    </i>
    <i>
      <x v="4"/>
    </i>
  </colItems>
  <dataFields count="1">
    <dataField name="revenue" fld="1"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transaction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1">
      <autoFilter ref="A1">
        <filterColumn colId="0">
          <top10 val="5" filterVal="5"/>
        </filterColumn>
      </autoFilter>
    </filter>
  </filters>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0021398-0AEB-4F55-A2B8-B6415F43E452}" name="PivotTable21" cacheId="2903" applyNumberFormats="0" applyBorderFormats="0" applyFontFormats="0" applyPatternFormats="0" applyAlignmentFormats="0" applyWidthHeightFormats="1" dataCaption="Values" tag="0e1433e0-6ff5-42cf-9a84-46cc5340431e" updatedVersion="8" minRefreshableVersion="3" useAutoFormatting="1" subtotalHiddenItems="1" rowGrandTotals="0" colGrandTotals="0" itemPrintTitles="1" createdVersion="8" indent="0" outline="1" outlineData="1" multipleFieldFilters="0" chartFormat="5">
  <location ref="B22:C37" firstHeaderRow="1" firstDataRow="1" firstDataCol="1"/>
  <pivotFields count="3">
    <pivotField axis="axisRow" allDrilled="1" subtotalTop="0" showAll="0" defaultSubtotal="0" defaultAttributeDrillState="1">
      <items count="15">
        <item x="11"/>
        <item x="12"/>
        <item x="13"/>
        <item x="14"/>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name="orders" fld="1" subtotal="count" baseField="0" baseItem="0"/>
  </dataFields>
  <conditionalFormats count="1">
    <conditionalFormat priority="12">
      <pivotAreas count="1">
        <pivotArea type="data" outline="0" collapsedLevelsAreSubtotals="1" fieldPosition="0">
          <references count="1">
            <reference field="4294967294" count="1" selected="0">
              <x v="0"/>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88B00298-C3B8-4BA8-B143-B9156A4F429C}" name="PivotTable7" cacheId="2785" applyNumberFormats="0" applyBorderFormats="0" applyFontFormats="0" applyPatternFormats="0" applyAlignmentFormats="0" applyWidthHeightFormats="1" dataCaption="Values" tag="acc26676-4c80-4319-8513-b574f6237dd4" updatedVersion="8" minRefreshableVersion="3" useAutoFormatting="1" subtotalHiddenItems="1" itemPrintTitles="1" createdVersion="8" indent="0" outline="1" outlineData="1" multipleFieldFilters="0" rowHeaderCaption="product type">
  <location ref="S27:T3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2"/>
    </i>
    <i>
      <x v="6"/>
    </i>
    <i>
      <x v="5"/>
    </i>
    <i>
      <x v="1"/>
    </i>
    <i>
      <x v="3"/>
    </i>
    <i>
      <x v="8"/>
    </i>
    <i>
      <x v="7"/>
    </i>
    <i>
      <x v="9"/>
    </i>
    <i>
      <x v="4"/>
    </i>
    <i t="grand">
      <x/>
    </i>
  </rowItems>
  <colItems count="1">
    <i/>
  </colItems>
  <dataFields count="1">
    <dataField name="revenue" fld="1" baseField="0" baseItem="0" numFmtId="169"/>
  </dataFields>
  <formats count="10">
    <format dxfId="9">
      <pivotArea field="0" type="button" dataOnly="0" labelOnly="1" outline="0" axis="axisRow" fieldPosition="0"/>
    </format>
    <format dxfId="8">
      <pivotArea dataOnly="0" labelOnly="1" outline="0" axis="axisValues" fieldPosition="0"/>
    </format>
    <format dxfId="7">
      <pivotArea field="0" type="button" dataOnly="0" labelOnly="1" outline="0" axis="axisRow" fieldPosition="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 dxfId="3">
      <pivotArea grandRow="1" outline="0" collapsedLevelsAreSubtotals="1" fieldPosition="0"/>
    </format>
    <format dxfId="2">
      <pivotArea dataOnly="0" labelOnly="1" grandRow="1" outline="0" fieldPosition="0"/>
    </format>
    <format dxfId="1">
      <pivotArea outline="0" fieldPosition="0">
        <references count="1">
          <reference field="4294967294" count="1">
            <x v="0"/>
          </reference>
        </references>
      </pivotArea>
    </format>
    <format dxfId="0">
      <pivotArea collapsedLevelsAreSubtotals="1" fieldPosition="0">
        <references count="1">
          <reference field="0" count="0"/>
        </references>
      </pivotArea>
    </format>
  </formats>
  <conditionalFormats count="2">
    <conditionalFormat priority="3">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AE4EE3A9-F58C-402D-B9F9-6A2EFDC1DB1C}" name="PivotTable6" cacheId="2781" applyNumberFormats="0" applyBorderFormats="0" applyFontFormats="0" applyPatternFormats="0" applyAlignmentFormats="0" applyWidthHeightFormats="1" dataCaption="Values" tag="6f10e5a9-eda6-4d2e-869e-ebe99720fb4b" updatedVersion="8" minRefreshableVersion="3" useAutoFormatting="1" itemPrintTitles="1" createdVersion="8" indent="0" outline="1" outlineData="1" multipleFieldFilters="0">
  <location ref="S9:T19"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Revenue" fld="1" baseField="0" baseItem="3" numFmtId="169"/>
  </dataFields>
  <formats count="8">
    <format dxfId="17">
      <pivotArea field="0" type="button" dataOnly="0" labelOnly="1" outline="0" axis="axisRow" fieldPosition="0"/>
    </format>
    <format dxfId="16">
      <pivotArea dataOnly="0" labelOnly="1" outline="0" axis="axisValues" fieldPosition="0"/>
    </format>
    <format dxfId="15">
      <pivotArea field="0"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grandRow="1" outline="0" collapsedLevelsAreSubtotals="1" fieldPosition="0"/>
    </format>
    <format dxfId="10">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0" count="9">
              <x v="0"/>
              <x v="1"/>
              <x v="2"/>
              <x v="3"/>
              <x v="4"/>
              <x v="5"/>
              <x v="6"/>
              <x v="7"/>
              <x v="8"/>
            </reference>
          </references>
        </pivotArea>
      </pivotAreas>
    </conditionalFormat>
  </conditional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A3CBE8E-F675-49F5-983F-232001ED56D8}" sourceName="[Date].[Month Name]">
  <pivotTables>
    <pivotTable tabId="9" name="PivotTable7"/>
    <pivotTable tabId="1" name="PivotTable3"/>
    <pivotTable tabId="1" name="PivotTable5"/>
    <pivotTable tabId="12" name="PivotTable21"/>
  </pivotTables>
  <data>
    <olap pivotCacheId="1815945296">
      <levels count="2">
        <level uniqueName="[Date].[Month Name].[(All)]" sourceCaption="(All)" count="0"/>
        <level uniqueName="[Date].[Month Name].[Month Name]" sourceCaption="Month Name" count="6">
          <ranges>
            <range startItem="0">
              <i n="[Date].[Month Name].&amp;[April]" c="April"/>
              <i n="[Date].[Month Name].&amp;[February]" c="February"/>
              <i n="[Date].[Month Name].&amp;[January]" c="January"/>
              <i n="[Date].[Month Name].&amp;[June]" c="June"/>
              <i n="[Date].[Month Name].&amp;[March]" c="March"/>
              <i n="[Date].[Month Name].&amp;[May]" c="May"/>
            </range>
          </ranges>
        </level>
      </levels>
      <selections count="1">
        <selection n="[Dat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FB03D752-A6C2-44E1-9836-28F20B908D3E}" sourceName="[Transactions].[store_location]">
  <pivotTables>
    <pivotTable tabId="9" name="PivotTable7"/>
    <pivotTable tabId="1" name="PivotTable3"/>
    <pivotTable tabId="1" name="PivotTable5"/>
    <pivotTable tabId="12" name="PivotTable21"/>
  </pivotTables>
  <data>
    <olap pivotCacheId="1815945296">
      <levels count="2">
        <level uniqueName="[Transactions].[store_location].[(All)]" sourceCaption="(All)" count="0"/>
        <level uniqueName="[Transactions].[store_location].[store_location]" sourceCaption="store_location" count="3">
          <ranges>
            <range startItem="0">
              <i n="[Transactions].[store_location].&amp;[Astoria]" c="Astoria"/>
              <i n="[Transactions].[store_location].&amp;[Hell's Kitchen]" c="Hell's Kitchen"/>
              <i n="[Transactions].[store_location].&amp;[Lower Manhattan]" c="Lower Manhattan"/>
            </range>
          </ranges>
        </level>
      </levels>
      <selections count="1">
        <selection n="[Transactions].[store_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BBA982C-46FB-4581-8D07-B1DB62CA7FD7}" sourceName="[Date].[Day Name]">
  <pivotTables>
    <pivotTable tabId="1" name="PivotTable5"/>
    <pivotTable tabId="9" name="PivotTable7"/>
    <pivotTable tabId="12" name="PivotTable21"/>
  </pivotTables>
  <data>
    <olap pivotCacheId="1815945296">
      <levels count="2">
        <level uniqueName="[Date].[Day Name].[(All)]" sourceCaption="(All)" count="0"/>
        <level uniqueName="[Date].[Day Name].[Day Name]" sourceCaption="Day Name" count="7">
          <ranges>
            <range startItem="0">
              <i n="[Date].[Day Name].&amp;[Friday]" c="Friday"/>
              <i n="[Date].[Day Name].&amp;[Monday]" c="Monday"/>
              <i n="[Date].[Day Name].&amp;[Saturday]" c="Saturday"/>
              <i n="[Date].[Day Name].&amp;[Sunday]" c="Sunday"/>
              <i n="[Date].[Day Name].&amp;[Thursday]" c="Thursday"/>
              <i n="[Date].[Day Name].&amp;[Tuesday]" c="Tuesday"/>
              <i n="[Date].[Day Name].&amp;[Wednesday]" c="Wednesday"/>
            </range>
          </ranges>
        </level>
      </levels>
      <selections count="1">
        <selection n="[Date].[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18B3E01E-E612-4824-A250-FC63237665F8}" cache="Slicer_Month_Name" caption="Month Name" startItem="1" level="1" rowHeight="247650"/>
  <slicer name="store_location" xr10:uid="{C4A2F9F3-F8CE-45A0-8CBE-BDB8EBA40057}" cache="Slicer_store_location" caption="store_location" level="1" rowHeight="247650"/>
  <slicer name="Day Name" xr10:uid="{40B49C2A-3975-4461-92EF-8E5165085013}" cache="Slicer_Day_Name" caption="Day Name" level="1" rowHeight="247650"/>
</slicer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6" Type="http://schemas.openxmlformats.org/officeDocument/2006/relationships/drawing" Target="../drawings/drawing1.xml"/><Relationship Id="rId5" Type="http://schemas.openxmlformats.org/officeDocument/2006/relationships/pivotTable" Target="../pivotTables/pivotTable32.xml"/><Relationship Id="rId4" Type="http://schemas.openxmlformats.org/officeDocument/2006/relationships/pivotTable" Target="../pivotTables/pivotTable3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40.xml"/><Relationship Id="rId3" Type="http://schemas.openxmlformats.org/officeDocument/2006/relationships/pivotTable" Target="../pivotTables/pivotTable35.xml"/><Relationship Id="rId7" Type="http://schemas.openxmlformats.org/officeDocument/2006/relationships/pivotTable" Target="../pivotTables/pivotTable39.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pivotTable" Target="../pivotTables/pivotTable38.xml"/><Relationship Id="rId11" Type="http://schemas.openxmlformats.org/officeDocument/2006/relationships/pivotTable" Target="../pivotTables/pivotTable43.xml"/><Relationship Id="rId5" Type="http://schemas.openxmlformats.org/officeDocument/2006/relationships/pivotTable" Target="../pivotTables/pivotTable37.xml"/><Relationship Id="rId10" Type="http://schemas.openxmlformats.org/officeDocument/2006/relationships/pivotTable" Target="../pivotTables/pivotTable42.xml"/><Relationship Id="rId4" Type="http://schemas.openxmlformats.org/officeDocument/2006/relationships/pivotTable" Target="../pivotTables/pivotTable36.xml"/><Relationship Id="rId9" Type="http://schemas.openxmlformats.org/officeDocument/2006/relationships/pivotTable" Target="../pivotTables/pivotTable4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5.xml"/><Relationship Id="rId1" Type="http://schemas.openxmlformats.org/officeDocument/2006/relationships/pivotTable" Target="../pivotTables/pivotTable4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A87F2-FFA3-4C16-98BD-C58EC66AA664}">
  <dimension ref="B2:AI4624"/>
  <sheetViews>
    <sheetView tabSelected="1" topLeftCell="W27" zoomScale="160" zoomScaleNormal="160" workbookViewId="0">
      <selection activeCell="AF35" sqref="AF35"/>
    </sheetView>
  </sheetViews>
  <sheetFormatPr defaultRowHeight="14.4" x14ac:dyDescent="0.3"/>
  <cols>
    <col min="2" max="2" width="20.109375" bestFit="1" customWidth="1"/>
    <col min="3" max="3" width="14.88671875" bestFit="1" customWidth="1"/>
    <col min="4" max="4" width="7.6640625" bestFit="1" customWidth="1"/>
    <col min="5" max="5" width="7.109375" bestFit="1" customWidth="1"/>
    <col min="6" max="6" width="8.5546875" bestFit="1" customWidth="1"/>
    <col min="7" max="7" width="23.88671875" bestFit="1" customWidth="1"/>
    <col min="8" max="8" width="13.33203125" bestFit="1" customWidth="1"/>
    <col min="9" max="9" width="8" bestFit="1" customWidth="1"/>
    <col min="10" max="10" width="8.6640625" bestFit="1" customWidth="1"/>
    <col min="11" max="11" width="11.77734375" bestFit="1" customWidth="1"/>
    <col min="12" max="12" width="16.77734375" bestFit="1" customWidth="1"/>
    <col min="13" max="13" width="13.77734375" style="7" bestFit="1" customWidth="1"/>
    <col min="14" max="14" width="9" bestFit="1" customWidth="1"/>
    <col min="15" max="15" width="18.109375" bestFit="1" customWidth="1"/>
    <col min="16" max="16" width="8.6640625" bestFit="1" customWidth="1"/>
    <col min="17" max="17" width="10.5546875" bestFit="1" customWidth="1"/>
    <col min="18" max="18" width="7.5546875" bestFit="1" customWidth="1"/>
    <col min="19" max="19" width="10.33203125" bestFit="1" customWidth="1"/>
    <col min="20" max="20" width="13.33203125" bestFit="1" customWidth="1"/>
    <col min="21" max="21" width="8" bestFit="1" customWidth="1"/>
    <col min="22" max="22" width="7.6640625" bestFit="1" customWidth="1"/>
    <col min="23" max="23" width="11.77734375" bestFit="1" customWidth="1"/>
    <col min="24" max="24" width="16.77734375" bestFit="1" customWidth="1"/>
    <col min="25" max="25" width="8" bestFit="1" customWidth="1"/>
    <col min="26" max="26" width="9" bestFit="1" customWidth="1"/>
    <col min="27" max="27" width="18.109375" bestFit="1" customWidth="1"/>
    <col min="28" max="28" width="7.6640625" bestFit="1" customWidth="1"/>
    <col min="29" max="29" width="6.33203125" bestFit="1" customWidth="1"/>
    <col min="30" max="30" width="11.6640625" bestFit="1" customWidth="1"/>
    <col min="31" max="31" width="18.44140625" bestFit="1" customWidth="1"/>
    <col min="32" max="32" width="13.6640625" bestFit="1" customWidth="1"/>
    <col min="33" max="33" width="9" bestFit="1" customWidth="1"/>
    <col min="34" max="34" width="18.109375" bestFit="1" customWidth="1"/>
    <col min="35" max="35" width="7.5546875" bestFit="1" customWidth="1"/>
    <col min="36" max="36" width="10.5546875" bestFit="1" customWidth="1"/>
  </cols>
  <sheetData>
    <row r="2" spans="3:33" x14ac:dyDescent="0.3">
      <c r="C2" s="11" t="s">
        <v>86</v>
      </c>
      <c r="G2" s="17" t="s">
        <v>95</v>
      </c>
      <c r="M2"/>
    </row>
    <row r="3" spans="3:33" x14ac:dyDescent="0.3">
      <c r="C3" s="1" t="s">
        <v>129</v>
      </c>
      <c r="D3" t="s" vm="1">
        <v>128</v>
      </c>
      <c r="M3"/>
    </row>
    <row r="4" spans="3:33" x14ac:dyDescent="0.3">
      <c r="G4" s="1" t="s">
        <v>76</v>
      </c>
      <c r="H4" t="s">
        <v>55</v>
      </c>
      <c r="I4" t="s">
        <v>77</v>
      </c>
      <c r="J4" s="28" t="s">
        <v>107</v>
      </c>
      <c r="L4" s="1" t="s">
        <v>76</v>
      </c>
      <c r="M4" t="s">
        <v>64</v>
      </c>
      <c r="O4" s="1" t="s">
        <v>76</v>
      </c>
      <c r="P4" t="s">
        <v>77</v>
      </c>
    </row>
    <row r="5" spans="3:33" x14ac:dyDescent="0.3">
      <c r="C5" s="1" t="s">
        <v>66</v>
      </c>
      <c r="D5" t="s">
        <v>55</v>
      </c>
      <c r="E5" t="s">
        <v>77</v>
      </c>
      <c r="G5" s="2" t="s">
        <v>70</v>
      </c>
      <c r="H5" s="9">
        <v>101677.28</v>
      </c>
      <c r="I5" s="35">
        <v>21643</v>
      </c>
      <c r="J5" s="29">
        <f>H5/I5</f>
        <v>4.6979291225800486</v>
      </c>
      <c r="L5" s="2" t="s">
        <v>70</v>
      </c>
      <c r="M5" s="9">
        <v>101677.28</v>
      </c>
      <c r="O5" s="2" t="s">
        <v>70</v>
      </c>
      <c r="P5" s="35">
        <v>21643</v>
      </c>
      <c r="R5" s="29"/>
    </row>
    <row r="6" spans="3:33" x14ac:dyDescent="0.3">
      <c r="C6" s="2" t="s">
        <v>29</v>
      </c>
      <c r="D6" s="3">
        <v>232243.91</v>
      </c>
      <c r="E6" s="35">
        <v>50599</v>
      </c>
      <c r="G6" s="2" t="s">
        <v>74</v>
      </c>
      <c r="H6" s="9">
        <v>99455.940000000075</v>
      </c>
      <c r="I6" s="35">
        <v>21202</v>
      </c>
      <c r="J6" s="29">
        <f t="shared" ref="J6:J11" si="0">H6/I6</f>
        <v>4.6908753891142378</v>
      </c>
      <c r="L6" s="2" t="s">
        <v>74</v>
      </c>
      <c r="M6" s="9">
        <v>99455.940000000017</v>
      </c>
      <c r="O6" s="2" t="s">
        <v>74</v>
      </c>
      <c r="P6" s="35">
        <v>21202</v>
      </c>
      <c r="R6" s="29"/>
    </row>
    <row r="7" spans="3:33" x14ac:dyDescent="0.3">
      <c r="C7" s="2" t="s">
        <v>15</v>
      </c>
      <c r="D7" s="3">
        <v>236511.17</v>
      </c>
      <c r="E7" s="35">
        <v>50735</v>
      </c>
      <c r="G7" s="2" t="s">
        <v>75</v>
      </c>
      <c r="H7" s="9">
        <v>100313.54000000002</v>
      </c>
      <c r="I7" s="35">
        <v>21310</v>
      </c>
      <c r="J7" s="29">
        <f t="shared" si="0"/>
        <v>4.7073458470201794</v>
      </c>
      <c r="L7" s="2" t="s">
        <v>75</v>
      </c>
      <c r="M7" s="9">
        <v>100313.54000000002</v>
      </c>
      <c r="O7" s="2" t="s">
        <v>75</v>
      </c>
      <c r="P7" s="35">
        <v>21310</v>
      </c>
      <c r="R7" s="29"/>
    </row>
    <row r="8" spans="3:33" x14ac:dyDescent="0.3">
      <c r="C8" s="2" t="s">
        <v>0</v>
      </c>
      <c r="D8" s="3">
        <v>230057.25</v>
      </c>
      <c r="E8" s="35">
        <v>47782</v>
      </c>
      <c r="G8" s="2" t="s">
        <v>73</v>
      </c>
      <c r="H8" s="9">
        <v>100767.78000000006</v>
      </c>
      <c r="I8" s="35">
        <v>21654</v>
      </c>
      <c r="J8" s="29">
        <f t="shared" si="0"/>
        <v>4.6535411471321719</v>
      </c>
      <c r="L8" s="2" t="s">
        <v>73</v>
      </c>
      <c r="M8" s="9">
        <v>100767.78000000006</v>
      </c>
      <c r="O8" s="2" t="s">
        <v>73</v>
      </c>
      <c r="P8" s="35">
        <v>21654</v>
      </c>
      <c r="R8" s="29"/>
    </row>
    <row r="9" spans="3:33" x14ac:dyDescent="0.3">
      <c r="C9" s="2" t="s">
        <v>63</v>
      </c>
      <c r="D9" s="3">
        <v>698812.33000000019</v>
      </c>
      <c r="E9" s="35">
        <v>149116</v>
      </c>
      <c r="G9" s="2" t="s">
        <v>69</v>
      </c>
      <c r="H9" s="9">
        <v>101373.00000000001</v>
      </c>
      <c r="I9" s="35">
        <v>21701</v>
      </c>
      <c r="J9" s="29">
        <f t="shared" si="0"/>
        <v>4.6713515506197876</v>
      </c>
      <c r="L9" s="2" t="s">
        <v>69</v>
      </c>
      <c r="M9" s="9">
        <v>101373.00000000001</v>
      </c>
      <c r="O9" s="2" t="s">
        <v>69</v>
      </c>
      <c r="P9" s="35">
        <v>21701</v>
      </c>
      <c r="R9" s="29"/>
    </row>
    <row r="10" spans="3:33" x14ac:dyDescent="0.3">
      <c r="G10" s="2" t="s">
        <v>71</v>
      </c>
      <c r="H10" s="9">
        <v>96894.48</v>
      </c>
      <c r="I10" s="35">
        <v>20510</v>
      </c>
      <c r="J10" s="29">
        <f t="shared" si="0"/>
        <v>4.7242554851292047</v>
      </c>
      <c r="L10" s="2" t="s">
        <v>71</v>
      </c>
      <c r="M10" s="9">
        <v>96894.479999999967</v>
      </c>
      <c r="O10" s="2" t="s">
        <v>71</v>
      </c>
      <c r="P10" s="35">
        <v>20510</v>
      </c>
      <c r="R10" s="29"/>
      <c r="AG10" s="10"/>
    </row>
    <row r="11" spans="3:33" x14ac:dyDescent="0.3">
      <c r="G11" s="2" t="s">
        <v>72</v>
      </c>
      <c r="H11" s="9">
        <v>98330.310000000041</v>
      </c>
      <c r="I11" s="35">
        <v>21096</v>
      </c>
      <c r="J11" s="29">
        <f t="shared" si="0"/>
        <v>4.6610878839590466</v>
      </c>
      <c r="L11" s="2" t="s">
        <v>72</v>
      </c>
      <c r="M11" s="9">
        <v>98330.31</v>
      </c>
      <c r="O11" s="2" t="s">
        <v>72</v>
      </c>
      <c r="P11" s="35">
        <v>21096</v>
      </c>
      <c r="R11" s="29"/>
      <c r="AG11" s="10"/>
    </row>
    <row r="12" spans="3:33" x14ac:dyDescent="0.3">
      <c r="M12"/>
      <c r="AG12" s="10"/>
    </row>
    <row r="13" spans="3:33" x14ac:dyDescent="0.3">
      <c r="G13" s="18" t="s">
        <v>97</v>
      </c>
      <c r="M13"/>
      <c r="AG13" s="10"/>
    </row>
    <row r="14" spans="3:33" x14ac:dyDescent="0.3">
      <c r="M14"/>
      <c r="AG14" s="10"/>
    </row>
    <row r="15" spans="3:33" x14ac:dyDescent="0.3">
      <c r="G15" s="1" t="s">
        <v>64</v>
      </c>
      <c r="H15" s="1" t="s">
        <v>65</v>
      </c>
      <c r="M15"/>
      <c r="S15" s="1" t="s">
        <v>55</v>
      </c>
      <c r="T15" s="1" t="s">
        <v>65</v>
      </c>
    </row>
    <row r="16" spans="3:33" x14ac:dyDescent="0.3">
      <c r="G16" s="1" t="s">
        <v>76</v>
      </c>
      <c r="H16" t="s">
        <v>9</v>
      </c>
      <c r="I16" t="s">
        <v>46</v>
      </c>
      <c r="J16" t="s">
        <v>1</v>
      </c>
      <c r="K16" t="s">
        <v>33</v>
      </c>
      <c r="L16" t="s">
        <v>5</v>
      </c>
      <c r="M16" t="s">
        <v>30</v>
      </c>
      <c r="N16" t="s">
        <v>31</v>
      </c>
      <c r="O16" t="s">
        <v>36</v>
      </c>
      <c r="P16" t="s">
        <v>3</v>
      </c>
      <c r="Q16" t="s">
        <v>63</v>
      </c>
      <c r="S16" s="1" t="s">
        <v>76</v>
      </c>
      <c r="T16" t="s">
        <v>9</v>
      </c>
      <c r="U16" t="s">
        <v>46</v>
      </c>
      <c r="V16" t="s">
        <v>1</v>
      </c>
      <c r="W16" t="s">
        <v>33</v>
      </c>
      <c r="X16" t="s">
        <v>5</v>
      </c>
      <c r="Y16" t="s">
        <v>30</v>
      </c>
      <c r="Z16" t="s">
        <v>31</v>
      </c>
      <c r="AA16" t="s">
        <v>36</v>
      </c>
      <c r="AB16" t="s">
        <v>3</v>
      </c>
    </row>
    <row r="17" spans="7:35" x14ac:dyDescent="0.3">
      <c r="G17" s="2" t="s">
        <v>72</v>
      </c>
      <c r="H17" s="4">
        <v>11537.449999999993</v>
      </c>
      <c r="I17" s="4">
        <v>2093</v>
      </c>
      <c r="J17" s="4">
        <v>38136.55000000001</v>
      </c>
      <c r="K17" s="4">
        <v>5421.95</v>
      </c>
      <c r="L17" s="4">
        <v>10107.25</v>
      </c>
      <c r="M17" s="4">
        <v>1186.4000000000001</v>
      </c>
      <c r="N17" s="4">
        <v>1642.35</v>
      </c>
      <c r="O17" s="4">
        <v>743.51</v>
      </c>
      <c r="P17" s="4">
        <v>27461.849999999995</v>
      </c>
      <c r="Q17" s="4">
        <v>98330.310000000041</v>
      </c>
      <c r="S17" s="2" t="s">
        <v>72</v>
      </c>
      <c r="T17" s="4">
        <v>11537.449999999993</v>
      </c>
      <c r="U17" s="4">
        <v>2093</v>
      </c>
      <c r="V17" s="4">
        <v>38136.55000000001</v>
      </c>
      <c r="W17" s="4">
        <v>5421.95</v>
      </c>
      <c r="X17" s="4">
        <v>10107.25</v>
      </c>
      <c r="Y17" s="4">
        <v>1186.4000000000001</v>
      </c>
      <c r="Z17" s="4">
        <v>1642.35</v>
      </c>
      <c r="AA17" s="4">
        <v>743.51</v>
      </c>
      <c r="AB17" s="4">
        <v>27461.849999999995</v>
      </c>
    </row>
    <row r="18" spans="7:35" x14ac:dyDescent="0.3">
      <c r="G18" s="2" t="s">
        <v>70</v>
      </c>
      <c r="H18" s="4">
        <v>12244.169999999998</v>
      </c>
      <c r="I18" s="4">
        <v>1662</v>
      </c>
      <c r="J18" s="4">
        <v>39322.100000000013</v>
      </c>
      <c r="K18" s="4">
        <v>5923</v>
      </c>
      <c r="L18" s="4">
        <v>10809.5</v>
      </c>
      <c r="M18" s="4">
        <v>1155.2000000000003</v>
      </c>
      <c r="N18" s="4">
        <v>1491.6</v>
      </c>
      <c r="O18" s="4">
        <v>543.01</v>
      </c>
      <c r="P18" s="4">
        <v>28526.699999999997</v>
      </c>
      <c r="Q18" s="4">
        <v>101677.28</v>
      </c>
      <c r="S18" s="2" t="s">
        <v>70</v>
      </c>
      <c r="T18" s="4">
        <v>12244.169999999998</v>
      </c>
      <c r="U18" s="4">
        <v>1662</v>
      </c>
      <c r="V18" s="4">
        <v>39322.100000000013</v>
      </c>
      <c r="W18" s="4">
        <v>5923</v>
      </c>
      <c r="X18" s="4">
        <v>10809.5</v>
      </c>
      <c r="Y18" s="4">
        <v>1155.2000000000003</v>
      </c>
      <c r="Z18" s="4">
        <v>1491.6</v>
      </c>
      <c r="AA18" s="4">
        <v>543.01</v>
      </c>
      <c r="AB18" s="4">
        <v>28526.699999999997</v>
      </c>
    </row>
    <row r="19" spans="7:35" x14ac:dyDescent="0.3">
      <c r="G19" s="2" t="s">
        <v>74</v>
      </c>
      <c r="H19" s="4">
        <v>11542.429999999984</v>
      </c>
      <c r="I19" s="4">
        <v>2054</v>
      </c>
      <c r="J19" s="4">
        <v>38376.500000000015</v>
      </c>
      <c r="K19" s="4">
        <v>6182.55</v>
      </c>
      <c r="L19" s="4">
        <v>10084.5</v>
      </c>
      <c r="M19" s="4">
        <v>1292</v>
      </c>
      <c r="N19" s="4">
        <v>1644.9</v>
      </c>
      <c r="O19" s="4">
        <v>634.05999999999995</v>
      </c>
      <c r="P19" s="4">
        <v>27644.999999999993</v>
      </c>
      <c r="Q19" s="4">
        <v>99455.940000000075</v>
      </c>
      <c r="S19" s="2" t="s">
        <v>74</v>
      </c>
      <c r="T19" s="4">
        <v>11542.429999999984</v>
      </c>
      <c r="U19" s="4">
        <v>2054</v>
      </c>
      <c r="V19" s="4">
        <v>38376.500000000015</v>
      </c>
      <c r="W19" s="4">
        <v>6182.55</v>
      </c>
      <c r="X19" s="4">
        <v>10084.5</v>
      </c>
      <c r="Y19" s="4">
        <v>1292</v>
      </c>
      <c r="Z19" s="4">
        <v>1644.9</v>
      </c>
      <c r="AA19" s="4">
        <v>634.05999999999995</v>
      </c>
      <c r="AB19" s="4">
        <v>27644.999999999993</v>
      </c>
    </row>
    <row r="20" spans="7:35" x14ac:dyDescent="0.3">
      <c r="G20" s="2" t="s">
        <v>75</v>
      </c>
      <c r="H20" s="4">
        <v>11863.820000000002</v>
      </c>
      <c r="I20" s="4">
        <v>2209</v>
      </c>
      <c r="J20" s="4">
        <v>38386.200000000004</v>
      </c>
      <c r="K20" s="4">
        <v>6038.45</v>
      </c>
      <c r="L20" s="4">
        <v>10217.5</v>
      </c>
      <c r="M20" s="4">
        <v>1221.6000000000004</v>
      </c>
      <c r="N20" s="4">
        <v>1650.4499999999998</v>
      </c>
      <c r="O20" s="4">
        <v>626.87</v>
      </c>
      <c r="P20" s="4">
        <v>28099.649999999994</v>
      </c>
      <c r="Q20" s="4">
        <v>100313.54000000002</v>
      </c>
      <c r="S20" s="2" t="s">
        <v>75</v>
      </c>
      <c r="T20" s="4">
        <v>11863.820000000002</v>
      </c>
      <c r="U20" s="4">
        <v>2209</v>
      </c>
      <c r="V20" s="4">
        <v>38386.200000000004</v>
      </c>
      <c r="W20" s="4">
        <v>6038.45</v>
      </c>
      <c r="X20" s="4">
        <v>10217.5</v>
      </c>
      <c r="Y20" s="4">
        <v>1221.6000000000004</v>
      </c>
      <c r="Z20" s="4">
        <v>1650.4499999999998</v>
      </c>
      <c r="AA20" s="4">
        <v>626.87</v>
      </c>
      <c r="AB20" s="4">
        <v>28099.649999999994</v>
      </c>
    </row>
    <row r="21" spans="7:35" x14ac:dyDescent="0.3">
      <c r="G21" s="2" t="s">
        <v>73</v>
      </c>
      <c r="H21" s="4">
        <v>11900.169999999984</v>
      </c>
      <c r="I21" s="4">
        <v>1650</v>
      </c>
      <c r="J21" s="4">
        <v>38993.75</v>
      </c>
      <c r="K21" s="4">
        <v>4691.8</v>
      </c>
      <c r="L21" s="4">
        <v>10941.75</v>
      </c>
      <c r="M21" s="4">
        <v>1074.4000000000003</v>
      </c>
      <c r="N21" s="4">
        <v>1620.3500000000001</v>
      </c>
      <c r="O21" s="4">
        <v>723.11</v>
      </c>
      <c r="P21" s="4">
        <v>29172.44999999999</v>
      </c>
      <c r="Q21" s="4">
        <v>100767.78000000006</v>
      </c>
      <c r="S21" s="2" t="s">
        <v>73</v>
      </c>
      <c r="T21" s="4">
        <v>11900.169999999984</v>
      </c>
      <c r="U21" s="4">
        <v>1650</v>
      </c>
      <c r="V21" s="4">
        <v>38993.75</v>
      </c>
      <c r="W21" s="4">
        <v>4691.8</v>
      </c>
      <c r="X21" s="4">
        <v>10941.75</v>
      </c>
      <c r="Y21" s="4">
        <v>1074.4000000000003</v>
      </c>
      <c r="Z21" s="4">
        <v>1620.3500000000001</v>
      </c>
      <c r="AA21" s="4">
        <v>723.11</v>
      </c>
      <c r="AB21" s="4">
        <v>29172.44999999999</v>
      </c>
    </row>
    <row r="22" spans="7:35" x14ac:dyDescent="0.3">
      <c r="G22" s="2" t="s">
        <v>69</v>
      </c>
      <c r="H22" s="4">
        <v>11902.499999999991</v>
      </c>
      <c r="I22" s="4">
        <v>1991</v>
      </c>
      <c r="J22" s="4">
        <v>39568.250000000015</v>
      </c>
      <c r="K22" s="4">
        <v>5704.35</v>
      </c>
      <c r="L22" s="4">
        <v>10152.5</v>
      </c>
      <c r="M22" s="4">
        <v>1263.2</v>
      </c>
      <c r="N22" s="4">
        <v>1685.85</v>
      </c>
      <c r="O22" s="4">
        <v>593.40000000000009</v>
      </c>
      <c r="P22" s="4">
        <v>28511.949999999997</v>
      </c>
      <c r="Q22" s="4">
        <v>101373.00000000001</v>
      </c>
      <c r="S22" s="2" t="s">
        <v>69</v>
      </c>
      <c r="T22" s="4">
        <v>11902.499999999991</v>
      </c>
      <c r="U22" s="4">
        <v>1991</v>
      </c>
      <c r="V22" s="4">
        <v>39568.250000000015</v>
      </c>
      <c r="W22" s="4">
        <v>5704.35</v>
      </c>
      <c r="X22" s="4">
        <v>10152.5</v>
      </c>
      <c r="Y22" s="4">
        <v>1263.2</v>
      </c>
      <c r="Z22" s="4">
        <v>1685.85</v>
      </c>
      <c r="AA22" s="4">
        <v>593.40000000000009</v>
      </c>
      <c r="AB22" s="4">
        <v>28511.949999999997</v>
      </c>
    </row>
    <row r="23" spans="7:35" x14ac:dyDescent="0.3">
      <c r="G23" s="2" t="s">
        <v>71</v>
      </c>
      <c r="H23" s="4">
        <v>11325.1</v>
      </c>
      <c r="I23" s="4">
        <v>1948</v>
      </c>
      <c r="J23" s="4">
        <v>37169.100000000013</v>
      </c>
      <c r="K23" s="4">
        <v>6123.15</v>
      </c>
      <c r="L23" s="4">
        <v>10103</v>
      </c>
      <c r="M23" s="4">
        <v>1216.0000000000002</v>
      </c>
      <c r="N23" s="4">
        <v>1478.1</v>
      </c>
      <c r="O23" s="4">
        <v>543.68000000000006</v>
      </c>
      <c r="P23" s="4">
        <v>26988.349999999995</v>
      </c>
      <c r="Q23" s="4">
        <v>96894.48</v>
      </c>
      <c r="S23" s="2" t="s">
        <v>71</v>
      </c>
      <c r="T23" s="4">
        <v>11325.1</v>
      </c>
      <c r="U23" s="4">
        <v>1948</v>
      </c>
      <c r="V23" s="4">
        <v>37169.100000000013</v>
      </c>
      <c r="W23" s="4">
        <v>6123.15</v>
      </c>
      <c r="X23" s="4">
        <v>10103</v>
      </c>
      <c r="Y23" s="4">
        <v>1216.0000000000002</v>
      </c>
      <c r="Z23" s="4">
        <v>1478.1</v>
      </c>
      <c r="AA23" s="4">
        <v>543.68000000000006</v>
      </c>
      <c r="AB23" s="4">
        <v>26988.349999999995</v>
      </c>
    </row>
    <row r="24" spans="7:35" ht="15.6" customHeight="1" x14ac:dyDescent="0.3">
      <c r="G24" s="2" t="s">
        <v>63</v>
      </c>
      <c r="H24" s="4">
        <v>82315.639999999912</v>
      </c>
      <c r="I24" s="4">
        <v>13607</v>
      </c>
      <c r="J24" s="4">
        <v>269952.45</v>
      </c>
      <c r="K24" s="4">
        <v>40085.25</v>
      </c>
      <c r="L24" s="4">
        <v>72416</v>
      </c>
      <c r="M24" s="4">
        <v>8408.800000000012</v>
      </c>
      <c r="N24" s="4">
        <v>11213.6</v>
      </c>
      <c r="O24" s="4">
        <v>4407.6399999999994</v>
      </c>
      <c r="P24" s="4">
        <v>196405.95</v>
      </c>
      <c r="Q24" s="4">
        <v>698812.33000000019</v>
      </c>
    </row>
    <row r="25" spans="7:35" x14ac:dyDescent="0.3">
      <c r="G25" s="32" t="s">
        <v>105</v>
      </c>
      <c r="H25" s="10">
        <f>H24/$Q$24</f>
        <v>0.11779362851253625</v>
      </c>
      <c r="I25" s="10">
        <f t="shared" ref="I25:P25" si="1">I24/$Q$24</f>
        <v>1.9471608350127418E-2</v>
      </c>
      <c r="J25" s="10">
        <f t="shared" si="1"/>
        <v>0.38630178434315826</v>
      </c>
      <c r="K25" s="10">
        <f t="shared" si="1"/>
        <v>5.7361967268093263E-2</v>
      </c>
      <c r="L25" s="10">
        <f t="shared" si="1"/>
        <v>0.10362724996566672</v>
      </c>
      <c r="M25" s="10">
        <f t="shared" si="1"/>
        <v>1.2032987454585998E-2</v>
      </c>
      <c r="N25" s="10">
        <f t="shared" si="1"/>
        <v>1.604665447159468E-2</v>
      </c>
      <c r="O25" s="10">
        <f t="shared" si="1"/>
        <v>6.3073300380947746E-3</v>
      </c>
      <c r="P25" s="10">
        <f t="shared" si="1"/>
        <v>0.28105678959614228</v>
      </c>
      <c r="AC25" s="10"/>
      <c r="AD25" s="10"/>
      <c r="AE25" s="10"/>
      <c r="AF25" s="10"/>
      <c r="AG25" s="10"/>
      <c r="AH25" s="10"/>
      <c r="AI25" s="10"/>
    </row>
    <row r="26" spans="7:35" x14ac:dyDescent="0.3">
      <c r="G26" s="2"/>
      <c r="H26" s="4"/>
      <c r="I26" s="4"/>
      <c r="J26" s="4"/>
      <c r="K26" s="4"/>
      <c r="L26" s="4"/>
      <c r="M26" s="4"/>
      <c r="N26" s="4"/>
      <c r="O26" s="4"/>
      <c r="P26" s="4"/>
      <c r="S26" s="1" t="s">
        <v>96</v>
      </c>
      <c r="T26" s="1" t="s">
        <v>65</v>
      </c>
    </row>
    <row r="27" spans="7:35" x14ac:dyDescent="0.3">
      <c r="G27" s="2"/>
      <c r="H27" s="4"/>
      <c r="I27" s="4"/>
      <c r="J27" s="4"/>
      <c r="K27" s="4"/>
      <c r="L27" s="4"/>
      <c r="M27" s="4"/>
      <c r="N27" s="4"/>
      <c r="O27" s="4"/>
      <c r="P27" s="4"/>
      <c r="S27" s="1" t="s">
        <v>76</v>
      </c>
      <c r="T27" t="s">
        <v>9</v>
      </c>
      <c r="U27" t="s">
        <v>46</v>
      </c>
      <c r="V27" t="s">
        <v>1</v>
      </c>
      <c r="W27" t="s">
        <v>33</v>
      </c>
      <c r="X27" t="s">
        <v>5</v>
      </c>
      <c r="Y27" t="s">
        <v>30</v>
      </c>
      <c r="Z27" t="s">
        <v>31</v>
      </c>
      <c r="AA27" t="s">
        <v>36</v>
      </c>
      <c r="AB27" t="s">
        <v>3</v>
      </c>
    </row>
    <row r="28" spans="7:35" x14ac:dyDescent="0.3">
      <c r="G28" s="2"/>
      <c r="H28" s="4"/>
      <c r="I28" s="4"/>
      <c r="J28" s="4"/>
      <c r="K28" s="4"/>
      <c r="L28" s="4"/>
      <c r="M28" s="4"/>
      <c r="N28" s="4"/>
      <c r="O28" s="4"/>
      <c r="P28" s="4"/>
      <c r="S28" s="2" t="s">
        <v>72</v>
      </c>
      <c r="T28" s="35">
        <v>3207</v>
      </c>
      <c r="U28" s="35">
        <v>115</v>
      </c>
      <c r="V28" s="35">
        <v>8261</v>
      </c>
      <c r="W28" s="35">
        <v>256</v>
      </c>
      <c r="X28" s="35">
        <v>1619</v>
      </c>
      <c r="Y28" s="35">
        <v>948</v>
      </c>
      <c r="Z28" s="35">
        <v>177</v>
      </c>
      <c r="AA28" s="35">
        <v>80</v>
      </c>
      <c r="AB28" s="35">
        <v>6433</v>
      </c>
    </row>
    <row r="29" spans="7:35" ht="12.6" customHeight="1" x14ac:dyDescent="0.3">
      <c r="G29" s="2"/>
      <c r="H29" s="4"/>
      <c r="I29" s="4"/>
      <c r="J29" s="4"/>
      <c r="K29" s="4"/>
      <c r="L29" s="4"/>
      <c r="M29" s="4"/>
      <c r="N29" s="4"/>
      <c r="O29" s="4"/>
      <c r="P29" s="4"/>
      <c r="S29" s="2" t="s">
        <v>70</v>
      </c>
      <c r="T29" s="35">
        <v>3385</v>
      </c>
      <c r="U29" s="35">
        <v>92</v>
      </c>
      <c r="V29" s="35">
        <v>8468</v>
      </c>
      <c r="W29" s="35">
        <v>244</v>
      </c>
      <c r="X29" s="35">
        <v>1710</v>
      </c>
      <c r="Y29" s="35">
        <v>923</v>
      </c>
      <c r="Z29" s="35">
        <v>161</v>
      </c>
      <c r="AA29" s="35">
        <v>61</v>
      </c>
      <c r="AB29" s="35">
        <v>6599</v>
      </c>
    </row>
    <row r="30" spans="7:35" ht="14.4" customHeight="1" x14ac:dyDescent="0.3">
      <c r="G30" s="2"/>
      <c r="H30" s="4"/>
      <c r="I30" s="4"/>
      <c r="J30" s="4"/>
      <c r="K30" s="4"/>
      <c r="L30" s="4"/>
      <c r="M30" s="4"/>
      <c r="N30" s="4"/>
      <c r="O30" s="4"/>
      <c r="P30" s="4"/>
      <c r="S30" s="2" t="s">
        <v>74</v>
      </c>
      <c r="T30" s="35">
        <v>3222</v>
      </c>
      <c r="U30" s="35">
        <v>114</v>
      </c>
      <c r="V30" s="35">
        <v>8304</v>
      </c>
      <c r="W30" s="35">
        <v>260</v>
      </c>
      <c r="X30" s="35">
        <v>1607</v>
      </c>
      <c r="Y30" s="35">
        <v>1058</v>
      </c>
      <c r="Z30" s="35">
        <v>178</v>
      </c>
      <c r="AA30" s="35">
        <v>70</v>
      </c>
      <c r="AB30" s="35">
        <v>6389</v>
      </c>
    </row>
    <row r="31" spans="7:35" x14ac:dyDescent="0.3">
      <c r="M31"/>
      <c r="S31" s="2" t="s">
        <v>75</v>
      </c>
      <c r="T31" s="35">
        <v>3263</v>
      </c>
      <c r="U31" s="35">
        <v>122</v>
      </c>
      <c r="V31" s="35">
        <v>8315</v>
      </c>
      <c r="W31" s="35">
        <v>261</v>
      </c>
      <c r="X31" s="35">
        <v>1621</v>
      </c>
      <c r="Y31" s="35">
        <v>963</v>
      </c>
      <c r="Z31" s="35">
        <v>177</v>
      </c>
      <c r="AA31" s="35">
        <v>71</v>
      </c>
      <c r="AB31" s="35">
        <v>6517</v>
      </c>
    </row>
    <row r="32" spans="7:35" x14ac:dyDescent="0.3">
      <c r="G32" s="26" t="s">
        <v>98</v>
      </c>
      <c r="M32"/>
      <c r="S32" s="2" t="s">
        <v>73</v>
      </c>
      <c r="T32" s="35">
        <v>3275</v>
      </c>
      <c r="U32" s="35">
        <v>90</v>
      </c>
      <c r="V32" s="35">
        <v>8488</v>
      </c>
      <c r="W32" s="35">
        <v>230</v>
      </c>
      <c r="X32" s="35">
        <v>1725</v>
      </c>
      <c r="Y32" s="35">
        <v>877</v>
      </c>
      <c r="Z32" s="35">
        <v>175</v>
      </c>
      <c r="AA32" s="35">
        <v>77</v>
      </c>
      <c r="AB32" s="35">
        <v>6717</v>
      </c>
    </row>
    <row r="33" spans="2:28" x14ac:dyDescent="0.3">
      <c r="M33"/>
      <c r="S33" s="2" t="s">
        <v>69</v>
      </c>
      <c r="T33" s="35">
        <v>3308</v>
      </c>
      <c r="U33" s="35">
        <v>109</v>
      </c>
      <c r="V33" s="35">
        <v>8567</v>
      </c>
      <c r="W33" s="35">
        <v>258</v>
      </c>
      <c r="X33" s="35">
        <v>1593</v>
      </c>
      <c r="Y33" s="35">
        <v>1032</v>
      </c>
      <c r="Z33" s="35">
        <v>182</v>
      </c>
      <c r="AA33" s="35">
        <v>66</v>
      </c>
      <c r="AB33" s="35">
        <v>6586</v>
      </c>
    </row>
    <row r="34" spans="2:28" x14ac:dyDescent="0.3">
      <c r="G34" s="1" t="s">
        <v>96</v>
      </c>
      <c r="H34" s="1" t="s">
        <v>65</v>
      </c>
      <c r="M34"/>
      <c r="S34" s="2" t="s">
        <v>71</v>
      </c>
      <c r="T34" s="35">
        <v>3136</v>
      </c>
      <c r="U34" s="35">
        <v>105</v>
      </c>
      <c r="V34" s="35">
        <v>8013</v>
      </c>
      <c r="W34" s="35">
        <v>244</v>
      </c>
      <c r="X34" s="35">
        <v>1593</v>
      </c>
      <c r="Y34" s="35">
        <v>989</v>
      </c>
      <c r="Z34" s="35">
        <v>160</v>
      </c>
      <c r="AA34" s="35">
        <v>62</v>
      </c>
      <c r="AB34" s="35">
        <v>6208</v>
      </c>
    </row>
    <row r="35" spans="2:28" x14ac:dyDescent="0.3">
      <c r="G35" s="1" t="s">
        <v>76</v>
      </c>
      <c r="H35" t="s">
        <v>9</v>
      </c>
      <c r="I35" t="s">
        <v>46</v>
      </c>
      <c r="J35" t="s">
        <v>1</v>
      </c>
      <c r="K35" t="s">
        <v>33</v>
      </c>
      <c r="L35" t="s">
        <v>5</v>
      </c>
      <c r="M35" t="s">
        <v>30</v>
      </c>
      <c r="N35" t="s">
        <v>31</v>
      </c>
      <c r="O35" t="s">
        <v>36</v>
      </c>
      <c r="P35" t="s">
        <v>3</v>
      </c>
      <c r="Q35" t="s">
        <v>63</v>
      </c>
    </row>
    <row r="36" spans="2:28" x14ac:dyDescent="0.3">
      <c r="G36" s="2" t="s">
        <v>72</v>
      </c>
      <c r="H36" s="35">
        <v>3207</v>
      </c>
      <c r="I36" s="35">
        <v>115</v>
      </c>
      <c r="J36" s="35">
        <v>8261</v>
      </c>
      <c r="K36" s="35">
        <v>256</v>
      </c>
      <c r="L36" s="35">
        <v>1619</v>
      </c>
      <c r="M36" s="35">
        <v>948</v>
      </c>
      <c r="N36" s="35">
        <v>177</v>
      </c>
      <c r="O36" s="35">
        <v>80</v>
      </c>
      <c r="P36" s="35">
        <v>6433</v>
      </c>
      <c r="Q36" s="35">
        <v>21096</v>
      </c>
    </row>
    <row r="37" spans="2:28" x14ac:dyDescent="0.3">
      <c r="G37" s="2" t="s">
        <v>70</v>
      </c>
      <c r="H37" s="35">
        <v>3385</v>
      </c>
      <c r="I37" s="35">
        <v>92</v>
      </c>
      <c r="J37" s="35">
        <v>8468</v>
      </c>
      <c r="K37" s="35">
        <v>244</v>
      </c>
      <c r="L37" s="35">
        <v>1710</v>
      </c>
      <c r="M37" s="35">
        <v>923</v>
      </c>
      <c r="N37" s="35">
        <v>161</v>
      </c>
      <c r="O37" s="35">
        <v>61</v>
      </c>
      <c r="P37" s="35">
        <v>6599</v>
      </c>
      <c r="Q37" s="35">
        <v>21643</v>
      </c>
    </row>
    <row r="38" spans="2:28" x14ac:dyDescent="0.3">
      <c r="G38" s="2" t="s">
        <v>74</v>
      </c>
      <c r="H38" s="35">
        <v>3222</v>
      </c>
      <c r="I38" s="35">
        <v>114</v>
      </c>
      <c r="J38" s="35">
        <v>8304</v>
      </c>
      <c r="K38" s="35">
        <v>260</v>
      </c>
      <c r="L38" s="35">
        <v>1607</v>
      </c>
      <c r="M38" s="35">
        <v>1058</v>
      </c>
      <c r="N38" s="35">
        <v>178</v>
      </c>
      <c r="O38" s="35">
        <v>70</v>
      </c>
      <c r="P38" s="35">
        <v>6389</v>
      </c>
      <c r="Q38" s="35">
        <v>21202</v>
      </c>
    </row>
    <row r="39" spans="2:28" x14ac:dyDescent="0.3">
      <c r="G39" s="2" t="s">
        <v>75</v>
      </c>
      <c r="H39" s="35">
        <v>3263</v>
      </c>
      <c r="I39" s="35">
        <v>122</v>
      </c>
      <c r="J39" s="35">
        <v>8315</v>
      </c>
      <c r="K39" s="35">
        <v>261</v>
      </c>
      <c r="L39" s="35">
        <v>1621</v>
      </c>
      <c r="M39" s="35">
        <v>963</v>
      </c>
      <c r="N39" s="35">
        <v>177</v>
      </c>
      <c r="O39" s="35">
        <v>71</v>
      </c>
      <c r="P39" s="35">
        <v>6517</v>
      </c>
      <c r="Q39" s="35">
        <v>21310</v>
      </c>
    </row>
    <row r="40" spans="2:28" x14ac:dyDescent="0.3">
      <c r="G40" s="2" t="s">
        <v>73</v>
      </c>
      <c r="H40" s="35">
        <v>3275</v>
      </c>
      <c r="I40" s="35">
        <v>90</v>
      </c>
      <c r="J40" s="35">
        <v>8488</v>
      </c>
      <c r="K40" s="35">
        <v>230</v>
      </c>
      <c r="L40" s="35">
        <v>1725</v>
      </c>
      <c r="M40" s="35">
        <v>877</v>
      </c>
      <c r="N40" s="35">
        <v>175</v>
      </c>
      <c r="O40" s="35">
        <v>77</v>
      </c>
      <c r="P40" s="35">
        <v>6717</v>
      </c>
      <c r="Q40" s="35">
        <v>21654</v>
      </c>
    </row>
    <row r="41" spans="2:28" x14ac:dyDescent="0.3">
      <c r="G41" s="2" t="s">
        <v>69</v>
      </c>
      <c r="H41" s="35">
        <v>3308</v>
      </c>
      <c r="I41" s="35">
        <v>109</v>
      </c>
      <c r="J41" s="35">
        <v>8567</v>
      </c>
      <c r="K41" s="35">
        <v>258</v>
      </c>
      <c r="L41" s="35">
        <v>1593</v>
      </c>
      <c r="M41" s="35">
        <v>1032</v>
      </c>
      <c r="N41" s="35">
        <v>182</v>
      </c>
      <c r="O41" s="35">
        <v>66</v>
      </c>
      <c r="P41" s="35">
        <v>6586</v>
      </c>
      <c r="Q41" s="35">
        <v>21701</v>
      </c>
    </row>
    <row r="42" spans="2:28" x14ac:dyDescent="0.3">
      <c r="G42" s="2" t="s">
        <v>71</v>
      </c>
      <c r="H42" s="35">
        <v>3136</v>
      </c>
      <c r="I42" s="35">
        <v>105</v>
      </c>
      <c r="J42" s="35">
        <v>8013</v>
      </c>
      <c r="K42" s="35">
        <v>244</v>
      </c>
      <c r="L42" s="35">
        <v>1593</v>
      </c>
      <c r="M42" s="35">
        <v>989</v>
      </c>
      <c r="N42" s="35">
        <v>160</v>
      </c>
      <c r="O42" s="35">
        <v>62</v>
      </c>
      <c r="P42" s="35">
        <v>6208</v>
      </c>
      <c r="Q42" s="35">
        <v>20510</v>
      </c>
    </row>
    <row r="43" spans="2:28" x14ac:dyDescent="0.3">
      <c r="G43" s="2" t="s">
        <v>63</v>
      </c>
      <c r="H43" s="35">
        <v>22796</v>
      </c>
      <c r="I43" s="35">
        <v>747</v>
      </c>
      <c r="J43" s="35">
        <v>58416</v>
      </c>
      <c r="K43" s="35">
        <v>1753</v>
      </c>
      <c r="L43" s="35">
        <v>11468</v>
      </c>
      <c r="M43" s="35">
        <v>6790</v>
      </c>
      <c r="N43" s="35">
        <v>1210</v>
      </c>
      <c r="O43" s="35">
        <v>487</v>
      </c>
      <c r="P43" s="35">
        <v>45449</v>
      </c>
      <c r="Q43" s="35">
        <v>149116</v>
      </c>
    </row>
    <row r="44" spans="2:28" x14ac:dyDescent="0.3">
      <c r="H44" s="10">
        <f>H43/$Q$43</f>
        <v>0.15287427237855092</v>
      </c>
      <c r="I44" s="10">
        <f t="shared" ref="I44:O44" si="2">I43/$Q$43</f>
        <v>5.0095227876284232E-3</v>
      </c>
      <c r="J44" s="10">
        <f t="shared" si="2"/>
        <v>0.39174870570562514</v>
      </c>
      <c r="K44" s="10">
        <f t="shared" si="2"/>
        <v>1.1755948389173529E-2</v>
      </c>
      <c r="L44" s="10">
        <f t="shared" si="2"/>
        <v>7.6906569382225912E-2</v>
      </c>
      <c r="M44" s="10">
        <f t="shared" si="2"/>
        <v>4.5535019716194107E-2</v>
      </c>
      <c r="N44" s="10">
        <f t="shared" si="2"/>
        <v>8.1144880495721446E-3</v>
      </c>
      <c r="O44" s="10">
        <f t="shared" si="2"/>
        <v>3.2659137852410203E-3</v>
      </c>
      <c r="P44" s="10">
        <f>P43/$Q$43</f>
        <v>0.30478955980578876</v>
      </c>
    </row>
    <row r="46" spans="2:28" x14ac:dyDescent="0.3">
      <c r="O46" s="6"/>
    </row>
    <row r="47" spans="2:28" x14ac:dyDescent="0.3">
      <c r="B47" t="s">
        <v>110</v>
      </c>
    </row>
    <row r="48" spans="2:28" x14ac:dyDescent="0.3">
      <c r="B48" s="35">
        <v>214470</v>
      </c>
    </row>
    <row r="53" spans="13:15" x14ac:dyDescent="0.3">
      <c r="M53"/>
    </row>
    <row r="62" spans="13:15" x14ac:dyDescent="0.3">
      <c r="O62" s="6"/>
    </row>
    <row r="63" spans="13:15" x14ac:dyDescent="0.3">
      <c r="O63" s="6"/>
    </row>
    <row r="64" spans="13:15" x14ac:dyDescent="0.3">
      <c r="M64"/>
    </row>
    <row r="65" spans="13:15" x14ac:dyDescent="0.3">
      <c r="M65"/>
    </row>
    <row r="66" spans="13:15" x14ac:dyDescent="0.3">
      <c r="M66"/>
    </row>
    <row r="67" spans="13:15" x14ac:dyDescent="0.3">
      <c r="M67"/>
    </row>
    <row r="68" spans="13:15" x14ac:dyDescent="0.3">
      <c r="M68"/>
    </row>
    <row r="69" spans="13:15" x14ac:dyDescent="0.3">
      <c r="M69"/>
    </row>
    <row r="70" spans="13:15" x14ac:dyDescent="0.3">
      <c r="M70"/>
    </row>
    <row r="71" spans="13:15" x14ac:dyDescent="0.3">
      <c r="O71" s="6"/>
    </row>
    <row r="72" spans="13:15" x14ac:dyDescent="0.3">
      <c r="O72" s="6"/>
    </row>
    <row r="73" spans="13:15" x14ac:dyDescent="0.3">
      <c r="O73" s="6"/>
    </row>
    <row r="74" spans="13:15" x14ac:dyDescent="0.3">
      <c r="O74" s="6"/>
    </row>
    <row r="75" spans="13:15" x14ac:dyDescent="0.3">
      <c r="O75" s="6"/>
    </row>
    <row r="76" spans="13:15" x14ac:dyDescent="0.3">
      <c r="O76" s="6"/>
    </row>
    <row r="77" spans="13:15" x14ac:dyDescent="0.3">
      <c r="O77" s="6"/>
    </row>
    <row r="78" spans="13:15" x14ac:dyDescent="0.3">
      <c r="O78" s="6"/>
    </row>
    <row r="79" spans="13:15" x14ac:dyDescent="0.3">
      <c r="O79" s="6"/>
    </row>
    <row r="80" spans="13:15" x14ac:dyDescent="0.3">
      <c r="O80" s="6"/>
    </row>
    <row r="81" spans="15:15" x14ac:dyDescent="0.3">
      <c r="O81" s="6"/>
    </row>
    <row r="82" spans="15:15" x14ac:dyDescent="0.3">
      <c r="O82" s="6"/>
    </row>
    <row r="83" spans="15:15" x14ac:dyDescent="0.3">
      <c r="O83" s="6"/>
    </row>
    <row r="84" spans="15:15" x14ac:dyDescent="0.3">
      <c r="O84" s="6"/>
    </row>
    <row r="85" spans="15:15" x14ac:dyDescent="0.3">
      <c r="O85" s="6"/>
    </row>
    <row r="86" spans="15:15" x14ac:dyDescent="0.3">
      <c r="O86" s="6"/>
    </row>
    <row r="87" spans="15:15" x14ac:dyDescent="0.3">
      <c r="O87" s="6"/>
    </row>
    <row r="88" spans="15:15" x14ac:dyDescent="0.3">
      <c r="O88" s="6"/>
    </row>
    <row r="89" spans="15:15" x14ac:dyDescent="0.3">
      <c r="O89" s="6"/>
    </row>
    <row r="90" spans="15:15" x14ac:dyDescent="0.3">
      <c r="O90" s="6"/>
    </row>
    <row r="91" spans="15:15" x14ac:dyDescent="0.3">
      <c r="O91" s="6"/>
    </row>
    <row r="92" spans="15:15" x14ac:dyDescent="0.3">
      <c r="O92" s="6"/>
    </row>
    <row r="93" spans="15:15" x14ac:dyDescent="0.3">
      <c r="O93" s="6"/>
    </row>
    <row r="94" spans="15:15" x14ac:dyDescent="0.3">
      <c r="O94" s="6"/>
    </row>
    <row r="95" spans="15:15" x14ac:dyDescent="0.3">
      <c r="O95" s="6"/>
    </row>
    <row r="96" spans="15:15" x14ac:dyDescent="0.3">
      <c r="O96" s="6"/>
    </row>
    <row r="97" spans="15:15" x14ac:dyDescent="0.3">
      <c r="O97" s="6"/>
    </row>
    <row r="98" spans="15:15" x14ac:dyDescent="0.3">
      <c r="O98" s="6"/>
    </row>
    <row r="99" spans="15:15" x14ac:dyDescent="0.3">
      <c r="O99" s="6"/>
    </row>
    <row r="100" spans="15:15" x14ac:dyDescent="0.3">
      <c r="O100" s="6"/>
    </row>
    <row r="101" spans="15:15" x14ac:dyDescent="0.3">
      <c r="O101" s="6"/>
    </row>
    <row r="102" spans="15:15" x14ac:dyDescent="0.3">
      <c r="O102" s="6"/>
    </row>
    <row r="103" spans="15:15" x14ac:dyDescent="0.3">
      <c r="O103" s="6"/>
    </row>
    <row r="104" spans="15:15" x14ac:dyDescent="0.3">
      <c r="O104" s="6"/>
    </row>
    <row r="105" spans="15:15" x14ac:dyDescent="0.3">
      <c r="O105" s="6"/>
    </row>
    <row r="106" spans="15:15" x14ac:dyDescent="0.3">
      <c r="O106" s="6"/>
    </row>
    <row r="107" spans="15:15" x14ac:dyDescent="0.3">
      <c r="O107" s="6"/>
    </row>
    <row r="108" spans="15:15" x14ac:dyDescent="0.3">
      <c r="O108" s="6"/>
    </row>
    <row r="109" spans="15:15" x14ac:dyDescent="0.3">
      <c r="O109" s="6"/>
    </row>
    <row r="110" spans="15:15" x14ac:dyDescent="0.3">
      <c r="O110" s="6"/>
    </row>
    <row r="111" spans="15:15" x14ac:dyDescent="0.3">
      <c r="O111" s="6"/>
    </row>
    <row r="112" spans="15:15" x14ac:dyDescent="0.3">
      <c r="O112" s="6"/>
    </row>
    <row r="113" spans="15:15" x14ac:dyDescent="0.3">
      <c r="O113" s="6"/>
    </row>
    <row r="114" spans="15:15" x14ac:dyDescent="0.3">
      <c r="O114" s="6"/>
    </row>
    <row r="115" spans="15:15" x14ac:dyDescent="0.3">
      <c r="O115" s="6"/>
    </row>
    <row r="116" spans="15:15" x14ac:dyDescent="0.3">
      <c r="O116" s="6"/>
    </row>
    <row r="117" spans="15:15" x14ac:dyDescent="0.3">
      <c r="O117" s="6"/>
    </row>
    <row r="118" spans="15:15" x14ac:dyDescent="0.3">
      <c r="O118" s="6"/>
    </row>
    <row r="119" spans="15:15" x14ac:dyDescent="0.3">
      <c r="O119" s="6"/>
    </row>
    <row r="120" spans="15:15" x14ac:dyDescent="0.3">
      <c r="O120" s="6"/>
    </row>
    <row r="121" spans="15:15" x14ac:dyDescent="0.3">
      <c r="O121" s="6"/>
    </row>
    <row r="122" spans="15:15" x14ac:dyDescent="0.3">
      <c r="O122" s="6"/>
    </row>
    <row r="123" spans="15:15" x14ac:dyDescent="0.3">
      <c r="O123" s="6"/>
    </row>
    <row r="124" spans="15:15" x14ac:dyDescent="0.3">
      <c r="O124" s="6"/>
    </row>
    <row r="125" spans="15:15" x14ac:dyDescent="0.3">
      <c r="O125" s="6"/>
    </row>
    <row r="126" spans="15:15" x14ac:dyDescent="0.3">
      <c r="O126" s="6"/>
    </row>
    <row r="127" spans="15:15" x14ac:dyDescent="0.3">
      <c r="O127" s="6"/>
    </row>
    <row r="128" spans="15:15" x14ac:dyDescent="0.3">
      <c r="O128" s="6"/>
    </row>
    <row r="129" spans="15:15" x14ac:dyDescent="0.3">
      <c r="O129" s="6"/>
    </row>
    <row r="130" spans="15:15" x14ac:dyDescent="0.3">
      <c r="O130" s="6"/>
    </row>
    <row r="131" spans="15:15" x14ac:dyDescent="0.3">
      <c r="O131" s="6"/>
    </row>
    <row r="132" spans="15:15" x14ac:dyDescent="0.3">
      <c r="O132" s="6"/>
    </row>
    <row r="133" spans="15:15" x14ac:dyDescent="0.3">
      <c r="O133" s="6"/>
    </row>
    <row r="134" spans="15:15" x14ac:dyDescent="0.3">
      <c r="O134" s="6"/>
    </row>
    <row r="135" spans="15:15" x14ac:dyDescent="0.3">
      <c r="O135" s="6"/>
    </row>
    <row r="136" spans="15:15" x14ac:dyDescent="0.3">
      <c r="O136" s="6"/>
    </row>
    <row r="137" spans="15:15" x14ac:dyDescent="0.3">
      <c r="O137" s="6"/>
    </row>
    <row r="138" spans="15:15" x14ac:dyDescent="0.3">
      <c r="O138" s="6"/>
    </row>
    <row r="139" spans="15:15" x14ac:dyDescent="0.3">
      <c r="O139" s="6"/>
    </row>
    <row r="140" spans="15:15" x14ac:dyDescent="0.3">
      <c r="O140" s="6"/>
    </row>
    <row r="141" spans="15:15" x14ac:dyDescent="0.3">
      <c r="O141" s="6"/>
    </row>
    <row r="142" spans="15:15" x14ac:dyDescent="0.3">
      <c r="O142" s="6"/>
    </row>
    <row r="143" spans="15:15" x14ac:dyDescent="0.3">
      <c r="O143" s="6"/>
    </row>
    <row r="144" spans="15:15" x14ac:dyDescent="0.3">
      <c r="O144" s="6"/>
    </row>
    <row r="145" spans="15:15" x14ac:dyDescent="0.3">
      <c r="O145" s="6"/>
    </row>
    <row r="146" spans="15:15" x14ac:dyDescent="0.3">
      <c r="O146" s="6"/>
    </row>
    <row r="147" spans="15:15" x14ac:dyDescent="0.3">
      <c r="O147" s="6"/>
    </row>
    <row r="148" spans="15:15" x14ac:dyDescent="0.3">
      <c r="O148" s="6"/>
    </row>
    <row r="149" spans="15:15" x14ac:dyDescent="0.3">
      <c r="O149" s="6"/>
    </row>
    <row r="150" spans="15:15" x14ac:dyDescent="0.3">
      <c r="O150" s="6"/>
    </row>
    <row r="151" spans="15:15" x14ac:dyDescent="0.3">
      <c r="O151" s="6"/>
    </row>
    <row r="152" spans="15:15" x14ac:dyDescent="0.3">
      <c r="O152" s="6"/>
    </row>
    <row r="153" spans="15:15" x14ac:dyDescent="0.3">
      <c r="O153" s="6"/>
    </row>
    <row r="154" spans="15:15" x14ac:dyDescent="0.3">
      <c r="O154" s="6"/>
    </row>
    <row r="155" spans="15:15" x14ac:dyDescent="0.3">
      <c r="O155" s="6"/>
    </row>
    <row r="156" spans="15:15" x14ac:dyDescent="0.3">
      <c r="O156" s="6"/>
    </row>
    <row r="157" spans="15:15" x14ac:dyDescent="0.3">
      <c r="O157" s="6"/>
    </row>
    <row r="158" spans="15:15" x14ac:dyDescent="0.3">
      <c r="O158" s="6"/>
    </row>
    <row r="159" spans="15:15" x14ac:dyDescent="0.3">
      <c r="O159" s="6"/>
    </row>
    <row r="160" spans="15:15" x14ac:dyDescent="0.3">
      <c r="O160" s="6"/>
    </row>
    <row r="161" spans="15:15" x14ac:dyDescent="0.3">
      <c r="O161" s="6"/>
    </row>
    <row r="162" spans="15:15" x14ac:dyDescent="0.3">
      <c r="O162" s="6"/>
    </row>
    <row r="163" spans="15:15" x14ac:dyDescent="0.3">
      <c r="O163" s="6"/>
    </row>
    <row r="164" spans="15:15" x14ac:dyDescent="0.3">
      <c r="O164" s="6"/>
    </row>
    <row r="165" spans="15:15" x14ac:dyDescent="0.3">
      <c r="O165" s="6"/>
    </row>
    <row r="166" spans="15:15" x14ac:dyDescent="0.3">
      <c r="O166" s="6"/>
    </row>
    <row r="167" spans="15:15" x14ac:dyDescent="0.3">
      <c r="O167" s="6"/>
    </row>
    <row r="168" spans="15:15" x14ac:dyDescent="0.3">
      <c r="O168" s="6"/>
    </row>
    <row r="169" spans="15:15" x14ac:dyDescent="0.3">
      <c r="O169" s="6"/>
    </row>
    <row r="170" spans="15:15" x14ac:dyDescent="0.3">
      <c r="O170" s="6"/>
    </row>
    <row r="171" spans="15:15" x14ac:dyDescent="0.3">
      <c r="O171" s="6"/>
    </row>
    <row r="172" spans="15:15" x14ac:dyDescent="0.3">
      <c r="O172" s="6"/>
    </row>
    <row r="173" spans="15:15" x14ac:dyDescent="0.3">
      <c r="O173" s="6"/>
    </row>
    <row r="174" spans="15:15" x14ac:dyDescent="0.3">
      <c r="O174" s="6"/>
    </row>
    <row r="175" spans="15:15" x14ac:dyDescent="0.3">
      <c r="O175" s="6"/>
    </row>
    <row r="176" spans="15:15" x14ac:dyDescent="0.3">
      <c r="O176" s="6"/>
    </row>
    <row r="177" spans="15:15" x14ac:dyDescent="0.3">
      <c r="O177" s="6"/>
    </row>
    <row r="178" spans="15:15" x14ac:dyDescent="0.3">
      <c r="O178" s="6"/>
    </row>
    <row r="179" spans="15:15" x14ac:dyDescent="0.3">
      <c r="O179" s="6"/>
    </row>
    <row r="180" spans="15:15" x14ac:dyDescent="0.3">
      <c r="O180" s="6"/>
    </row>
    <row r="181" spans="15:15" x14ac:dyDescent="0.3">
      <c r="O181" s="6"/>
    </row>
    <row r="182" spans="15:15" x14ac:dyDescent="0.3">
      <c r="O182" s="6"/>
    </row>
    <row r="183" spans="15:15" x14ac:dyDescent="0.3">
      <c r="O183" s="6"/>
    </row>
    <row r="184" spans="15:15" x14ac:dyDescent="0.3">
      <c r="O184" s="6"/>
    </row>
    <row r="185" spans="15:15" x14ac:dyDescent="0.3">
      <c r="O185" s="6"/>
    </row>
    <row r="186" spans="15:15" x14ac:dyDescent="0.3">
      <c r="O186" s="6"/>
    </row>
    <row r="187" spans="15:15" x14ac:dyDescent="0.3">
      <c r="O187" s="6"/>
    </row>
    <row r="188" spans="15:15" x14ac:dyDescent="0.3">
      <c r="O188" s="6"/>
    </row>
    <row r="189" spans="15:15" x14ac:dyDescent="0.3">
      <c r="O189" s="6"/>
    </row>
    <row r="190" spans="15:15" x14ac:dyDescent="0.3">
      <c r="O190" s="6"/>
    </row>
    <row r="191" spans="15:15" x14ac:dyDescent="0.3">
      <c r="O191" s="6"/>
    </row>
    <row r="192" spans="15:15" x14ac:dyDescent="0.3">
      <c r="O192" s="6"/>
    </row>
    <row r="193" spans="15:15" x14ac:dyDescent="0.3">
      <c r="O193" s="6"/>
    </row>
    <row r="194" spans="15:15" x14ac:dyDescent="0.3">
      <c r="O194" s="6"/>
    </row>
    <row r="195" spans="15:15" x14ac:dyDescent="0.3">
      <c r="O195" s="6"/>
    </row>
    <row r="196" spans="15:15" x14ac:dyDescent="0.3">
      <c r="O196" s="6"/>
    </row>
    <row r="197" spans="15:15" x14ac:dyDescent="0.3">
      <c r="O197" s="6"/>
    </row>
    <row r="198" spans="15:15" x14ac:dyDescent="0.3">
      <c r="O198" s="6"/>
    </row>
    <row r="199" spans="15:15" x14ac:dyDescent="0.3">
      <c r="O199" s="6"/>
    </row>
    <row r="200" spans="15:15" x14ac:dyDescent="0.3">
      <c r="O200" s="6"/>
    </row>
    <row r="201" spans="15:15" x14ac:dyDescent="0.3">
      <c r="O201" s="6"/>
    </row>
    <row r="202" spans="15:15" x14ac:dyDescent="0.3">
      <c r="O202" s="6"/>
    </row>
    <row r="203" spans="15:15" x14ac:dyDescent="0.3">
      <c r="O203" s="6"/>
    </row>
    <row r="204" spans="15:15" x14ac:dyDescent="0.3">
      <c r="O204" s="6"/>
    </row>
    <row r="205" spans="15:15" x14ac:dyDescent="0.3">
      <c r="O205" s="6"/>
    </row>
    <row r="206" spans="15:15" x14ac:dyDescent="0.3">
      <c r="O206" s="6"/>
    </row>
    <row r="207" spans="15:15" x14ac:dyDescent="0.3">
      <c r="O207" s="6"/>
    </row>
    <row r="208" spans="15:15" x14ac:dyDescent="0.3">
      <c r="O208" s="6"/>
    </row>
    <row r="209" spans="15:15" x14ac:dyDescent="0.3">
      <c r="O209" s="6"/>
    </row>
    <row r="210" spans="15:15" x14ac:dyDescent="0.3">
      <c r="O210" s="6"/>
    </row>
    <row r="211" spans="15:15" x14ac:dyDescent="0.3">
      <c r="O211" s="6"/>
    </row>
    <row r="212" spans="15:15" x14ac:dyDescent="0.3">
      <c r="O212" s="6"/>
    </row>
    <row r="213" spans="15:15" x14ac:dyDescent="0.3">
      <c r="O213" s="6"/>
    </row>
    <row r="214" spans="15:15" x14ac:dyDescent="0.3">
      <c r="O214" s="6"/>
    </row>
    <row r="215" spans="15:15" x14ac:dyDescent="0.3">
      <c r="O215" s="6"/>
    </row>
    <row r="216" spans="15:15" x14ac:dyDescent="0.3">
      <c r="O216" s="6"/>
    </row>
    <row r="217" spans="15:15" x14ac:dyDescent="0.3">
      <c r="O217" s="6"/>
    </row>
    <row r="218" spans="15:15" x14ac:dyDescent="0.3">
      <c r="O218" s="6"/>
    </row>
    <row r="219" spans="15:15" x14ac:dyDescent="0.3">
      <c r="O219" s="6"/>
    </row>
    <row r="220" spans="15:15" x14ac:dyDescent="0.3">
      <c r="O220" s="6"/>
    </row>
    <row r="221" spans="15:15" x14ac:dyDescent="0.3">
      <c r="O221" s="6"/>
    </row>
    <row r="222" spans="15:15" x14ac:dyDescent="0.3">
      <c r="O222" s="6"/>
    </row>
    <row r="223" spans="15:15" x14ac:dyDescent="0.3">
      <c r="O223" s="6"/>
    </row>
    <row r="224" spans="15:15" x14ac:dyDescent="0.3">
      <c r="O224" s="6"/>
    </row>
    <row r="225" spans="15:15" x14ac:dyDescent="0.3">
      <c r="O225" s="6"/>
    </row>
    <row r="226" spans="15:15" x14ac:dyDescent="0.3">
      <c r="O226" s="6"/>
    </row>
    <row r="227" spans="15:15" x14ac:dyDescent="0.3">
      <c r="O227" s="6"/>
    </row>
    <row r="228" spans="15:15" x14ac:dyDescent="0.3">
      <c r="O228" s="6"/>
    </row>
    <row r="229" spans="15:15" x14ac:dyDescent="0.3">
      <c r="O229" s="6"/>
    </row>
    <row r="230" spans="15:15" x14ac:dyDescent="0.3">
      <c r="O230" s="6"/>
    </row>
    <row r="231" spans="15:15" x14ac:dyDescent="0.3">
      <c r="O231" s="6"/>
    </row>
    <row r="232" spans="15:15" x14ac:dyDescent="0.3">
      <c r="O232" s="6"/>
    </row>
    <row r="233" spans="15:15" x14ac:dyDescent="0.3">
      <c r="O233" s="6"/>
    </row>
    <row r="234" spans="15:15" x14ac:dyDescent="0.3">
      <c r="O234" s="6"/>
    </row>
    <row r="235" spans="15:15" x14ac:dyDescent="0.3">
      <c r="O235" s="6"/>
    </row>
    <row r="236" spans="15:15" x14ac:dyDescent="0.3">
      <c r="O236" s="6"/>
    </row>
    <row r="237" spans="15:15" x14ac:dyDescent="0.3">
      <c r="O237" s="6"/>
    </row>
    <row r="238" spans="15:15" x14ac:dyDescent="0.3">
      <c r="O238" s="6"/>
    </row>
    <row r="239" spans="15:15" x14ac:dyDescent="0.3">
      <c r="O239" s="6"/>
    </row>
    <row r="240" spans="15:15" x14ac:dyDescent="0.3">
      <c r="O240" s="6"/>
    </row>
    <row r="241" spans="15:15" x14ac:dyDescent="0.3">
      <c r="O241" s="6"/>
    </row>
    <row r="242" spans="15:15" x14ac:dyDescent="0.3">
      <c r="O242" s="6"/>
    </row>
    <row r="243" spans="15:15" x14ac:dyDescent="0.3">
      <c r="O243" s="6"/>
    </row>
    <row r="244" spans="15:15" x14ac:dyDescent="0.3">
      <c r="O244" s="6"/>
    </row>
    <row r="245" spans="15:15" x14ac:dyDescent="0.3">
      <c r="O245" s="6"/>
    </row>
    <row r="246" spans="15:15" x14ac:dyDescent="0.3">
      <c r="O246" s="6"/>
    </row>
    <row r="247" spans="15:15" x14ac:dyDescent="0.3">
      <c r="O247" s="6"/>
    </row>
    <row r="248" spans="15:15" x14ac:dyDescent="0.3">
      <c r="O248" s="6"/>
    </row>
    <row r="249" spans="15:15" x14ac:dyDescent="0.3">
      <c r="O249" s="6"/>
    </row>
    <row r="250" spans="15:15" x14ac:dyDescent="0.3">
      <c r="O250" s="6"/>
    </row>
    <row r="251" spans="15:15" x14ac:dyDescent="0.3">
      <c r="O251" s="6"/>
    </row>
    <row r="252" spans="15:15" x14ac:dyDescent="0.3">
      <c r="O252" s="6"/>
    </row>
    <row r="253" spans="15:15" x14ac:dyDescent="0.3">
      <c r="O253" s="6"/>
    </row>
    <row r="254" spans="15:15" x14ac:dyDescent="0.3">
      <c r="O254" s="6"/>
    </row>
    <row r="255" spans="15:15" x14ac:dyDescent="0.3">
      <c r="O255" s="6"/>
    </row>
    <row r="256" spans="15:15" x14ac:dyDescent="0.3">
      <c r="O256" s="6"/>
    </row>
    <row r="257" spans="15:15" x14ac:dyDescent="0.3">
      <c r="O257" s="6"/>
    </row>
    <row r="258" spans="15:15" x14ac:dyDescent="0.3">
      <c r="O258" s="6"/>
    </row>
    <row r="259" spans="15:15" x14ac:dyDescent="0.3">
      <c r="O259" s="6"/>
    </row>
    <row r="260" spans="15:15" x14ac:dyDescent="0.3">
      <c r="O260" s="6"/>
    </row>
    <row r="261" spans="15:15" x14ac:dyDescent="0.3">
      <c r="O261" s="6"/>
    </row>
    <row r="262" spans="15:15" x14ac:dyDescent="0.3">
      <c r="O262" s="6"/>
    </row>
    <row r="263" spans="15:15" x14ac:dyDescent="0.3">
      <c r="O263" s="6"/>
    </row>
    <row r="264" spans="15:15" x14ac:dyDescent="0.3">
      <c r="O264" s="6"/>
    </row>
    <row r="265" spans="15:15" x14ac:dyDescent="0.3">
      <c r="O265" s="6"/>
    </row>
    <row r="266" spans="15:15" x14ac:dyDescent="0.3">
      <c r="O266" s="6"/>
    </row>
    <row r="267" spans="15:15" x14ac:dyDescent="0.3">
      <c r="O267" s="6"/>
    </row>
    <row r="268" spans="15:15" x14ac:dyDescent="0.3">
      <c r="O268" s="6"/>
    </row>
    <row r="269" spans="15:15" x14ac:dyDescent="0.3">
      <c r="O269" s="6"/>
    </row>
    <row r="270" spans="15:15" x14ac:dyDescent="0.3">
      <c r="O270" s="6"/>
    </row>
    <row r="271" spans="15:15" x14ac:dyDescent="0.3">
      <c r="O271" s="6"/>
    </row>
    <row r="272" spans="15:15" x14ac:dyDescent="0.3">
      <c r="O272" s="6"/>
    </row>
    <row r="273" spans="15:15" x14ac:dyDescent="0.3">
      <c r="O273" s="6"/>
    </row>
    <row r="274" spans="15:15" x14ac:dyDescent="0.3">
      <c r="O274" s="6"/>
    </row>
    <row r="275" spans="15:15" x14ac:dyDescent="0.3">
      <c r="O275" s="6"/>
    </row>
    <row r="276" spans="15:15" x14ac:dyDescent="0.3">
      <c r="O276" s="6"/>
    </row>
    <row r="277" spans="15:15" x14ac:dyDescent="0.3">
      <c r="O277" s="6"/>
    </row>
    <row r="278" spans="15:15" x14ac:dyDescent="0.3">
      <c r="O278" s="6"/>
    </row>
    <row r="279" spans="15:15" x14ac:dyDescent="0.3">
      <c r="O279" s="6"/>
    </row>
    <row r="280" spans="15:15" x14ac:dyDescent="0.3">
      <c r="O280" s="6"/>
    </row>
    <row r="281" spans="15:15" x14ac:dyDescent="0.3">
      <c r="O281" s="6"/>
    </row>
    <row r="282" spans="15:15" x14ac:dyDescent="0.3">
      <c r="O282" s="6"/>
    </row>
    <row r="283" spans="15:15" x14ac:dyDescent="0.3">
      <c r="O283" s="6"/>
    </row>
    <row r="284" spans="15:15" x14ac:dyDescent="0.3">
      <c r="O284" s="6"/>
    </row>
    <row r="285" spans="15:15" x14ac:dyDescent="0.3">
      <c r="O285" s="6"/>
    </row>
    <row r="286" spans="15:15" x14ac:dyDescent="0.3">
      <c r="O286" s="6"/>
    </row>
    <row r="287" spans="15:15" x14ac:dyDescent="0.3">
      <c r="O287" s="6"/>
    </row>
    <row r="288" spans="15:15" x14ac:dyDescent="0.3">
      <c r="O288" s="6"/>
    </row>
    <row r="289" spans="15:15" x14ac:dyDescent="0.3">
      <c r="O289" s="6"/>
    </row>
    <row r="290" spans="15:15" x14ac:dyDescent="0.3">
      <c r="O290" s="6"/>
    </row>
    <row r="291" spans="15:15" x14ac:dyDescent="0.3">
      <c r="O291" s="6"/>
    </row>
    <row r="292" spans="15:15" x14ac:dyDescent="0.3">
      <c r="O292" s="6"/>
    </row>
    <row r="293" spans="15:15" x14ac:dyDescent="0.3">
      <c r="O293" s="6"/>
    </row>
    <row r="294" spans="15:15" x14ac:dyDescent="0.3">
      <c r="O294" s="6"/>
    </row>
    <row r="295" spans="15:15" x14ac:dyDescent="0.3">
      <c r="O295" s="6"/>
    </row>
    <row r="296" spans="15:15" x14ac:dyDescent="0.3">
      <c r="O296" s="6"/>
    </row>
    <row r="297" spans="15:15" x14ac:dyDescent="0.3">
      <c r="O297" s="6"/>
    </row>
    <row r="298" spans="15:15" x14ac:dyDescent="0.3">
      <c r="O298" s="6"/>
    </row>
    <row r="299" spans="15:15" x14ac:dyDescent="0.3">
      <c r="O299" s="6"/>
    </row>
    <row r="300" spans="15:15" x14ac:dyDescent="0.3">
      <c r="O300" s="6"/>
    </row>
    <row r="301" spans="15:15" x14ac:dyDescent="0.3">
      <c r="O301" s="6"/>
    </row>
    <row r="302" spans="15:15" x14ac:dyDescent="0.3">
      <c r="O302" s="6"/>
    </row>
    <row r="303" spans="15:15" x14ac:dyDescent="0.3">
      <c r="O303" s="6"/>
    </row>
    <row r="304" spans="15:15" x14ac:dyDescent="0.3">
      <c r="O304" s="6"/>
    </row>
    <row r="305" spans="15:15" x14ac:dyDescent="0.3">
      <c r="O305" s="6"/>
    </row>
    <row r="306" spans="15:15" x14ac:dyDescent="0.3">
      <c r="O306" s="6"/>
    </row>
    <row r="307" spans="15:15" x14ac:dyDescent="0.3">
      <c r="O307" s="6"/>
    </row>
    <row r="308" spans="15:15" x14ac:dyDescent="0.3">
      <c r="O308" s="6"/>
    </row>
    <row r="309" spans="15:15" x14ac:dyDescent="0.3">
      <c r="O309" s="6"/>
    </row>
    <row r="310" spans="15:15" x14ac:dyDescent="0.3">
      <c r="O310" s="6"/>
    </row>
    <row r="311" spans="15:15" x14ac:dyDescent="0.3">
      <c r="O311" s="6"/>
    </row>
    <row r="312" spans="15:15" x14ac:dyDescent="0.3">
      <c r="O312" s="6"/>
    </row>
    <row r="313" spans="15:15" x14ac:dyDescent="0.3">
      <c r="O313" s="6"/>
    </row>
    <row r="314" spans="15:15" x14ac:dyDescent="0.3">
      <c r="O314" s="6"/>
    </row>
    <row r="315" spans="15:15" x14ac:dyDescent="0.3">
      <c r="O315" s="6"/>
    </row>
    <row r="316" spans="15:15" x14ac:dyDescent="0.3">
      <c r="O316" s="6"/>
    </row>
    <row r="317" spans="15:15" x14ac:dyDescent="0.3">
      <c r="O317" s="6"/>
    </row>
    <row r="318" spans="15:15" x14ac:dyDescent="0.3">
      <c r="O318" s="6"/>
    </row>
    <row r="319" spans="15:15" x14ac:dyDescent="0.3">
      <c r="O319" s="6"/>
    </row>
    <row r="320" spans="15:15" x14ac:dyDescent="0.3">
      <c r="O320" s="6"/>
    </row>
    <row r="321" spans="15:15" x14ac:dyDescent="0.3">
      <c r="O321" s="6"/>
    </row>
    <row r="322" spans="15:15" x14ac:dyDescent="0.3">
      <c r="O322" s="6"/>
    </row>
    <row r="323" spans="15:15" x14ac:dyDescent="0.3">
      <c r="O323" s="6"/>
    </row>
    <row r="324" spans="15:15" x14ac:dyDescent="0.3">
      <c r="O324" s="6"/>
    </row>
    <row r="325" spans="15:15" x14ac:dyDescent="0.3">
      <c r="O325" s="6"/>
    </row>
    <row r="326" spans="15:15" x14ac:dyDescent="0.3">
      <c r="O326" s="6"/>
    </row>
    <row r="327" spans="15:15" x14ac:dyDescent="0.3">
      <c r="O327" s="6"/>
    </row>
    <row r="328" spans="15:15" x14ac:dyDescent="0.3">
      <c r="O328" s="6"/>
    </row>
    <row r="329" spans="15:15" x14ac:dyDescent="0.3">
      <c r="O329" s="6"/>
    </row>
    <row r="330" spans="15:15" x14ac:dyDescent="0.3">
      <c r="O330" s="6"/>
    </row>
    <row r="331" spans="15:15" x14ac:dyDescent="0.3">
      <c r="O331" s="6"/>
    </row>
    <row r="332" spans="15:15" x14ac:dyDescent="0.3">
      <c r="O332" s="6"/>
    </row>
    <row r="333" spans="15:15" x14ac:dyDescent="0.3">
      <c r="O333" s="6"/>
    </row>
    <row r="334" spans="15:15" x14ac:dyDescent="0.3">
      <c r="O334" s="6"/>
    </row>
    <row r="335" spans="15:15" x14ac:dyDescent="0.3">
      <c r="O335" s="6"/>
    </row>
    <row r="336" spans="15:15" x14ac:dyDescent="0.3">
      <c r="O336" s="6"/>
    </row>
    <row r="337" spans="15:15" x14ac:dyDescent="0.3">
      <c r="O337" s="6"/>
    </row>
    <row r="338" spans="15:15" x14ac:dyDescent="0.3">
      <c r="O338" s="6"/>
    </row>
    <row r="339" spans="15:15" x14ac:dyDescent="0.3">
      <c r="O339" s="6"/>
    </row>
    <row r="340" spans="15:15" x14ac:dyDescent="0.3">
      <c r="O340" s="6"/>
    </row>
    <row r="341" spans="15:15" x14ac:dyDescent="0.3">
      <c r="O341" s="6"/>
    </row>
    <row r="342" spans="15:15" x14ac:dyDescent="0.3">
      <c r="O342" s="6"/>
    </row>
    <row r="343" spans="15:15" x14ac:dyDescent="0.3">
      <c r="O343" s="6"/>
    </row>
    <row r="344" spans="15:15" x14ac:dyDescent="0.3">
      <c r="O344" s="6"/>
    </row>
    <row r="345" spans="15:15" x14ac:dyDescent="0.3">
      <c r="O345" s="6"/>
    </row>
    <row r="346" spans="15:15" x14ac:dyDescent="0.3">
      <c r="O346" s="6"/>
    </row>
    <row r="347" spans="15:15" x14ac:dyDescent="0.3">
      <c r="O347" s="6"/>
    </row>
    <row r="348" spans="15:15" x14ac:dyDescent="0.3">
      <c r="O348" s="6"/>
    </row>
    <row r="349" spans="15:15" x14ac:dyDescent="0.3">
      <c r="O349" s="6"/>
    </row>
    <row r="350" spans="15:15" x14ac:dyDescent="0.3">
      <c r="O350" s="6"/>
    </row>
    <row r="351" spans="15:15" x14ac:dyDescent="0.3">
      <c r="O351" s="6"/>
    </row>
    <row r="352" spans="15:15" x14ac:dyDescent="0.3">
      <c r="O352" s="6"/>
    </row>
    <row r="353" spans="15:15" x14ac:dyDescent="0.3">
      <c r="O353" s="6"/>
    </row>
    <row r="354" spans="15:15" x14ac:dyDescent="0.3">
      <c r="O354" s="6"/>
    </row>
    <row r="355" spans="15:15" x14ac:dyDescent="0.3">
      <c r="O355" s="6"/>
    </row>
    <row r="356" spans="15:15" x14ac:dyDescent="0.3">
      <c r="O356" s="6"/>
    </row>
    <row r="357" spans="15:15" x14ac:dyDescent="0.3">
      <c r="O357" s="6"/>
    </row>
    <row r="358" spans="15:15" x14ac:dyDescent="0.3">
      <c r="O358" s="6"/>
    </row>
    <row r="359" spans="15:15" x14ac:dyDescent="0.3">
      <c r="O359" s="6"/>
    </row>
    <row r="360" spans="15:15" x14ac:dyDescent="0.3">
      <c r="O360" s="6"/>
    </row>
    <row r="361" spans="15:15" x14ac:dyDescent="0.3">
      <c r="O361" s="6"/>
    </row>
    <row r="362" spans="15:15" x14ac:dyDescent="0.3">
      <c r="O362" s="6"/>
    </row>
    <row r="363" spans="15:15" x14ac:dyDescent="0.3">
      <c r="O363" s="6"/>
    </row>
    <row r="364" spans="15:15" x14ac:dyDescent="0.3">
      <c r="O364" s="6"/>
    </row>
    <row r="365" spans="15:15" x14ac:dyDescent="0.3">
      <c r="O365" s="6"/>
    </row>
    <row r="366" spans="15:15" x14ac:dyDescent="0.3">
      <c r="O366" s="6"/>
    </row>
    <row r="367" spans="15:15" x14ac:dyDescent="0.3">
      <c r="O367" s="6"/>
    </row>
    <row r="368" spans="15:15" x14ac:dyDescent="0.3">
      <c r="O368" s="6"/>
    </row>
    <row r="369" spans="15:15" x14ac:dyDescent="0.3">
      <c r="O369" s="6"/>
    </row>
    <row r="370" spans="15:15" x14ac:dyDescent="0.3">
      <c r="O370" s="6"/>
    </row>
    <row r="371" spans="15:15" x14ac:dyDescent="0.3">
      <c r="O371" s="6"/>
    </row>
    <row r="372" spans="15:15" x14ac:dyDescent="0.3">
      <c r="O372" s="6"/>
    </row>
    <row r="373" spans="15:15" x14ac:dyDescent="0.3">
      <c r="O373" s="6"/>
    </row>
    <row r="374" spans="15:15" x14ac:dyDescent="0.3">
      <c r="O374" s="6"/>
    </row>
    <row r="375" spans="15:15" x14ac:dyDescent="0.3">
      <c r="O375" s="6"/>
    </row>
    <row r="376" spans="15:15" x14ac:dyDescent="0.3">
      <c r="O376" s="6"/>
    </row>
    <row r="377" spans="15:15" x14ac:dyDescent="0.3">
      <c r="O377" s="6"/>
    </row>
    <row r="378" spans="15:15" x14ac:dyDescent="0.3">
      <c r="O378" s="6"/>
    </row>
    <row r="379" spans="15:15" x14ac:dyDescent="0.3">
      <c r="O379" s="6"/>
    </row>
    <row r="380" spans="15:15" x14ac:dyDescent="0.3">
      <c r="O380" s="6"/>
    </row>
    <row r="381" spans="15:15" x14ac:dyDescent="0.3">
      <c r="O381" s="6"/>
    </row>
    <row r="382" spans="15:15" x14ac:dyDescent="0.3">
      <c r="O382" s="6"/>
    </row>
    <row r="383" spans="15:15" x14ac:dyDescent="0.3">
      <c r="O383" s="6"/>
    </row>
    <row r="384" spans="15:15" x14ac:dyDescent="0.3">
      <c r="O384" s="6"/>
    </row>
    <row r="385" spans="15:15" x14ac:dyDescent="0.3">
      <c r="O385" s="6"/>
    </row>
    <row r="386" spans="15:15" x14ac:dyDescent="0.3">
      <c r="O386" s="6"/>
    </row>
    <row r="387" spans="15:15" x14ac:dyDescent="0.3">
      <c r="O387" s="6"/>
    </row>
    <row r="388" spans="15:15" x14ac:dyDescent="0.3">
      <c r="O388" s="6"/>
    </row>
    <row r="389" spans="15:15" x14ac:dyDescent="0.3">
      <c r="O389" s="6"/>
    </row>
    <row r="390" spans="15:15" x14ac:dyDescent="0.3">
      <c r="O390" s="6"/>
    </row>
    <row r="391" spans="15:15" x14ac:dyDescent="0.3">
      <c r="O391" s="6"/>
    </row>
    <row r="392" spans="15:15" x14ac:dyDescent="0.3">
      <c r="O392" s="6"/>
    </row>
    <row r="393" spans="15:15" x14ac:dyDescent="0.3">
      <c r="O393" s="6"/>
    </row>
    <row r="394" spans="15:15" x14ac:dyDescent="0.3">
      <c r="O394" s="6"/>
    </row>
    <row r="395" spans="15:15" x14ac:dyDescent="0.3">
      <c r="O395" s="6"/>
    </row>
    <row r="396" spans="15:15" x14ac:dyDescent="0.3">
      <c r="O396" s="6"/>
    </row>
    <row r="397" spans="15:15" x14ac:dyDescent="0.3">
      <c r="O397" s="6"/>
    </row>
    <row r="398" spans="15:15" x14ac:dyDescent="0.3">
      <c r="O398" s="6"/>
    </row>
    <row r="399" spans="15:15" x14ac:dyDescent="0.3">
      <c r="O399" s="6"/>
    </row>
    <row r="400" spans="15:15" x14ac:dyDescent="0.3">
      <c r="O400" s="6"/>
    </row>
    <row r="401" spans="15:15" x14ac:dyDescent="0.3">
      <c r="O401" s="6"/>
    </row>
    <row r="402" spans="15:15" x14ac:dyDescent="0.3">
      <c r="O402" s="6"/>
    </row>
    <row r="403" spans="15:15" x14ac:dyDescent="0.3">
      <c r="O403" s="6"/>
    </row>
    <row r="404" spans="15:15" x14ac:dyDescent="0.3">
      <c r="O404" s="6"/>
    </row>
    <row r="405" spans="15:15" x14ac:dyDescent="0.3">
      <c r="O405" s="6"/>
    </row>
    <row r="406" spans="15:15" x14ac:dyDescent="0.3">
      <c r="O406" s="6"/>
    </row>
    <row r="407" spans="15:15" x14ac:dyDescent="0.3">
      <c r="O407" s="6"/>
    </row>
    <row r="408" spans="15:15" x14ac:dyDescent="0.3">
      <c r="O408" s="6"/>
    </row>
    <row r="409" spans="15:15" x14ac:dyDescent="0.3">
      <c r="O409" s="6"/>
    </row>
    <row r="410" spans="15:15" x14ac:dyDescent="0.3">
      <c r="O410" s="6"/>
    </row>
    <row r="411" spans="15:15" x14ac:dyDescent="0.3">
      <c r="O411" s="6"/>
    </row>
    <row r="412" spans="15:15" x14ac:dyDescent="0.3">
      <c r="O412" s="6"/>
    </row>
    <row r="413" spans="15:15" x14ac:dyDescent="0.3">
      <c r="O413" s="6"/>
    </row>
    <row r="414" spans="15:15" x14ac:dyDescent="0.3">
      <c r="O414" s="6"/>
    </row>
    <row r="415" spans="15:15" x14ac:dyDescent="0.3">
      <c r="O415" s="6"/>
    </row>
    <row r="416" spans="15:15" x14ac:dyDescent="0.3">
      <c r="O416" s="6"/>
    </row>
    <row r="417" spans="15:15" x14ac:dyDescent="0.3">
      <c r="O417" s="6"/>
    </row>
    <row r="418" spans="15:15" x14ac:dyDescent="0.3">
      <c r="O418" s="6"/>
    </row>
    <row r="419" spans="15:15" x14ac:dyDescent="0.3">
      <c r="O419" s="6"/>
    </row>
    <row r="420" spans="15:15" x14ac:dyDescent="0.3">
      <c r="O420" s="6"/>
    </row>
    <row r="421" spans="15:15" x14ac:dyDescent="0.3">
      <c r="O421" s="6"/>
    </row>
    <row r="422" spans="15:15" x14ac:dyDescent="0.3">
      <c r="O422" s="6"/>
    </row>
    <row r="423" spans="15:15" x14ac:dyDescent="0.3">
      <c r="O423" s="6"/>
    </row>
    <row r="424" spans="15:15" x14ac:dyDescent="0.3">
      <c r="O424" s="6"/>
    </row>
    <row r="425" spans="15:15" x14ac:dyDescent="0.3">
      <c r="O425" s="6"/>
    </row>
    <row r="426" spans="15:15" x14ac:dyDescent="0.3">
      <c r="O426" s="6"/>
    </row>
    <row r="427" spans="15:15" x14ac:dyDescent="0.3">
      <c r="O427" s="6"/>
    </row>
    <row r="428" spans="15:15" x14ac:dyDescent="0.3">
      <c r="O428" s="6"/>
    </row>
    <row r="429" spans="15:15" x14ac:dyDescent="0.3">
      <c r="O429" s="6"/>
    </row>
    <row r="430" spans="15:15" x14ac:dyDescent="0.3">
      <c r="O430" s="6"/>
    </row>
    <row r="431" spans="15:15" x14ac:dyDescent="0.3">
      <c r="O431" s="6"/>
    </row>
    <row r="432" spans="15:15" x14ac:dyDescent="0.3">
      <c r="O432" s="6"/>
    </row>
    <row r="433" spans="15:15" x14ac:dyDescent="0.3">
      <c r="O433" s="6"/>
    </row>
    <row r="434" spans="15:15" x14ac:dyDescent="0.3">
      <c r="O434" s="6"/>
    </row>
    <row r="435" spans="15:15" x14ac:dyDescent="0.3">
      <c r="O435" s="6"/>
    </row>
    <row r="436" spans="15:15" x14ac:dyDescent="0.3">
      <c r="O436" s="6"/>
    </row>
    <row r="437" spans="15:15" x14ac:dyDescent="0.3">
      <c r="O437" s="6"/>
    </row>
    <row r="438" spans="15:15" x14ac:dyDescent="0.3">
      <c r="O438" s="6"/>
    </row>
    <row r="439" spans="15:15" x14ac:dyDescent="0.3">
      <c r="O439" s="6"/>
    </row>
    <row r="440" spans="15:15" x14ac:dyDescent="0.3">
      <c r="O440" s="6"/>
    </row>
    <row r="441" spans="15:15" x14ac:dyDescent="0.3">
      <c r="O441" s="6"/>
    </row>
    <row r="442" spans="15:15" x14ac:dyDescent="0.3">
      <c r="O442" s="6"/>
    </row>
    <row r="443" spans="15:15" x14ac:dyDescent="0.3">
      <c r="O443" s="6"/>
    </row>
    <row r="444" spans="15:15" x14ac:dyDescent="0.3">
      <c r="O444" s="6"/>
    </row>
    <row r="445" spans="15:15" x14ac:dyDescent="0.3">
      <c r="O445" s="6"/>
    </row>
    <row r="446" spans="15:15" x14ac:dyDescent="0.3">
      <c r="O446" s="6"/>
    </row>
    <row r="447" spans="15:15" x14ac:dyDescent="0.3">
      <c r="O447" s="6"/>
    </row>
    <row r="448" spans="15:15" x14ac:dyDescent="0.3">
      <c r="O448" s="6"/>
    </row>
    <row r="449" spans="15:15" x14ac:dyDescent="0.3">
      <c r="O449" s="6"/>
    </row>
    <row r="450" spans="15:15" x14ac:dyDescent="0.3">
      <c r="O450" s="6"/>
    </row>
    <row r="451" spans="15:15" x14ac:dyDescent="0.3">
      <c r="O451" s="6"/>
    </row>
    <row r="452" spans="15:15" x14ac:dyDescent="0.3">
      <c r="O452" s="6"/>
    </row>
    <row r="453" spans="15:15" x14ac:dyDescent="0.3">
      <c r="O453" s="6"/>
    </row>
    <row r="454" spans="15:15" x14ac:dyDescent="0.3">
      <c r="O454" s="6"/>
    </row>
    <row r="455" spans="15:15" x14ac:dyDescent="0.3">
      <c r="O455" s="6"/>
    </row>
    <row r="456" spans="15:15" x14ac:dyDescent="0.3">
      <c r="O456" s="6"/>
    </row>
    <row r="457" spans="15:15" x14ac:dyDescent="0.3">
      <c r="O457" s="6"/>
    </row>
    <row r="458" spans="15:15" x14ac:dyDescent="0.3">
      <c r="O458" s="6"/>
    </row>
    <row r="459" spans="15:15" x14ac:dyDescent="0.3">
      <c r="O459" s="6"/>
    </row>
    <row r="460" spans="15:15" x14ac:dyDescent="0.3">
      <c r="O460" s="6"/>
    </row>
    <row r="461" spans="15:15" x14ac:dyDescent="0.3">
      <c r="O461" s="6"/>
    </row>
    <row r="462" spans="15:15" x14ac:dyDescent="0.3">
      <c r="O462" s="6"/>
    </row>
    <row r="463" spans="15:15" x14ac:dyDescent="0.3">
      <c r="O463" s="6"/>
    </row>
    <row r="464" spans="15:15" x14ac:dyDescent="0.3">
      <c r="O464" s="6"/>
    </row>
    <row r="465" spans="15:15" x14ac:dyDescent="0.3">
      <c r="O465" s="6"/>
    </row>
    <row r="466" spans="15:15" x14ac:dyDescent="0.3">
      <c r="O466" s="6"/>
    </row>
    <row r="467" spans="15:15" x14ac:dyDescent="0.3">
      <c r="O467" s="6"/>
    </row>
    <row r="468" spans="15:15" x14ac:dyDescent="0.3">
      <c r="O468" s="6"/>
    </row>
    <row r="469" spans="15:15" x14ac:dyDescent="0.3">
      <c r="O469" s="6"/>
    </row>
    <row r="470" spans="15:15" x14ac:dyDescent="0.3">
      <c r="O470" s="6"/>
    </row>
    <row r="471" spans="15:15" x14ac:dyDescent="0.3">
      <c r="O471" s="6"/>
    </row>
    <row r="472" spans="15:15" x14ac:dyDescent="0.3">
      <c r="O472" s="6"/>
    </row>
    <row r="473" spans="15:15" x14ac:dyDescent="0.3">
      <c r="O473" s="6"/>
    </row>
    <row r="474" spans="15:15" x14ac:dyDescent="0.3">
      <c r="O474" s="6"/>
    </row>
    <row r="475" spans="15:15" x14ac:dyDescent="0.3">
      <c r="O475" s="6"/>
    </row>
    <row r="476" spans="15:15" x14ac:dyDescent="0.3">
      <c r="O476" s="6"/>
    </row>
    <row r="477" spans="15:15" x14ac:dyDescent="0.3">
      <c r="O477" s="6"/>
    </row>
    <row r="478" spans="15:15" x14ac:dyDescent="0.3">
      <c r="O478" s="6"/>
    </row>
    <row r="479" spans="15:15" x14ac:dyDescent="0.3">
      <c r="O479" s="6"/>
    </row>
    <row r="480" spans="15:15" x14ac:dyDescent="0.3">
      <c r="O480" s="6"/>
    </row>
    <row r="481" spans="15:15" x14ac:dyDescent="0.3">
      <c r="O481" s="6"/>
    </row>
    <row r="482" spans="15:15" x14ac:dyDescent="0.3">
      <c r="O482" s="6"/>
    </row>
    <row r="483" spans="15:15" x14ac:dyDescent="0.3">
      <c r="O483" s="6"/>
    </row>
    <row r="484" spans="15:15" x14ac:dyDescent="0.3">
      <c r="O484" s="6"/>
    </row>
    <row r="485" spans="15:15" x14ac:dyDescent="0.3">
      <c r="O485" s="6"/>
    </row>
    <row r="486" spans="15:15" x14ac:dyDescent="0.3">
      <c r="O486" s="6"/>
    </row>
    <row r="487" spans="15:15" x14ac:dyDescent="0.3">
      <c r="O487" s="6"/>
    </row>
    <row r="488" spans="15:15" x14ac:dyDescent="0.3">
      <c r="O488" s="6"/>
    </row>
    <row r="489" spans="15:15" x14ac:dyDescent="0.3">
      <c r="O489" s="6"/>
    </row>
    <row r="490" spans="15:15" x14ac:dyDescent="0.3">
      <c r="O490" s="6"/>
    </row>
    <row r="491" spans="15:15" x14ac:dyDescent="0.3">
      <c r="O491" s="6"/>
    </row>
    <row r="492" spans="15:15" x14ac:dyDescent="0.3">
      <c r="O492" s="6"/>
    </row>
    <row r="493" spans="15:15" x14ac:dyDescent="0.3">
      <c r="O493" s="6"/>
    </row>
    <row r="494" spans="15:15" x14ac:dyDescent="0.3">
      <c r="O494" s="6"/>
    </row>
    <row r="495" spans="15:15" x14ac:dyDescent="0.3">
      <c r="O495" s="6"/>
    </row>
    <row r="496" spans="15:15" x14ac:dyDescent="0.3">
      <c r="O496" s="6"/>
    </row>
    <row r="497" spans="15:15" x14ac:dyDescent="0.3">
      <c r="O497" s="6"/>
    </row>
    <row r="498" spans="15:15" x14ac:dyDescent="0.3">
      <c r="O498" s="6"/>
    </row>
    <row r="499" spans="15:15" x14ac:dyDescent="0.3">
      <c r="O499" s="6"/>
    </row>
    <row r="500" spans="15:15" x14ac:dyDescent="0.3">
      <c r="O500" s="6"/>
    </row>
    <row r="501" spans="15:15" x14ac:dyDescent="0.3">
      <c r="O501" s="6"/>
    </row>
    <row r="502" spans="15:15" x14ac:dyDescent="0.3">
      <c r="O502" s="6"/>
    </row>
    <row r="503" spans="15:15" x14ac:dyDescent="0.3">
      <c r="O503" s="6"/>
    </row>
    <row r="504" spans="15:15" x14ac:dyDescent="0.3">
      <c r="O504" s="6"/>
    </row>
    <row r="505" spans="15:15" x14ac:dyDescent="0.3">
      <c r="O505" s="6"/>
    </row>
    <row r="506" spans="15:15" x14ac:dyDescent="0.3">
      <c r="O506" s="6"/>
    </row>
    <row r="507" spans="15:15" x14ac:dyDescent="0.3">
      <c r="O507" s="6"/>
    </row>
    <row r="508" spans="15:15" x14ac:dyDescent="0.3">
      <c r="O508" s="6"/>
    </row>
    <row r="509" spans="15:15" x14ac:dyDescent="0.3">
      <c r="O509" s="6"/>
    </row>
    <row r="510" spans="15:15" x14ac:dyDescent="0.3">
      <c r="O510" s="6"/>
    </row>
    <row r="511" spans="15:15" x14ac:dyDescent="0.3">
      <c r="O511" s="6"/>
    </row>
    <row r="512" spans="15:15" x14ac:dyDescent="0.3">
      <c r="O512" s="6"/>
    </row>
    <row r="513" spans="15:15" x14ac:dyDescent="0.3">
      <c r="O513" s="6"/>
    </row>
    <row r="514" spans="15:15" x14ac:dyDescent="0.3">
      <c r="O514" s="6"/>
    </row>
    <row r="515" spans="15:15" x14ac:dyDescent="0.3">
      <c r="O515" s="6"/>
    </row>
    <row r="516" spans="15:15" x14ac:dyDescent="0.3">
      <c r="O516" s="6"/>
    </row>
    <row r="517" spans="15:15" x14ac:dyDescent="0.3">
      <c r="O517" s="6"/>
    </row>
    <row r="518" spans="15:15" x14ac:dyDescent="0.3">
      <c r="O518" s="6"/>
    </row>
    <row r="519" spans="15:15" x14ac:dyDescent="0.3">
      <c r="O519" s="6"/>
    </row>
    <row r="520" spans="15:15" x14ac:dyDescent="0.3">
      <c r="O520" s="6"/>
    </row>
    <row r="521" spans="15:15" x14ac:dyDescent="0.3">
      <c r="O521" s="6"/>
    </row>
    <row r="522" spans="15:15" x14ac:dyDescent="0.3">
      <c r="O522" s="6"/>
    </row>
    <row r="523" spans="15:15" x14ac:dyDescent="0.3">
      <c r="O523" s="6"/>
    </row>
    <row r="524" spans="15:15" x14ac:dyDescent="0.3">
      <c r="O524" s="6"/>
    </row>
    <row r="525" spans="15:15" x14ac:dyDescent="0.3">
      <c r="O525" s="6"/>
    </row>
    <row r="526" spans="15:15" x14ac:dyDescent="0.3">
      <c r="O526" s="6"/>
    </row>
    <row r="527" spans="15:15" x14ac:dyDescent="0.3">
      <c r="O527" s="6"/>
    </row>
    <row r="528" spans="15:15" x14ac:dyDescent="0.3">
      <c r="O528" s="6"/>
    </row>
    <row r="529" spans="15:15" x14ac:dyDescent="0.3">
      <c r="O529" s="6"/>
    </row>
    <row r="530" spans="15:15" x14ac:dyDescent="0.3">
      <c r="O530" s="6"/>
    </row>
    <row r="531" spans="15:15" x14ac:dyDescent="0.3">
      <c r="O531" s="6"/>
    </row>
    <row r="532" spans="15:15" x14ac:dyDescent="0.3">
      <c r="O532" s="6"/>
    </row>
    <row r="533" spans="15:15" x14ac:dyDescent="0.3">
      <c r="O533" s="6"/>
    </row>
    <row r="534" spans="15:15" x14ac:dyDescent="0.3">
      <c r="O534" s="6"/>
    </row>
    <row r="535" spans="15:15" x14ac:dyDescent="0.3">
      <c r="O535" s="6"/>
    </row>
    <row r="536" spans="15:15" x14ac:dyDescent="0.3">
      <c r="O536" s="6"/>
    </row>
    <row r="537" spans="15:15" x14ac:dyDescent="0.3">
      <c r="O537" s="6"/>
    </row>
    <row r="538" spans="15:15" x14ac:dyDescent="0.3">
      <c r="O538" s="6"/>
    </row>
    <row r="539" spans="15:15" x14ac:dyDescent="0.3">
      <c r="O539" s="6"/>
    </row>
    <row r="540" spans="15:15" x14ac:dyDescent="0.3">
      <c r="O540" s="6"/>
    </row>
    <row r="541" spans="15:15" x14ac:dyDescent="0.3">
      <c r="O541" s="6"/>
    </row>
    <row r="542" spans="15:15" x14ac:dyDescent="0.3">
      <c r="O542" s="6"/>
    </row>
    <row r="543" spans="15:15" x14ac:dyDescent="0.3">
      <c r="O543" s="6"/>
    </row>
    <row r="544" spans="15:15" x14ac:dyDescent="0.3">
      <c r="O544" s="6"/>
    </row>
    <row r="545" spans="15:15" x14ac:dyDescent="0.3">
      <c r="O545" s="6"/>
    </row>
    <row r="546" spans="15:15" x14ac:dyDescent="0.3">
      <c r="O546" s="6"/>
    </row>
    <row r="547" spans="15:15" x14ac:dyDescent="0.3">
      <c r="O547" s="6"/>
    </row>
    <row r="548" spans="15:15" x14ac:dyDescent="0.3">
      <c r="O548" s="6"/>
    </row>
    <row r="549" spans="15:15" x14ac:dyDescent="0.3">
      <c r="O549" s="6"/>
    </row>
    <row r="550" spans="15:15" x14ac:dyDescent="0.3">
      <c r="O550" s="6"/>
    </row>
    <row r="551" spans="15:15" x14ac:dyDescent="0.3">
      <c r="O551" s="6"/>
    </row>
    <row r="552" spans="15:15" x14ac:dyDescent="0.3">
      <c r="O552" s="6"/>
    </row>
    <row r="553" spans="15:15" x14ac:dyDescent="0.3">
      <c r="O553" s="6"/>
    </row>
    <row r="554" spans="15:15" x14ac:dyDescent="0.3">
      <c r="O554" s="6"/>
    </row>
    <row r="555" spans="15:15" x14ac:dyDescent="0.3">
      <c r="O555" s="6"/>
    </row>
    <row r="556" spans="15:15" x14ac:dyDescent="0.3">
      <c r="O556" s="6"/>
    </row>
    <row r="557" spans="15:15" x14ac:dyDescent="0.3">
      <c r="O557" s="6"/>
    </row>
    <row r="558" spans="15:15" x14ac:dyDescent="0.3">
      <c r="O558" s="6"/>
    </row>
    <row r="559" spans="15:15" x14ac:dyDescent="0.3">
      <c r="O559" s="6"/>
    </row>
    <row r="560" spans="15:15" x14ac:dyDescent="0.3">
      <c r="O560" s="6"/>
    </row>
    <row r="561" spans="15:15" x14ac:dyDescent="0.3">
      <c r="O561" s="6"/>
    </row>
    <row r="562" spans="15:15" x14ac:dyDescent="0.3">
      <c r="O562" s="6"/>
    </row>
    <row r="563" spans="15:15" x14ac:dyDescent="0.3">
      <c r="O563" s="6"/>
    </row>
    <row r="564" spans="15:15" x14ac:dyDescent="0.3">
      <c r="O564" s="6"/>
    </row>
    <row r="565" spans="15:15" x14ac:dyDescent="0.3">
      <c r="O565" s="6"/>
    </row>
    <row r="566" spans="15:15" x14ac:dyDescent="0.3">
      <c r="O566" s="6"/>
    </row>
    <row r="567" spans="15:15" x14ac:dyDescent="0.3">
      <c r="O567" s="6"/>
    </row>
    <row r="568" spans="15:15" x14ac:dyDescent="0.3">
      <c r="O568" s="6"/>
    </row>
    <row r="569" spans="15:15" x14ac:dyDescent="0.3">
      <c r="O569" s="6"/>
    </row>
    <row r="570" spans="15:15" x14ac:dyDescent="0.3">
      <c r="O570" s="6"/>
    </row>
    <row r="571" spans="15:15" x14ac:dyDescent="0.3">
      <c r="O571" s="6"/>
    </row>
    <row r="572" spans="15:15" x14ac:dyDescent="0.3">
      <c r="O572" s="6"/>
    </row>
    <row r="573" spans="15:15" x14ac:dyDescent="0.3">
      <c r="O573" s="6"/>
    </row>
    <row r="574" spans="15:15" x14ac:dyDescent="0.3">
      <c r="O574" s="6"/>
    </row>
    <row r="575" spans="15:15" x14ac:dyDescent="0.3">
      <c r="O575" s="6"/>
    </row>
    <row r="576" spans="15:15" x14ac:dyDescent="0.3">
      <c r="O576" s="6"/>
    </row>
    <row r="577" spans="15:15" x14ac:dyDescent="0.3">
      <c r="O577" s="6"/>
    </row>
    <row r="578" spans="15:15" x14ac:dyDescent="0.3">
      <c r="O578" s="6"/>
    </row>
    <row r="579" spans="15:15" x14ac:dyDescent="0.3">
      <c r="O579" s="6"/>
    </row>
    <row r="580" spans="15:15" x14ac:dyDescent="0.3">
      <c r="O580" s="6"/>
    </row>
    <row r="581" spans="15:15" x14ac:dyDescent="0.3">
      <c r="O581" s="6"/>
    </row>
    <row r="582" spans="15:15" x14ac:dyDescent="0.3">
      <c r="O582" s="6"/>
    </row>
    <row r="583" spans="15:15" x14ac:dyDescent="0.3">
      <c r="O583" s="6"/>
    </row>
    <row r="584" spans="15:15" x14ac:dyDescent="0.3">
      <c r="O584" s="6"/>
    </row>
    <row r="585" spans="15:15" x14ac:dyDescent="0.3">
      <c r="O585" s="6"/>
    </row>
    <row r="586" spans="15:15" x14ac:dyDescent="0.3">
      <c r="O586" s="6"/>
    </row>
    <row r="587" spans="15:15" x14ac:dyDescent="0.3">
      <c r="O587" s="6"/>
    </row>
    <row r="588" spans="15:15" x14ac:dyDescent="0.3">
      <c r="O588" s="6"/>
    </row>
    <row r="589" spans="15:15" x14ac:dyDescent="0.3">
      <c r="O589" s="6"/>
    </row>
    <row r="590" spans="15:15" x14ac:dyDescent="0.3">
      <c r="O590" s="6"/>
    </row>
    <row r="591" spans="15:15" x14ac:dyDescent="0.3">
      <c r="O591" s="6"/>
    </row>
    <row r="592" spans="15:15" x14ac:dyDescent="0.3">
      <c r="O592" s="6"/>
    </row>
    <row r="593" spans="15:15" x14ac:dyDescent="0.3">
      <c r="O593" s="6"/>
    </row>
    <row r="594" spans="15:15" x14ac:dyDescent="0.3">
      <c r="O594" s="6"/>
    </row>
    <row r="595" spans="15:15" x14ac:dyDescent="0.3">
      <c r="O595" s="6"/>
    </row>
    <row r="596" spans="15:15" x14ac:dyDescent="0.3">
      <c r="O596" s="6"/>
    </row>
    <row r="597" spans="15:15" x14ac:dyDescent="0.3">
      <c r="O597" s="6"/>
    </row>
    <row r="598" spans="15:15" x14ac:dyDescent="0.3">
      <c r="O598" s="6"/>
    </row>
    <row r="599" spans="15:15" x14ac:dyDescent="0.3">
      <c r="O599" s="6"/>
    </row>
    <row r="600" spans="15:15" x14ac:dyDescent="0.3">
      <c r="O600" s="6"/>
    </row>
    <row r="601" spans="15:15" x14ac:dyDescent="0.3">
      <c r="O601" s="6"/>
    </row>
    <row r="602" spans="15:15" x14ac:dyDescent="0.3">
      <c r="O602" s="6"/>
    </row>
    <row r="603" spans="15:15" x14ac:dyDescent="0.3">
      <c r="O603" s="6"/>
    </row>
    <row r="604" spans="15:15" x14ac:dyDescent="0.3">
      <c r="O604" s="6"/>
    </row>
    <row r="605" spans="15:15" x14ac:dyDescent="0.3">
      <c r="O605" s="6"/>
    </row>
    <row r="606" spans="15:15" x14ac:dyDescent="0.3">
      <c r="O606" s="6"/>
    </row>
    <row r="607" spans="15:15" x14ac:dyDescent="0.3">
      <c r="O607" s="6"/>
    </row>
    <row r="608" spans="15:15" x14ac:dyDescent="0.3">
      <c r="O608" s="6"/>
    </row>
    <row r="609" spans="15:15" x14ac:dyDescent="0.3">
      <c r="O609" s="6"/>
    </row>
    <row r="610" spans="15:15" x14ac:dyDescent="0.3">
      <c r="O610" s="6"/>
    </row>
    <row r="611" spans="15:15" x14ac:dyDescent="0.3">
      <c r="O611" s="6"/>
    </row>
    <row r="612" spans="15:15" x14ac:dyDescent="0.3">
      <c r="O612" s="6"/>
    </row>
    <row r="613" spans="15:15" x14ac:dyDescent="0.3">
      <c r="O613" s="6"/>
    </row>
    <row r="614" spans="15:15" x14ac:dyDescent="0.3">
      <c r="O614" s="6"/>
    </row>
    <row r="615" spans="15:15" x14ac:dyDescent="0.3">
      <c r="O615" s="6"/>
    </row>
    <row r="616" spans="15:15" x14ac:dyDescent="0.3">
      <c r="O616" s="6"/>
    </row>
    <row r="617" spans="15:15" x14ac:dyDescent="0.3">
      <c r="O617" s="6"/>
    </row>
    <row r="618" spans="15:15" x14ac:dyDescent="0.3">
      <c r="O618" s="6"/>
    </row>
    <row r="619" spans="15:15" x14ac:dyDescent="0.3">
      <c r="O619" s="6"/>
    </row>
    <row r="620" spans="15:15" x14ac:dyDescent="0.3">
      <c r="O620" s="6"/>
    </row>
    <row r="621" spans="15:15" x14ac:dyDescent="0.3">
      <c r="O621" s="6"/>
    </row>
    <row r="622" spans="15:15" x14ac:dyDescent="0.3">
      <c r="O622" s="6"/>
    </row>
    <row r="623" spans="15:15" x14ac:dyDescent="0.3">
      <c r="O623" s="6"/>
    </row>
    <row r="624" spans="15:15" x14ac:dyDescent="0.3">
      <c r="O624" s="6"/>
    </row>
    <row r="625" spans="15:15" x14ac:dyDescent="0.3">
      <c r="O625" s="6"/>
    </row>
    <row r="626" spans="15:15" x14ac:dyDescent="0.3">
      <c r="O626" s="6"/>
    </row>
    <row r="627" spans="15:15" x14ac:dyDescent="0.3">
      <c r="O627" s="6"/>
    </row>
    <row r="628" spans="15:15" x14ac:dyDescent="0.3">
      <c r="O628" s="6"/>
    </row>
    <row r="629" spans="15:15" x14ac:dyDescent="0.3">
      <c r="O629" s="6"/>
    </row>
    <row r="630" spans="15:15" x14ac:dyDescent="0.3">
      <c r="O630" s="6"/>
    </row>
    <row r="631" spans="15:15" x14ac:dyDescent="0.3">
      <c r="O631" s="6"/>
    </row>
    <row r="632" spans="15:15" x14ac:dyDescent="0.3">
      <c r="O632" s="6"/>
    </row>
    <row r="633" spans="15:15" x14ac:dyDescent="0.3">
      <c r="O633" s="6"/>
    </row>
    <row r="634" spans="15:15" x14ac:dyDescent="0.3">
      <c r="O634" s="6"/>
    </row>
    <row r="635" spans="15:15" x14ac:dyDescent="0.3">
      <c r="O635" s="6"/>
    </row>
    <row r="636" spans="15:15" x14ac:dyDescent="0.3">
      <c r="O636" s="6"/>
    </row>
    <row r="637" spans="15:15" x14ac:dyDescent="0.3">
      <c r="O637" s="6"/>
    </row>
    <row r="638" spans="15:15" x14ac:dyDescent="0.3">
      <c r="O638" s="6"/>
    </row>
    <row r="639" spans="15:15" x14ac:dyDescent="0.3">
      <c r="O639" s="6"/>
    </row>
    <row r="640" spans="15:15" x14ac:dyDescent="0.3">
      <c r="O640" s="6"/>
    </row>
    <row r="641" spans="15:15" x14ac:dyDescent="0.3">
      <c r="O641" s="6"/>
    </row>
    <row r="642" spans="15:15" x14ac:dyDescent="0.3">
      <c r="O642" s="6"/>
    </row>
    <row r="643" spans="15:15" x14ac:dyDescent="0.3">
      <c r="O643" s="6"/>
    </row>
    <row r="644" spans="15:15" x14ac:dyDescent="0.3">
      <c r="O644" s="6"/>
    </row>
    <row r="645" spans="15:15" x14ac:dyDescent="0.3">
      <c r="O645" s="6"/>
    </row>
    <row r="646" spans="15:15" x14ac:dyDescent="0.3">
      <c r="O646" s="6"/>
    </row>
    <row r="647" spans="15:15" x14ac:dyDescent="0.3">
      <c r="O647" s="6"/>
    </row>
    <row r="648" spans="15:15" x14ac:dyDescent="0.3">
      <c r="O648" s="6"/>
    </row>
    <row r="649" spans="15:15" x14ac:dyDescent="0.3">
      <c r="O649" s="6"/>
    </row>
    <row r="650" spans="15:15" x14ac:dyDescent="0.3">
      <c r="O650" s="6"/>
    </row>
    <row r="651" spans="15:15" x14ac:dyDescent="0.3">
      <c r="O651" s="6"/>
    </row>
    <row r="652" spans="15:15" x14ac:dyDescent="0.3">
      <c r="O652" s="6"/>
    </row>
    <row r="653" spans="15:15" x14ac:dyDescent="0.3">
      <c r="O653" s="6"/>
    </row>
    <row r="654" spans="15:15" x14ac:dyDescent="0.3">
      <c r="O654" s="6"/>
    </row>
    <row r="655" spans="15:15" x14ac:dyDescent="0.3">
      <c r="O655" s="6"/>
    </row>
    <row r="656" spans="15:15" x14ac:dyDescent="0.3">
      <c r="O656" s="6"/>
    </row>
    <row r="657" spans="15:15" x14ac:dyDescent="0.3">
      <c r="O657" s="6"/>
    </row>
    <row r="658" spans="15:15" x14ac:dyDescent="0.3">
      <c r="O658" s="6"/>
    </row>
    <row r="659" spans="15:15" x14ac:dyDescent="0.3">
      <c r="O659" s="6"/>
    </row>
    <row r="660" spans="15:15" x14ac:dyDescent="0.3">
      <c r="O660" s="6"/>
    </row>
    <row r="661" spans="15:15" x14ac:dyDescent="0.3">
      <c r="O661" s="6"/>
    </row>
    <row r="662" spans="15:15" x14ac:dyDescent="0.3">
      <c r="O662" s="6"/>
    </row>
    <row r="663" spans="15:15" x14ac:dyDescent="0.3">
      <c r="O663" s="6"/>
    </row>
    <row r="664" spans="15:15" x14ac:dyDescent="0.3">
      <c r="O664" s="6"/>
    </row>
    <row r="665" spans="15:15" x14ac:dyDescent="0.3">
      <c r="O665" s="6"/>
    </row>
    <row r="666" spans="15:15" x14ac:dyDescent="0.3">
      <c r="O666" s="6"/>
    </row>
    <row r="667" spans="15:15" x14ac:dyDescent="0.3">
      <c r="O667" s="6"/>
    </row>
    <row r="668" spans="15:15" x14ac:dyDescent="0.3">
      <c r="O668" s="6"/>
    </row>
    <row r="669" spans="15:15" x14ac:dyDescent="0.3">
      <c r="O669" s="6"/>
    </row>
    <row r="670" spans="15:15" x14ac:dyDescent="0.3">
      <c r="O670" s="6"/>
    </row>
    <row r="671" spans="15:15" x14ac:dyDescent="0.3">
      <c r="O671" s="6"/>
    </row>
    <row r="672" spans="15:15" x14ac:dyDescent="0.3">
      <c r="O672" s="6"/>
    </row>
    <row r="673" spans="15:15" x14ac:dyDescent="0.3">
      <c r="O673" s="6"/>
    </row>
    <row r="674" spans="15:15" x14ac:dyDescent="0.3">
      <c r="O674" s="6"/>
    </row>
    <row r="675" spans="15:15" x14ac:dyDescent="0.3">
      <c r="O675" s="6"/>
    </row>
    <row r="676" spans="15:15" x14ac:dyDescent="0.3">
      <c r="O676" s="6"/>
    </row>
    <row r="677" spans="15:15" x14ac:dyDescent="0.3">
      <c r="O677" s="6"/>
    </row>
    <row r="678" spans="15:15" x14ac:dyDescent="0.3">
      <c r="O678" s="6"/>
    </row>
    <row r="679" spans="15:15" x14ac:dyDescent="0.3">
      <c r="O679" s="6"/>
    </row>
    <row r="680" spans="15:15" x14ac:dyDescent="0.3">
      <c r="O680" s="6"/>
    </row>
    <row r="681" spans="15:15" x14ac:dyDescent="0.3">
      <c r="O681" s="6"/>
    </row>
    <row r="682" spans="15:15" x14ac:dyDescent="0.3">
      <c r="O682" s="6"/>
    </row>
    <row r="683" spans="15:15" x14ac:dyDescent="0.3">
      <c r="O683" s="6"/>
    </row>
    <row r="684" spans="15:15" x14ac:dyDescent="0.3">
      <c r="O684" s="6"/>
    </row>
    <row r="685" spans="15:15" x14ac:dyDescent="0.3">
      <c r="O685" s="6"/>
    </row>
    <row r="686" spans="15:15" x14ac:dyDescent="0.3">
      <c r="O686" s="6"/>
    </row>
    <row r="687" spans="15:15" x14ac:dyDescent="0.3">
      <c r="O687" s="6"/>
    </row>
    <row r="688" spans="15:15" x14ac:dyDescent="0.3">
      <c r="O688" s="6"/>
    </row>
    <row r="689" spans="15:15" x14ac:dyDescent="0.3">
      <c r="O689" s="6"/>
    </row>
    <row r="690" spans="15:15" x14ac:dyDescent="0.3">
      <c r="O690" s="6"/>
    </row>
    <row r="691" spans="15:15" x14ac:dyDescent="0.3">
      <c r="O691" s="6"/>
    </row>
    <row r="692" spans="15:15" x14ac:dyDescent="0.3">
      <c r="O692" s="6"/>
    </row>
    <row r="693" spans="15:15" x14ac:dyDescent="0.3">
      <c r="O693" s="6"/>
    </row>
    <row r="694" spans="15:15" x14ac:dyDescent="0.3">
      <c r="O694" s="6"/>
    </row>
    <row r="695" spans="15:15" x14ac:dyDescent="0.3">
      <c r="O695" s="6"/>
    </row>
    <row r="696" spans="15:15" x14ac:dyDescent="0.3">
      <c r="O696" s="6"/>
    </row>
    <row r="697" spans="15:15" x14ac:dyDescent="0.3">
      <c r="O697" s="6"/>
    </row>
    <row r="698" spans="15:15" x14ac:dyDescent="0.3">
      <c r="O698" s="6"/>
    </row>
    <row r="699" spans="15:15" x14ac:dyDescent="0.3">
      <c r="O699" s="6"/>
    </row>
    <row r="700" spans="15:15" x14ac:dyDescent="0.3">
      <c r="O700" s="6"/>
    </row>
    <row r="701" spans="15:15" x14ac:dyDescent="0.3">
      <c r="O701" s="6"/>
    </row>
    <row r="702" spans="15:15" x14ac:dyDescent="0.3">
      <c r="O702" s="6"/>
    </row>
    <row r="703" spans="15:15" x14ac:dyDescent="0.3">
      <c r="O703" s="6"/>
    </row>
    <row r="704" spans="15:15" x14ac:dyDescent="0.3">
      <c r="O704" s="6"/>
    </row>
    <row r="705" spans="15:15" x14ac:dyDescent="0.3">
      <c r="O705" s="6"/>
    </row>
    <row r="706" spans="15:15" x14ac:dyDescent="0.3">
      <c r="O706" s="6"/>
    </row>
    <row r="707" spans="15:15" x14ac:dyDescent="0.3">
      <c r="O707" s="6"/>
    </row>
    <row r="708" spans="15:15" x14ac:dyDescent="0.3">
      <c r="O708" s="6"/>
    </row>
    <row r="709" spans="15:15" x14ac:dyDescent="0.3">
      <c r="O709" s="6"/>
    </row>
    <row r="710" spans="15:15" x14ac:dyDescent="0.3">
      <c r="O710" s="6"/>
    </row>
    <row r="711" spans="15:15" x14ac:dyDescent="0.3">
      <c r="O711" s="6"/>
    </row>
    <row r="712" spans="15:15" x14ac:dyDescent="0.3">
      <c r="O712" s="6"/>
    </row>
    <row r="713" spans="15:15" x14ac:dyDescent="0.3">
      <c r="O713" s="6"/>
    </row>
    <row r="714" spans="15:15" x14ac:dyDescent="0.3">
      <c r="O714" s="6"/>
    </row>
    <row r="715" spans="15:15" x14ac:dyDescent="0.3">
      <c r="O715" s="6"/>
    </row>
    <row r="716" spans="15:15" x14ac:dyDescent="0.3">
      <c r="O716" s="6"/>
    </row>
    <row r="717" spans="15:15" x14ac:dyDescent="0.3">
      <c r="O717" s="6"/>
    </row>
    <row r="718" spans="15:15" x14ac:dyDescent="0.3">
      <c r="O718" s="6"/>
    </row>
    <row r="719" spans="15:15" x14ac:dyDescent="0.3">
      <c r="O719" s="6"/>
    </row>
    <row r="720" spans="15:15" x14ac:dyDescent="0.3">
      <c r="O720" s="6"/>
    </row>
    <row r="721" spans="15:15" x14ac:dyDescent="0.3">
      <c r="O721" s="6"/>
    </row>
    <row r="722" spans="15:15" x14ac:dyDescent="0.3">
      <c r="O722" s="6"/>
    </row>
    <row r="723" spans="15:15" x14ac:dyDescent="0.3">
      <c r="O723" s="6"/>
    </row>
    <row r="724" spans="15:15" x14ac:dyDescent="0.3">
      <c r="O724" s="6"/>
    </row>
    <row r="725" spans="15:15" x14ac:dyDescent="0.3">
      <c r="O725" s="6"/>
    </row>
    <row r="726" spans="15:15" x14ac:dyDescent="0.3">
      <c r="O726" s="6"/>
    </row>
    <row r="727" spans="15:15" x14ac:dyDescent="0.3">
      <c r="O727" s="6"/>
    </row>
    <row r="728" spans="15:15" x14ac:dyDescent="0.3">
      <c r="O728" s="6"/>
    </row>
    <row r="729" spans="15:15" x14ac:dyDescent="0.3">
      <c r="O729" s="6"/>
    </row>
    <row r="730" spans="15:15" x14ac:dyDescent="0.3">
      <c r="O730" s="6"/>
    </row>
    <row r="731" spans="15:15" x14ac:dyDescent="0.3">
      <c r="O731" s="6"/>
    </row>
    <row r="732" spans="15:15" x14ac:dyDescent="0.3">
      <c r="O732" s="6"/>
    </row>
    <row r="733" spans="15:15" x14ac:dyDescent="0.3">
      <c r="O733" s="6"/>
    </row>
    <row r="734" spans="15:15" x14ac:dyDescent="0.3">
      <c r="O734" s="6"/>
    </row>
    <row r="735" spans="15:15" x14ac:dyDescent="0.3">
      <c r="O735" s="6"/>
    </row>
    <row r="736" spans="15:15" x14ac:dyDescent="0.3">
      <c r="O736" s="6"/>
    </row>
    <row r="737" spans="15:15" x14ac:dyDescent="0.3">
      <c r="O737" s="6"/>
    </row>
    <row r="738" spans="15:15" x14ac:dyDescent="0.3">
      <c r="O738" s="6"/>
    </row>
    <row r="739" spans="15:15" x14ac:dyDescent="0.3">
      <c r="O739" s="6"/>
    </row>
    <row r="740" spans="15:15" x14ac:dyDescent="0.3">
      <c r="O740" s="6"/>
    </row>
    <row r="741" spans="15:15" x14ac:dyDescent="0.3">
      <c r="O741" s="6"/>
    </row>
    <row r="742" spans="15:15" x14ac:dyDescent="0.3">
      <c r="O742" s="6"/>
    </row>
    <row r="743" spans="15:15" x14ac:dyDescent="0.3">
      <c r="O743" s="6"/>
    </row>
    <row r="744" spans="15:15" x14ac:dyDescent="0.3">
      <c r="O744" s="6"/>
    </row>
    <row r="745" spans="15:15" x14ac:dyDescent="0.3">
      <c r="O745" s="6"/>
    </row>
    <row r="746" spans="15:15" x14ac:dyDescent="0.3">
      <c r="O746" s="6"/>
    </row>
    <row r="747" spans="15:15" x14ac:dyDescent="0.3">
      <c r="O747" s="6"/>
    </row>
    <row r="748" spans="15:15" x14ac:dyDescent="0.3">
      <c r="O748" s="6"/>
    </row>
    <row r="749" spans="15:15" x14ac:dyDescent="0.3">
      <c r="O749" s="6"/>
    </row>
    <row r="750" spans="15:15" x14ac:dyDescent="0.3">
      <c r="O750" s="6"/>
    </row>
    <row r="751" spans="15:15" x14ac:dyDescent="0.3">
      <c r="O751" s="6"/>
    </row>
    <row r="752" spans="15:15" x14ac:dyDescent="0.3">
      <c r="O752" s="6"/>
    </row>
    <row r="753" spans="15:15" x14ac:dyDescent="0.3">
      <c r="O753" s="6"/>
    </row>
    <row r="754" spans="15:15" x14ac:dyDescent="0.3">
      <c r="O754" s="6"/>
    </row>
    <row r="755" spans="15:15" x14ac:dyDescent="0.3">
      <c r="O755" s="6"/>
    </row>
    <row r="756" spans="15:15" x14ac:dyDescent="0.3">
      <c r="O756" s="6"/>
    </row>
    <row r="757" spans="15:15" x14ac:dyDescent="0.3">
      <c r="O757" s="6"/>
    </row>
    <row r="758" spans="15:15" x14ac:dyDescent="0.3">
      <c r="O758" s="6"/>
    </row>
    <row r="759" spans="15:15" x14ac:dyDescent="0.3">
      <c r="O759" s="6"/>
    </row>
    <row r="760" spans="15:15" x14ac:dyDescent="0.3">
      <c r="O760" s="6"/>
    </row>
    <row r="761" spans="15:15" x14ac:dyDescent="0.3">
      <c r="O761" s="6"/>
    </row>
    <row r="762" spans="15:15" x14ac:dyDescent="0.3">
      <c r="O762" s="6"/>
    </row>
    <row r="763" spans="15:15" x14ac:dyDescent="0.3">
      <c r="O763" s="6"/>
    </row>
    <row r="764" spans="15:15" x14ac:dyDescent="0.3">
      <c r="O764" s="6"/>
    </row>
    <row r="765" spans="15:15" x14ac:dyDescent="0.3">
      <c r="O765" s="6"/>
    </row>
    <row r="766" spans="15:15" x14ac:dyDescent="0.3">
      <c r="O766" s="6"/>
    </row>
    <row r="767" spans="15:15" x14ac:dyDescent="0.3">
      <c r="O767" s="6"/>
    </row>
    <row r="768" spans="15:15" x14ac:dyDescent="0.3">
      <c r="O768" s="6"/>
    </row>
    <row r="769" spans="15:15" x14ac:dyDescent="0.3">
      <c r="O769" s="6"/>
    </row>
    <row r="770" spans="15:15" x14ac:dyDescent="0.3">
      <c r="O770" s="6"/>
    </row>
    <row r="771" spans="15:15" x14ac:dyDescent="0.3">
      <c r="O771" s="6"/>
    </row>
    <row r="772" spans="15:15" x14ac:dyDescent="0.3">
      <c r="O772" s="6"/>
    </row>
    <row r="773" spans="15:15" x14ac:dyDescent="0.3">
      <c r="O773" s="6"/>
    </row>
    <row r="774" spans="15:15" x14ac:dyDescent="0.3">
      <c r="O774" s="6"/>
    </row>
    <row r="775" spans="15:15" x14ac:dyDescent="0.3">
      <c r="O775" s="6"/>
    </row>
    <row r="776" spans="15:15" x14ac:dyDescent="0.3">
      <c r="O776" s="6"/>
    </row>
    <row r="777" spans="15:15" x14ac:dyDescent="0.3">
      <c r="O777" s="6"/>
    </row>
    <row r="778" spans="15:15" x14ac:dyDescent="0.3">
      <c r="O778" s="6"/>
    </row>
    <row r="779" spans="15:15" x14ac:dyDescent="0.3">
      <c r="O779" s="6"/>
    </row>
    <row r="780" spans="15:15" x14ac:dyDescent="0.3">
      <c r="O780" s="6"/>
    </row>
    <row r="781" spans="15:15" x14ac:dyDescent="0.3">
      <c r="O781" s="6"/>
    </row>
    <row r="782" spans="15:15" x14ac:dyDescent="0.3">
      <c r="O782" s="6"/>
    </row>
    <row r="783" spans="15:15" x14ac:dyDescent="0.3">
      <c r="O783" s="6"/>
    </row>
    <row r="784" spans="15:15" x14ac:dyDescent="0.3">
      <c r="O784" s="6"/>
    </row>
    <row r="785" spans="15:15" x14ac:dyDescent="0.3">
      <c r="O785" s="6"/>
    </row>
    <row r="786" spans="15:15" x14ac:dyDescent="0.3">
      <c r="O786" s="6"/>
    </row>
    <row r="787" spans="15:15" x14ac:dyDescent="0.3">
      <c r="O787" s="6"/>
    </row>
    <row r="788" spans="15:15" x14ac:dyDescent="0.3">
      <c r="O788" s="6"/>
    </row>
    <row r="789" spans="15:15" x14ac:dyDescent="0.3">
      <c r="O789" s="6"/>
    </row>
    <row r="790" spans="15:15" x14ac:dyDescent="0.3">
      <c r="O790" s="6"/>
    </row>
    <row r="791" spans="15:15" x14ac:dyDescent="0.3">
      <c r="O791" s="6"/>
    </row>
    <row r="792" spans="15:15" x14ac:dyDescent="0.3">
      <c r="O792" s="6"/>
    </row>
    <row r="793" spans="15:15" x14ac:dyDescent="0.3">
      <c r="O793" s="6"/>
    </row>
    <row r="794" spans="15:15" x14ac:dyDescent="0.3">
      <c r="O794" s="6"/>
    </row>
    <row r="795" spans="15:15" x14ac:dyDescent="0.3">
      <c r="O795" s="6"/>
    </row>
    <row r="796" spans="15:15" x14ac:dyDescent="0.3">
      <c r="O796" s="6"/>
    </row>
    <row r="797" spans="15:15" x14ac:dyDescent="0.3">
      <c r="O797" s="6"/>
    </row>
    <row r="798" spans="15:15" x14ac:dyDescent="0.3">
      <c r="O798" s="6"/>
    </row>
    <row r="799" spans="15:15" x14ac:dyDescent="0.3">
      <c r="O799" s="6"/>
    </row>
    <row r="800" spans="15:15" x14ac:dyDescent="0.3">
      <c r="O800" s="6"/>
    </row>
    <row r="801" spans="15:15" x14ac:dyDescent="0.3">
      <c r="O801" s="6"/>
    </row>
    <row r="802" spans="15:15" x14ac:dyDescent="0.3">
      <c r="O802" s="6"/>
    </row>
    <row r="803" spans="15:15" x14ac:dyDescent="0.3">
      <c r="O803" s="6"/>
    </row>
    <row r="804" spans="15:15" x14ac:dyDescent="0.3">
      <c r="O804" s="6"/>
    </row>
    <row r="805" spans="15:15" x14ac:dyDescent="0.3">
      <c r="O805" s="6"/>
    </row>
    <row r="806" spans="15:15" x14ac:dyDescent="0.3">
      <c r="O806" s="6"/>
    </row>
    <row r="807" spans="15:15" x14ac:dyDescent="0.3">
      <c r="O807" s="6"/>
    </row>
    <row r="808" spans="15:15" x14ac:dyDescent="0.3">
      <c r="O808" s="6"/>
    </row>
    <row r="809" spans="15:15" x14ac:dyDescent="0.3">
      <c r="O809" s="6"/>
    </row>
    <row r="810" spans="15:15" x14ac:dyDescent="0.3">
      <c r="O810" s="6"/>
    </row>
    <row r="811" spans="15:15" x14ac:dyDescent="0.3">
      <c r="O811" s="6"/>
    </row>
    <row r="812" spans="15:15" x14ac:dyDescent="0.3">
      <c r="O812" s="6"/>
    </row>
    <row r="813" spans="15:15" x14ac:dyDescent="0.3">
      <c r="O813" s="6"/>
    </row>
    <row r="814" spans="15:15" x14ac:dyDescent="0.3">
      <c r="O814" s="6"/>
    </row>
    <row r="815" spans="15:15" x14ac:dyDescent="0.3">
      <c r="O815" s="6"/>
    </row>
    <row r="816" spans="15:15" x14ac:dyDescent="0.3">
      <c r="O816" s="6"/>
    </row>
    <row r="817" spans="15:15" x14ac:dyDescent="0.3">
      <c r="O817" s="6"/>
    </row>
    <row r="818" spans="15:15" x14ac:dyDescent="0.3">
      <c r="O818" s="6"/>
    </row>
    <row r="819" spans="15:15" x14ac:dyDescent="0.3">
      <c r="O819" s="6"/>
    </row>
    <row r="820" spans="15:15" x14ac:dyDescent="0.3">
      <c r="O820" s="6"/>
    </row>
    <row r="821" spans="15:15" x14ac:dyDescent="0.3">
      <c r="O821" s="6"/>
    </row>
    <row r="822" spans="15:15" x14ac:dyDescent="0.3">
      <c r="O822" s="6"/>
    </row>
    <row r="823" spans="15:15" x14ac:dyDescent="0.3">
      <c r="O823" s="6"/>
    </row>
    <row r="824" spans="15:15" x14ac:dyDescent="0.3">
      <c r="O824" s="6"/>
    </row>
    <row r="825" spans="15:15" x14ac:dyDescent="0.3">
      <c r="O825" s="6"/>
    </row>
    <row r="826" spans="15:15" x14ac:dyDescent="0.3">
      <c r="O826" s="6"/>
    </row>
    <row r="827" spans="15:15" x14ac:dyDescent="0.3">
      <c r="O827" s="6"/>
    </row>
    <row r="828" spans="15:15" x14ac:dyDescent="0.3">
      <c r="O828" s="6"/>
    </row>
    <row r="829" spans="15:15" x14ac:dyDescent="0.3">
      <c r="O829" s="6"/>
    </row>
    <row r="830" spans="15:15" x14ac:dyDescent="0.3">
      <c r="O830" s="6"/>
    </row>
    <row r="831" spans="15:15" x14ac:dyDescent="0.3">
      <c r="O831" s="6"/>
    </row>
    <row r="832" spans="15:15" x14ac:dyDescent="0.3">
      <c r="O832" s="6"/>
    </row>
    <row r="833" spans="15:15" x14ac:dyDescent="0.3">
      <c r="O833" s="6"/>
    </row>
    <row r="834" spans="15:15" x14ac:dyDescent="0.3">
      <c r="O834" s="6"/>
    </row>
    <row r="835" spans="15:15" x14ac:dyDescent="0.3">
      <c r="O835" s="6"/>
    </row>
    <row r="836" spans="15:15" x14ac:dyDescent="0.3">
      <c r="O836" s="6"/>
    </row>
    <row r="837" spans="15:15" x14ac:dyDescent="0.3">
      <c r="O837" s="6"/>
    </row>
    <row r="838" spans="15:15" x14ac:dyDescent="0.3">
      <c r="O838" s="6"/>
    </row>
    <row r="839" spans="15:15" x14ac:dyDescent="0.3">
      <c r="O839" s="6"/>
    </row>
    <row r="840" spans="15:15" x14ac:dyDescent="0.3">
      <c r="O840" s="6"/>
    </row>
    <row r="841" spans="15:15" x14ac:dyDescent="0.3">
      <c r="O841" s="6"/>
    </row>
    <row r="842" spans="15:15" x14ac:dyDescent="0.3">
      <c r="O842" s="6"/>
    </row>
    <row r="843" spans="15:15" x14ac:dyDescent="0.3">
      <c r="O843" s="6"/>
    </row>
    <row r="844" spans="15:15" x14ac:dyDescent="0.3">
      <c r="O844" s="6"/>
    </row>
    <row r="845" spans="15:15" x14ac:dyDescent="0.3">
      <c r="O845" s="6"/>
    </row>
    <row r="846" spans="15:15" x14ac:dyDescent="0.3">
      <c r="O846" s="6"/>
    </row>
    <row r="847" spans="15:15" x14ac:dyDescent="0.3">
      <c r="O847" s="6"/>
    </row>
    <row r="848" spans="15:15" x14ac:dyDescent="0.3">
      <c r="O848" s="6"/>
    </row>
    <row r="849" spans="15:15" x14ac:dyDescent="0.3">
      <c r="O849" s="6"/>
    </row>
    <row r="850" spans="15:15" x14ac:dyDescent="0.3">
      <c r="O850" s="6"/>
    </row>
    <row r="851" spans="15:15" x14ac:dyDescent="0.3">
      <c r="O851" s="6"/>
    </row>
    <row r="852" spans="15:15" x14ac:dyDescent="0.3">
      <c r="O852" s="6"/>
    </row>
    <row r="853" spans="15:15" x14ac:dyDescent="0.3">
      <c r="O853" s="6"/>
    </row>
    <row r="854" spans="15:15" x14ac:dyDescent="0.3">
      <c r="O854" s="6"/>
    </row>
    <row r="855" spans="15:15" x14ac:dyDescent="0.3">
      <c r="O855" s="6"/>
    </row>
    <row r="856" spans="15:15" x14ac:dyDescent="0.3">
      <c r="O856" s="6"/>
    </row>
    <row r="857" spans="15:15" x14ac:dyDescent="0.3">
      <c r="O857" s="6"/>
    </row>
    <row r="858" spans="15:15" x14ac:dyDescent="0.3">
      <c r="O858" s="6"/>
    </row>
    <row r="859" spans="15:15" x14ac:dyDescent="0.3">
      <c r="O859" s="6"/>
    </row>
    <row r="860" spans="15:15" x14ac:dyDescent="0.3">
      <c r="O860" s="6"/>
    </row>
    <row r="861" spans="15:15" x14ac:dyDescent="0.3">
      <c r="O861" s="6"/>
    </row>
    <row r="862" spans="15:15" x14ac:dyDescent="0.3">
      <c r="O862" s="6"/>
    </row>
    <row r="863" spans="15:15" x14ac:dyDescent="0.3">
      <c r="O863" s="6"/>
    </row>
    <row r="864" spans="15:15" x14ac:dyDescent="0.3">
      <c r="O864" s="6"/>
    </row>
    <row r="865" spans="15:15" x14ac:dyDescent="0.3">
      <c r="O865" s="6"/>
    </row>
    <row r="866" spans="15:15" x14ac:dyDescent="0.3">
      <c r="O866" s="6"/>
    </row>
    <row r="867" spans="15:15" x14ac:dyDescent="0.3">
      <c r="O867" s="6"/>
    </row>
    <row r="868" spans="15:15" x14ac:dyDescent="0.3">
      <c r="O868" s="6"/>
    </row>
    <row r="869" spans="15:15" x14ac:dyDescent="0.3">
      <c r="O869" s="6"/>
    </row>
    <row r="870" spans="15:15" x14ac:dyDescent="0.3">
      <c r="O870" s="6"/>
    </row>
    <row r="871" spans="15:15" x14ac:dyDescent="0.3">
      <c r="O871" s="6"/>
    </row>
    <row r="872" spans="15:15" x14ac:dyDescent="0.3">
      <c r="O872" s="6"/>
    </row>
    <row r="873" spans="15:15" x14ac:dyDescent="0.3">
      <c r="O873" s="6"/>
    </row>
    <row r="874" spans="15:15" x14ac:dyDescent="0.3">
      <c r="O874" s="6"/>
    </row>
    <row r="875" spans="15:15" x14ac:dyDescent="0.3">
      <c r="O875" s="6"/>
    </row>
    <row r="876" spans="15:15" x14ac:dyDescent="0.3">
      <c r="O876" s="6"/>
    </row>
    <row r="877" spans="15:15" x14ac:dyDescent="0.3">
      <c r="O877" s="6"/>
    </row>
    <row r="878" spans="15:15" x14ac:dyDescent="0.3">
      <c r="O878" s="6"/>
    </row>
    <row r="879" spans="15:15" x14ac:dyDescent="0.3">
      <c r="O879" s="6"/>
    </row>
    <row r="880" spans="15:15" x14ac:dyDescent="0.3">
      <c r="O880" s="6"/>
    </row>
    <row r="881" spans="15:15" x14ac:dyDescent="0.3">
      <c r="O881" s="6"/>
    </row>
    <row r="882" spans="15:15" x14ac:dyDescent="0.3">
      <c r="O882" s="6"/>
    </row>
    <row r="883" spans="15:15" x14ac:dyDescent="0.3">
      <c r="O883" s="6"/>
    </row>
    <row r="884" spans="15:15" x14ac:dyDescent="0.3">
      <c r="O884" s="6"/>
    </row>
    <row r="885" spans="15:15" x14ac:dyDescent="0.3">
      <c r="O885" s="6"/>
    </row>
    <row r="886" spans="15:15" x14ac:dyDescent="0.3">
      <c r="O886" s="6"/>
    </row>
    <row r="887" spans="15:15" x14ac:dyDescent="0.3">
      <c r="O887" s="6"/>
    </row>
    <row r="888" spans="15:15" x14ac:dyDescent="0.3">
      <c r="O888" s="6"/>
    </row>
    <row r="889" spans="15:15" x14ac:dyDescent="0.3">
      <c r="O889" s="6"/>
    </row>
    <row r="890" spans="15:15" x14ac:dyDescent="0.3">
      <c r="O890" s="6"/>
    </row>
    <row r="891" spans="15:15" x14ac:dyDescent="0.3">
      <c r="O891" s="6"/>
    </row>
    <row r="892" spans="15:15" x14ac:dyDescent="0.3">
      <c r="O892" s="6"/>
    </row>
    <row r="893" spans="15:15" x14ac:dyDescent="0.3">
      <c r="O893" s="6"/>
    </row>
    <row r="894" spans="15:15" x14ac:dyDescent="0.3">
      <c r="O894" s="6"/>
    </row>
    <row r="895" spans="15:15" x14ac:dyDescent="0.3">
      <c r="O895" s="6"/>
    </row>
    <row r="896" spans="15:15" x14ac:dyDescent="0.3">
      <c r="O896" s="6"/>
    </row>
    <row r="897" spans="15:15" x14ac:dyDescent="0.3">
      <c r="O897" s="6"/>
    </row>
    <row r="898" spans="15:15" x14ac:dyDescent="0.3">
      <c r="O898" s="6"/>
    </row>
    <row r="899" spans="15:15" x14ac:dyDescent="0.3">
      <c r="O899" s="6"/>
    </row>
    <row r="900" spans="15:15" x14ac:dyDescent="0.3">
      <c r="O900" s="6"/>
    </row>
    <row r="901" spans="15:15" x14ac:dyDescent="0.3">
      <c r="O901" s="6"/>
    </row>
    <row r="902" spans="15:15" x14ac:dyDescent="0.3">
      <c r="O902" s="6"/>
    </row>
    <row r="903" spans="15:15" x14ac:dyDescent="0.3">
      <c r="O903" s="6"/>
    </row>
    <row r="904" spans="15:15" x14ac:dyDescent="0.3">
      <c r="O904" s="6"/>
    </row>
    <row r="905" spans="15:15" x14ac:dyDescent="0.3">
      <c r="O905" s="6"/>
    </row>
    <row r="906" spans="15:15" x14ac:dyDescent="0.3">
      <c r="O906" s="6"/>
    </row>
    <row r="907" spans="15:15" x14ac:dyDescent="0.3">
      <c r="O907" s="6"/>
    </row>
    <row r="908" spans="15:15" x14ac:dyDescent="0.3">
      <c r="O908" s="6"/>
    </row>
    <row r="909" spans="15:15" x14ac:dyDescent="0.3">
      <c r="O909" s="6"/>
    </row>
    <row r="910" spans="15:15" x14ac:dyDescent="0.3">
      <c r="O910" s="6"/>
    </row>
    <row r="911" spans="15:15" x14ac:dyDescent="0.3">
      <c r="O911" s="6"/>
    </row>
    <row r="912" spans="15:15" x14ac:dyDescent="0.3">
      <c r="O912" s="6"/>
    </row>
    <row r="913" spans="15:15" x14ac:dyDescent="0.3">
      <c r="O913" s="6"/>
    </row>
    <row r="914" spans="15:15" x14ac:dyDescent="0.3">
      <c r="O914" s="6"/>
    </row>
    <row r="915" spans="15:15" x14ac:dyDescent="0.3">
      <c r="O915" s="6"/>
    </row>
    <row r="916" spans="15:15" x14ac:dyDescent="0.3">
      <c r="O916" s="6"/>
    </row>
    <row r="917" spans="15:15" x14ac:dyDescent="0.3">
      <c r="O917" s="6"/>
    </row>
    <row r="918" spans="15:15" x14ac:dyDescent="0.3">
      <c r="O918" s="6"/>
    </row>
    <row r="919" spans="15:15" x14ac:dyDescent="0.3">
      <c r="O919" s="6"/>
    </row>
    <row r="920" spans="15:15" x14ac:dyDescent="0.3">
      <c r="O920" s="6"/>
    </row>
    <row r="921" spans="15:15" x14ac:dyDescent="0.3">
      <c r="O921" s="6"/>
    </row>
    <row r="922" spans="15:15" x14ac:dyDescent="0.3">
      <c r="O922" s="6"/>
    </row>
    <row r="923" spans="15:15" x14ac:dyDescent="0.3">
      <c r="O923" s="6"/>
    </row>
    <row r="924" spans="15:15" x14ac:dyDescent="0.3">
      <c r="O924" s="6"/>
    </row>
    <row r="925" spans="15:15" x14ac:dyDescent="0.3">
      <c r="O925" s="6"/>
    </row>
    <row r="926" spans="15:15" x14ac:dyDescent="0.3">
      <c r="O926" s="6"/>
    </row>
    <row r="927" spans="15:15" x14ac:dyDescent="0.3">
      <c r="O927" s="6"/>
    </row>
    <row r="928" spans="15:15" x14ac:dyDescent="0.3">
      <c r="O928" s="6"/>
    </row>
    <row r="929" spans="15:15" x14ac:dyDescent="0.3">
      <c r="O929" s="6"/>
    </row>
    <row r="930" spans="15:15" x14ac:dyDescent="0.3">
      <c r="O930" s="6"/>
    </row>
    <row r="931" spans="15:15" x14ac:dyDescent="0.3">
      <c r="O931" s="6"/>
    </row>
    <row r="932" spans="15:15" x14ac:dyDescent="0.3">
      <c r="O932" s="6"/>
    </row>
    <row r="933" spans="15:15" x14ac:dyDescent="0.3">
      <c r="O933" s="6"/>
    </row>
    <row r="934" spans="15:15" x14ac:dyDescent="0.3">
      <c r="O934" s="6"/>
    </row>
    <row r="935" spans="15:15" x14ac:dyDescent="0.3">
      <c r="O935" s="6"/>
    </row>
    <row r="936" spans="15:15" x14ac:dyDescent="0.3">
      <c r="O936" s="6"/>
    </row>
    <row r="937" spans="15:15" x14ac:dyDescent="0.3">
      <c r="O937" s="6"/>
    </row>
    <row r="938" spans="15:15" x14ac:dyDescent="0.3">
      <c r="O938" s="6"/>
    </row>
    <row r="939" spans="15:15" x14ac:dyDescent="0.3">
      <c r="O939" s="6"/>
    </row>
    <row r="940" spans="15:15" x14ac:dyDescent="0.3">
      <c r="O940" s="6"/>
    </row>
    <row r="941" spans="15:15" x14ac:dyDescent="0.3">
      <c r="O941" s="6"/>
    </row>
    <row r="942" spans="15:15" x14ac:dyDescent="0.3">
      <c r="O942" s="6"/>
    </row>
    <row r="943" spans="15:15" x14ac:dyDescent="0.3">
      <c r="O943" s="6"/>
    </row>
    <row r="944" spans="15:15" x14ac:dyDescent="0.3">
      <c r="O944" s="6"/>
    </row>
    <row r="945" spans="15:15" x14ac:dyDescent="0.3">
      <c r="O945" s="6"/>
    </row>
    <row r="946" spans="15:15" x14ac:dyDescent="0.3">
      <c r="O946" s="6"/>
    </row>
    <row r="947" spans="15:15" x14ac:dyDescent="0.3">
      <c r="O947" s="6"/>
    </row>
    <row r="948" spans="15:15" x14ac:dyDescent="0.3">
      <c r="O948" s="6"/>
    </row>
    <row r="949" spans="15:15" x14ac:dyDescent="0.3">
      <c r="O949" s="6"/>
    </row>
    <row r="950" spans="15:15" x14ac:dyDescent="0.3">
      <c r="O950" s="6"/>
    </row>
    <row r="951" spans="15:15" x14ac:dyDescent="0.3">
      <c r="O951" s="6"/>
    </row>
    <row r="952" spans="15:15" x14ac:dyDescent="0.3">
      <c r="O952" s="6"/>
    </row>
    <row r="953" spans="15:15" x14ac:dyDescent="0.3">
      <c r="O953" s="6"/>
    </row>
    <row r="954" spans="15:15" x14ac:dyDescent="0.3">
      <c r="O954" s="6"/>
    </row>
    <row r="955" spans="15:15" x14ac:dyDescent="0.3">
      <c r="O955" s="6"/>
    </row>
    <row r="956" spans="15:15" x14ac:dyDescent="0.3">
      <c r="O956" s="6"/>
    </row>
    <row r="957" spans="15:15" x14ac:dyDescent="0.3">
      <c r="O957" s="6"/>
    </row>
    <row r="958" spans="15:15" x14ac:dyDescent="0.3">
      <c r="O958" s="6"/>
    </row>
    <row r="959" spans="15:15" x14ac:dyDescent="0.3">
      <c r="O959" s="6"/>
    </row>
    <row r="960" spans="15:15" x14ac:dyDescent="0.3">
      <c r="O960" s="6"/>
    </row>
    <row r="961" spans="15:15" x14ac:dyDescent="0.3">
      <c r="O961" s="6"/>
    </row>
    <row r="962" spans="15:15" x14ac:dyDescent="0.3">
      <c r="O962" s="6"/>
    </row>
    <row r="963" spans="15:15" x14ac:dyDescent="0.3">
      <c r="O963" s="6"/>
    </row>
    <row r="964" spans="15:15" x14ac:dyDescent="0.3">
      <c r="O964" s="6"/>
    </row>
    <row r="965" spans="15:15" x14ac:dyDescent="0.3">
      <c r="O965" s="6"/>
    </row>
    <row r="966" spans="15:15" x14ac:dyDescent="0.3">
      <c r="O966" s="6"/>
    </row>
    <row r="967" spans="15:15" x14ac:dyDescent="0.3">
      <c r="O967" s="6"/>
    </row>
    <row r="968" spans="15:15" x14ac:dyDescent="0.3">
      <c r="O968" s="6"/>
    </row>
    <row r="969" spans="15:15" x14ac:dyDescent="0.3">
      <c r="O969" s="6"/>
    </row>
    <row r="970" spans="15:15" x14ac:dyDescent="0.3">
      <c r="O970" s="6"/>
    </row>
    <row r="971" spans="15:15" x14ac:dyDescent="0.3">
      <c r="O971" s="6"/>
    </row>
    <row r="972" spans="15:15" x14ac:dyDescent="0.3">
      <c r="O972" s="6"/>
    </row>
    <row r="973" spans="15:15" x14ac:dyDescent="0.3">
      <c r="O973" s="6"/>
    </row>
    <row r="974" spans="15:15" x14ac:dyDescent="0.3">
      <c r="O974" s="6"/>
    </row>
    <row r="975" spans="15:15" x14ac:dyDescent="0.3">
      <c r="O975" s="6"/>
    </row>
    <row r="976" spans="15:15" x14ac:dyDescent="0.3">
      <c r="O976" s="6"/>
    </row>
    <row r="977" spans="15:15" x14ac:dyDescent="0.3">
      <c r="O977" s="6"/>
    </row>
    <row r="978" spans="15:15" x14ac:dyDescent="0.3">
      <c r="O978" s="6"/>
    </row>
    <row r="979" spans="15:15" x14ac:dyDescent="0.3">
      <c r="O979" s="6"/>
    </row>
    <row r="980" spans="15:15" x14ac:dyDescent="0.3">
      <c r="O980" s="6"/>
    </row>
    <row r="981" spans="15:15" x14ac:dyDescent="0.3">
      <c r="O981" s="6"/>
    </row>
    <row r="982" spans="15:15" x14ac:dyDescent="0.3">
      <c r="O982" s="6"/>
    </row>
    <row r="983" spans="15:15" x14ac:dyDescent="0.3">
      <c r="O983" s="6"/>
    </row>
    <row r="984" spans="15:15" x14ac:dyDescent="0.3">
      <c r="O984" s="6"/>
    </row>
    <row r="985" spans="15:15" x14ac:dyDescent="0.3">
      <c r="O985" s="6"/>
    </row>
    <row r="986" spans="15:15" x14ac:dyDescent="0.3">
      <c r="O986" s="6"/>
    </row>
    <row r="987" spans="15:15" x14ac:dyDescent="0.3">
      <c r="O987" s="6"/>
    </row>
    <row r="988" spans="15:15" x14ac:dyDescent="0.3">
      <c r="O988" s="6"/>
    </row>
    <row r="989" spans="15:15" x14ac:dyDescent="0.3">
      <c r="O989" s="6"/>
    </row>
    <row r="990" spans="15:15" x14ac:dyDescent="0.3">
      <c r="O990" s="6"/>
    </row>
    <row r="991" spans="15:15" x14ac:dyDescent="0.3">
      <c r="O991" s="6"/>
    </row>
    <row r="992" spans="15:15" x14ac:dyDescent="0.3">
      <c r="O992" s="6"/>
    </row>
    <row r="993" spans="15:15" x14ac:dyDescent="0.3">
      <c r="O993" s="6"/>
    </row>
    <row r="994" spans="15:15" x14ac:dyDescent="0.3">
      <c r="O994" s="6"/>
    </row>
    <row r="995" spans="15:15" x14ac:dyDescent="0.3">
      <c r="O995" s="6"/>
    </row>
    <row r="996" spans="15:15" x14ac:dyDescent="0.3">
      <c r="O996" s="6"/>
    </row>
    <row r="997" spans="15:15" x14ac:dyDescent="0.3">
      <c r="O997" s="6"/>
    </row>
    <row r="998" spans="15:15" x14ac:dyDescent="0.3">
      <c r="O998" s="6"/>
    </row>
    <row r="999" spans="15:15" x14ac:dyDescent="0.3">
      <c r="O999" s="6"/>
    </row>
    <row r="1000" spans="15:15" x14ac:dyDescent="0.3">
      <c r="O1000" s="6"/>
    </row>
    <row r="1001" spans="15:15" x14ac:dyDescent="0.3">
      <c r="O1001" s="6"/>
    </row>
    <row r="1002" spans="15:15" x14ac:dyDescent="0.3">
      <c r="O1002" s="6"/>
    </row>
    <row r="1003" spans="15:15" x14ac:dyDescent="0.3">
      <c r="O1003" s="6"/>
    </row>
    <row r="1004" spans="15:15" x14ac:dyDescent="0.3">
      <c r="O1004" s="6"/>
    </row>
    <row r="1005" spans="15:15" x14ac:dyDescent="0.3">
      <c r="O1005" s="6"/>
    </row>
    <row r="1006" spans="15:15" x14ac:dyDescent="0.3">
      <c r="O1006" s="6"/>
    </row>
    <row r="1007" spans="15:15" x14ac:dyDescent="0.3">
      <c r="O1007" s="6"/>
    </row>
    <row r="1008" spans="15:15" x14ac:dyDescent="0.3">
      <c r="O1008" s="6"/>
    </row>
    <row r="1009" spans="15:15" x14ac:dyDescent="0.3">
      <c r="O1009" s="6"/>
    </row>
    <row r="1010" spans="15:15" x14ac:dyDescent="0.3">
      <c r="O1010" s="6"/>
    </row>
    <row r="1011" spans="15:15" x14ac:dyDescent="0.3">
      <c r="O1011" s="6"/>
    </row>
    <row r="1012" spans="15:15" x14ac:dyDescent="0.3">
      <c r="O1012" s="6"/>
    </row>
    <row r="1013" spans="15:15" x14ac:dyDescent="0.3">
      <c r="O1013" s="6"/>
    </row>
    <row r="1014" spans="15:15" x14ac:dyDescent="0.3">
      <c r="O1014" s="6"/>
    </row>
    <row r="1015" spans="15:15" x14ac:dyDescent="0.3">
      <c r="O1015" s="6"/>
    </row>
    <row r="1016" spans="15:15" x14ac:dyDescent="0.3">
      <c r="O1016" s="6"/>
    </row>
    <row r="1017" spans="15:15" x14ac:dyDescent="0.3">
      <c r="O1017" s="6"/>
    </row>
    <row r="1018" spans="15:15" x14ac:dyDescent="0.3">
      <c r="O1018" s="6"/>
    </row>
    <row r="1019" spans="15:15" x14ac:dyDescent="0.3">
      <c r="O1019" s="6"/>
    </row>
    <row r="1020" spans="15:15" x14ac:dyDescent="0.3">
      <c r="O1020" s="6"/>
    </row>
    <row r="1021" spans="15:15" x14ac:dyDescent="0.3">
      <c r="O1021" s="6"/>
    </row>
    <row r="1022" spans="15:15" x14ac:dyDescent="0.3">
      <c r="O1022" s="6"/>
    </row>
    <row r="1023" spans="15:15" x14ac:dyDescent="0.3">
      <c r="O1023" s="6"/>
    </row>
    <row r="1024" spans="15:15" x14ac:dyDescent="0.3">
      <c r="O1024" s="6"/>
    </row>
    <row r="1025" spans="15:15" x14ac:dyDescent="0.3">
      <c r="O1025" s="6"/>
    </row>
    <row r="1026" spans="15:15" x14ac:dyDescent="0.3">
      <c r="O1026" s="6"/>
    </row>
    <row r="1027" spans="15:15" x14ac:dyDescent="0.3">
      <c r="O1027" s="6"/>
    </row>
    <row r="1028" spans="15:15" x14ac:dyDescent="0.3">
      <c r="O1028" s="6"/>
    </row>
    <row r="1029" spans="15:15" x14ac:dyDescent="0.3">
      <c r="O1029" s="6"/>
    </row>
    <row r="1030" spans="15:15" x14ac:dyDescent="0.3">
      <c r="O1030" s="6"/>
    </row>
    <row r="1031" spans="15:15" x14ac:dyDescent="0.3">
      <c r="O1031" s="6"/>
    </row>
    <row r="1032" spans="15:15" x14ac:dyDescent="0.3">
      <c r="O1032" s="6"/>
    </row>
    <row r="1033" spans="15:15" x14ac:dyDescent="0.3">
      <c r="O1033" s="6"/>
    </row>
    <row r="1034" spans="15:15" x14ac:dyDescent="0.3">
      <c r="O1034" s="6"/>
    </row>
    <row r="1035" spans="15:15" x14ac:dyDescent="0.3">
      <c r="O1035" s="6"/>
    </row>
    <row r="1036" spans="15:15" x14ac:dyDescent="0.3">
      <c r="O1036" s="6"/>
    </row>
    <row r="1037" spans="15:15" x14ac:dyDescent="0.3">
      <c r="O1037" s="6"/>
    </row>
    <row r="1038" spans="15:15" x14ac:dyDescent="0.3">
      <c r="O1038" s="6"/>
    </row>
    <row r="1039" spans="15:15" x14ac:dyDescent="0.3">
      <c r="O1039" s="6"/>
    </row>
    <row r="1040" spans="15:15" x14ac:dyDescent="0.3">
      <c r="O1040" s="6"/>
    </row>
    <row r="1041" spans="15:15" x14ac:dyDescent="0.3">
      <c r="O1041" s="6"/>
    </row>
    <row r="1042" spans="15:15" x14ac:dyDescent="0.3">
      <c r="O1042" s="6"/>
    </row>
    <row r="1043" spans="15:15" x14ac:dyDescent="0.3">
      <c r="O1043" s="6"/>
    </row>
    <row r="1044" spans="15:15" x14ac:dyDescent="0.3">
      <c r="O1044" s="6"/>
    </row>
    <row r="1045" spans="15:15" x14ac:dyDescent="0.3">
      <c r="O1045" s="6"/>
    </row>
    <row r="1046" spans="15:15" x14ac:dyDescent="0.3">
      <c r="O1046" s="6"/>
    </row>
    <row r="1047" spans="15:15" x14ac:dyDescent="0.3">
      <c r="O1047" s="6"/>
    </row>
    <row r="1048" spans="15:15" x14ac:dyDescent="0.3">
      <c r="O1048" s="6"/>
    </row>
    <row r="1049" spans="15:15" x14ac:dyDescent="0.3">
      <c r="O1049" s="6"/>
    </row>
    <row r="1050" spans="15:15" x14ac:dyDescent="0.3">
      <c r="O1050" s="6"/>
    </row>
    <row r="1051" spans="15:15" x14ac:dyDescent="0.3">
      <c r="O1051" s="6"/>
    </row>
    <row r="1052" spans="15:15" x14ac:dyDescent="0.3">
      <c r="O1052" s="6"/>
    </row>
    <row r="1053" spans="15:15" x14ac:dyDescent="0.3">
      <c r="O1053" s="6"/>
    </row>
    <row r="1054" spans="15:15" x14ac:dyDescent="0.3">
      <c r="O1054" s="6"/>
    </row>
    <row r="1055" spans="15:15" x14ac:dyDescent="0.3">
      <c r="O1055" s="6"/>
    </row>
    <row r="1056" spans="15:15" x14ac:dyDescent="0.3">
      <c r="O1056" s="6"/>
    </row>
    <row r="1057" spans="15:15" x14ac:dyDescent="0.3">
      <c r="O1057" s="6"/>
    </row>
    <row r="1058" spans="15:15" x14ac:dyDescent="0.3">
      <c r="O1058" s="6"/>
    </row>
    <row r="1059" spans="15:15" x14ac:dyDescent="0.3">
      <c r="O1059" s="6"/>
    </row>
    <row r="1060" spans="15:15" x14ac:dyDescent="0.3">
      <c r="O1060" s="6"/>
    </row>
    <row r="1061" spans="15:15" x14ac:dyDescent="0.3">
      <c r="O1061" s="6"/>
    </row>
    <row r="1062" spans="15:15" x14ac:dyDescent="0.3">
      <c r="O1062" s="6"/>
    </row>
    <row r="1063" spans="15:15" x14ac:dyDescent="0.3">
      <c r="O1063" s="6"/>
    </row>
    <row r="1064" spans="15:15" x14ac:dyDescent="0.3">
      <c r="O1064" s="6"/>
    </row>
    <row r="1065" spans="15:15" x14ac:dyDescent="0.3">
      <c r="O1065" s="6"/>
    </row>
    <row r="1066" spans="15:15" x14ac:dyDescent="0.3">
      <c r="O1066" s="6"/>
    </row>
    <row r="1067" spans="15:15" x14ac:dyDescent="0.3">
      <c r="O1067" s="6"/>
    </row>
    <row r="1068" spans="15:15" x14ac:dyDescent="0.3">
      <c r="O1068" s="6"/>
    </row>
    <row r="1069" spans="15:15" x14ac:dyDescent="0.3">
      <c r="O1069" s="6"/>
    </row>
    <row r="1070" spans="15:15" x14ac:dyDescent="0.3">
      <c r="O1070" s="6"/>
    </row>
    <row r="1071" spans="15:15" x14ac:dyDescent="0.3">
      <c r="O1071" s="6"/>
    </row>
    <row r="1072" spans="15:15" x14ac:dyDescent="0.3">
      <c r="O1072" s="6"/>
    </row>
    <row r="1073" spans="15:15" x14ac:dyDescent="0.3">
      <c r="O1073" s="6"/>
    </row>
    <row r="1074" spans="15:15" x14ac:dyDescent="0.3">
      <c r="O1074" s="6"/>
    </row>
    <row r="1075" spans="15:15" x14ac:dyDescent="0.3">
      <c r="O1075" s="6"/>
    </row>
    <row r="1076" spans="15:15" x14ac:dyDescent="0.3">
      <c r="O1076" s="6"/>
    </row>
    <row r="1077" spans="15:15" x14ac:dyDescent="0.3">
      <c r="O1077" s="6"/>
    </row>
    <row r="1078" spans="15:15" x14ac:dyDescent="0.3">
      <c r="O1078" s="6"/>
    </row>
    <row r="1079" spans="15:15" x14ac:dyDescent="0.3">
      <c r="O1079" s="6"/>
    </row>
    <row r="1080" spans="15:15" x14ac:dyDescent="0.3">
      <c r="O1080" s="6"/>
    </row>
    <row r="1081" spans="15:15" x14ac:dyDescent="0.3">
      <c r="O1081" s="6"/>
    </row>
    <row r="1082" spans="15:15" x14ac:dyDescent="0.3">
      <c r="O1082" s="6"/>
    </row>
    <row r="1083" spans="15:15" x14ac:dyDescent="0.3">
      <c r="O1083" s="6"/>
    </row>
    <row r="1084" spans="15:15" x14ac:dyDescent="0.3">
      <c r="O1084" s="6"/>
    </row>
    <row r="1085" spans="15:15" x14ac:dyDescent="0.3">
      <c r="O1085" s="6"/>
    </row>
    <row r="1086" spans="15:15" x14ac:dyDescent="0.3">
      <c r="O1086" s="6"/>
    </row>
    <row r="1087" spans="15:15" x14ac:dyDescent="0.3">
      <c r="O1087" s="6"/>
    </row>
    <row r="1088" spans="15:15" x14ac:dyDescent="0.3">
      <c r="O1088" s="6"/>
    </row>
    <row r="1089" spans="15:15" x14ac:dyDescent="0.3">
      <c r="O1089" s="6"/>
    </row>
    <row r="1090" spans="15:15" x14ac:dyDescent="0.3">
      <c r="O1090" s="6"/>
    </row>
    <row r="1091" spans="15:15" x14ac:dyDescent="0.3">
      <c r="O1091" s="6"/>
    </row>
    <row r="1092" spans="15:15" x14ac:dyDescent="0.3">
      <c r="O1092" s="6"/>
    </row>
    <row r="1093" spans="15:15" x14ac:dyDescent="0.3">
      <c r="O1093" s="6"/>
    </row>
    <row r="1094" spans="15:15" x14ac:dyDescent="0.3">
      <c r="O1094" s="6"/>
    </row>
    <row r="1095" spans="15:15" x14ac:dyDescent="0.3">
      <c r="O1095" s="6"/>
    </row>
    <row r="1096" spans="15:15" x14ac:dyDescent="0.3">
      <c r="O1096" s="6"/>
    </row>
    <row r="1097" spans="15:15" x14ac:dyDescent="0.3">
      <c r="O1097" s="6"/>
    </row>
    <row r="1098" spans="15:15" x14ac:dyDescent="0.3">
      <c r="O1098" s="6"/>
    </row>
    <row r="1099" spans="15:15" x14ac:dyDescent="0.3">
      <c r="O1099" s="6"/>
    </row>
    <row r="1100" spans="15:15" x14ac:dyDescent="0.3">
      <c r="O1100" s="6"/>
    </row>
    <row r="1101" spans="15:15" x14ac:dyDescent="0.3">
      <c r="O1101" s="6"/>
    </row>
    <row r="1102" spans="15:15" x14ac:dyDescent="0.3">
      <c r="O1102" s="6"/>
    </row>
    <row r="1103" spans="15:15" x14ac:dyDescent="0.3">
      <c r="O1103" s="6"/>
    </row>
    <row r="1104" spans="15:15" x14ac:dyDescent="0.3">
      <c r="O1104" s="6"/>
    </row>
    <row r="1105" spans="15:15" x14ac:dyDescent="0.3">
      <c r="O1105" s="6"/>
    </row>
    <row r="1106" spans="15:15" x14ac:dyDescent="0.3">
      <c r="O1106" s="6"/>
    </row>
    <row r="1107" spans="15:15" x14ac:dyDescent="0.3">
      <c r="O1107" s="6"/>
    </row>
    <row r="1108" spans="15:15" x14ac:dyDescent="0.3">
      <c r="O1108" s="6"/>
    </row>
    <row r="1109" spans="15:15" x14ac:dyDescent="0.3">
      <c r="O1109" s="6"/>
    </row>
    <row r="1110" spans="15:15" x14ac:dyDescent="0.3">
      <c r="O1110" s="6"/>
    </row>
    <row r="1111" spans="15:15" x14ac:dyDescent="0.3">
      <c r="O1111" s="6"/>
    </row>
    <row r="1112" spans="15:15" x14ac:dyDescent="0.3">
      <c r="O1112" s="6"/>
    </row>
    <row r="1113" spans="15:15" x14ac:dyDescent="0.3">
      <c r="O1113" s="6"/>
    </row>
    <row r="1114" spans="15:15" x14ac:dyDescent="0.3">
      <c r="O1114" s="6"/>
    </row>
    <row r="1115" spans="15:15" x14ac:dyDescent="0.3">
      <c r="O1115" s="6"/>
    </row>
    <row r="1116" spans="15:15" x14ac:dyDescent="0.3">
      <c r="O1116" s="6"/>
    </row>
    <row r="1117" spans="15:15" x14ac:dyDescent="0.3">
      <c r="O1117" s="6"/>
    </row>
    <row r="1118" spans="15:15" x14ac:dyDescent="0.3">
      <c r="O1118" s="6"/>
    </row>
    <row r="1119" spans="15:15" x14ac:dyDescent="0.3">
      <c r="O1119" s="6"/>
    </row>
    <row r="1120" spans="15:15" x14ac:dyDescent="0.3">
      <c r="O1120" s="6"/>
    </row>
    <row r="1121" spans="15:15" x14ac:dyDescent="0.3">
      <c r="O1121" s="6"/>
    </row>
    <row r="1122" spans="15:15" x14ac:dyDescent="0.3">
      <c r="O1122" s="6"/>
    </row>
    <row r="1123" spans="15:15" x14ac:dyDescent="0.3">
      <c r="O1123" s="6"/>
    </row>
    <row r="1124" spans="15:15" x14ac:dyDescent="0.3">
      <c r="O1124" s="6"/>
    </row>
    <row r="1125" spans="15:15" x14ac:dyDescent="0.3">
      <c r="O1125" s="6"/>
    </row>
    <row r="1126" spans="15:15" x14ac:dyDescent="0.3">
      <c r="O1126" s="6"/>
    </row>
    <row r="1127" spans="15:15" x14ac:dyDescent="0.3">
      <c r="O1127" s="6"/>
    </row>
    <row r="1128" spans="15:15" x14ac:dyDescent="0.3">
      <c r="O1128" s="6"/>
    </row>
    <row r="1129" spans="15:15" x14ac:dyDescent="0.3">
      <c r="O1129" s="6"/>
    </row>
    <row r="1130" spans="15:15" x14ac:dyDescent="0.3">
      <c r="O1130" s="6"/>
    </row>
    <row r="1131" spans="15:15" x14ac:dyDescent="0.3">
      <c r="O1131" s="6"/>
    </row>
    <row r="1132" spans="15:15" x14ac:dyDescent="0.3">
      <c r="O1132" s="6"/>
    </row>
    <row r="1133" spans="15:15" x14ac:dyDescent="0.3">
      <c r="O1133" s="6"/>
    </row>
    <row r="1134" spans="15:15" x14ac:dyDescent="0.3">
      <c r="O1134" s="6"/>
    </row>
    <row r="1135" spans="15:15" x14ac:dyDescent="0.3">
      <c r="O1135" s="6"/>
    </row>
    <row r="1136" spans="15:15" x14ac:dyDescent="0.3">
      <c r="O1136" s="6"/>
    </row>
    <row r="1137" spans="15:15" x14ac:dyDescent="0.3">
      <c r="O1137" s="6"/>
    </row>
    <row r="1138" spans="15:15" x14ac:dyDescent="0.3">
      <c r="O1138" s="6"/>
    </row>
    <row r="1139" spans="15:15" x14ac:dyDescent="0.3">
      <c r="O1139" s="6"/>
    </row>
    <row r="1140" spans="15:15" x14ac:dyDescent="0.3">
      <c r="O1140" s="6"/>
    </row>
    <row r="1141" spans="15:15" x14ac:dyDescent="0.3">
      <c r="O1141" s="6"/>
    </row>
    <row r="1142" spans="15:15" x14ac:dyDescent="0.3">
      <c r="O1142" s="6"/>
    </row>
    <row r="1143" spans="15:15" x14ac:dyDescent="0.3">
      <c r="O1143" s="6"/>
    </row>
    <row r="1144" spans="15:15" x14ac:dyDescent="0.3">
      <c r="O1144" s="6"/>
    </row>
    <row r="1145" spans="15:15" x14ac:dyDescent="0.3">
      <c r="O1145" s="6"/>
    </row>
    <row r="1146" spans="15:15" x14ac:dyDescent="0.3">
      <c r="O1146" s="6"/>
    </row>
    <row r="1147" spans="15:15" x14ac:dyDescent="0.3">
      <c r="O1147" s="6"/>
    </row>
    <row r="1148" spans="15:15" x14ac:dyDescent="0.3">
      <c r="O1148" s="6"/>
    </row>
    <row r="1149" spans="15:15" x14ac:dyDescent="0.3">
      <c r="O1149" s="6"/>
    </row>
    <row r="1150" spans="15:15" x14ac:dyDescent="0.3">
      <c r="O1150" s="6"/>
    </row>
    <row r="1151" spans="15:15" x14ac:dyDescent="0.3">
      <c r="O1151" s="6"/>
    </row>
    <row r="1152" spans="15:15" x14ac:dyDescent="0.3">
      <c r="O1152" s="6"/>
    </row>
    <row r="1153" spans="15:15" x14ac:dyDescent="0.3">
      <c r="O1153" s="6"/>
    </row>
    <row r="1154" spans="15:15" x14ac:dyDescent="0.3">
      <c r="O1154" s="6"/>
    </row>
    <row r="1155" spans="15:15" x14ac:dyDescent="0.3">
      <c r="O1155" s="6"/>
    </row>
    <row r="1156" spans="15:15" x14ac:dyDescent="0.3">
      <c r="O1156" s="6"/>
    </row>
    <row r="1157" spans="15:15" x14ac:dyDescent="0.3">
      <c r="O1157" s="6"/>
    </row>
    <row r="1158" spans="15:15" x14ac:dyDescent="0.3">
      <c r="O1158" s="6"/>
    </row>
    <row r="1159" spans="15:15" x14ac:dyDescent="0.3">
      <c r="O1159" s="6"/>
    </row>
    <row r="1160" spans="15:15" x14ac:dyDescent="0.3">
      <c r="O1160" s="6"/>
    </row>
    <row r="1161" spans="15:15" x14ac:dyDescent="0.3">
      <c r="O1161" s="6"/>
    </row>
    <row r="1162" spans="15:15" x14ac:dyDescent="0.3">
      <c r="O1162" s="6"/>
    </row>
    <row r="1163" spans="15:15" x14ac:dyDescent="0.3">
      <c r="O1163" s="6"/>
    </row>
    <row r="1164" spans="15:15" x14ac:dyDescent="0.3">
      <c r="O1164" s="6"/>
    </row>
    <row r="1165" spans="15:15" x14ac:dyDescent="0.3">
      <c r="O1165" s="6"/>
    </row>
    <row r="1166" spans="15:15" x14ac:dyDescent="0.3">
      <c r="O1166" s="6"/>
    </row>
    <row r="1167" spans="15:15" x14ac:dyDescent="0.3">
      <c r="O1167" s="6"/>
    </row>
    <row r="1168" spans="15:15" x14ac:dyDescent="0.3">
      <c r="O1168" s="6"/>
    </row>
    <row r="1169" spans="15:15" x14ac:dyDescent="0.3">
      <c r="O1169" s="6"/>
    </row>
    <row r="1170" spans="15:15" x14ac:dyDescent="0.3">
      <c r="O1170" s="6"/>
    </row>
    <row r="1171" spans="15:15" x14ac:dyDescent="0.3">
      <c r="O1171" s="6"/>
    </row>
    <row r="1172" spans="15:15" x14ac:dyDescent="0.3">
      <c r="O1172" s="6"/>
    </row>
    <row r="1173" spans="15:15" x14ac:dyDescent="0.3">
      <c r="O1173" s="6"/>
    </row>
    <row r="1174" spans="15:15" x14ac:dyDescent="0.3">
      <c r="O1174" s="6"/>
    </row>
    <row r="1175" spans="15:15" x14ac:dyDescent="0.3">
      <c r="O1175" s="6"/>
    </row>
    <row r="1176" spans="15:15" x14ac:dyDescent="0.3">
      <c r="O1176" s="6"/>
    </row>
    <row r="1177" spans="15:15" x14ac:dyDescent="0.3">
      <c r="O1177" s="6"/>
    </row>
    <row r="1178" spans="15:15" x14ac:dyDescent="0.3">
      <c r="O1178" s="6"/>
    </row>
    <row r="1179" spans="15:15" x14ac:dyDescent="0.3">
      <c r="O1179" s="6"/>
    </row>
    <row r="1180" spans="15:15" x14ac:dyDescent="0.3">
      <c r="O1180" s="6"/>
    </row>
    <row r="1181" spans="15:15" x14ac:dyDescent="0.3">
      <c r="O1181" s="6"/>
    </row>
    <row r="1182" spans="15:15" x14ac:dyDescent="0.3">
      <c r="O1182" s="6"/>
    </row>
    <row r="1183" spans="15:15" x14ac:dyDescent="0.3">
      <c r="O1183" s="6"/>
    </row>
    <row r="1184" spans="15:15" x14ac:dyDescent="0.3">
      <c r="O1184" s="6"/>
    </row>
    <row r="1185" spans="15:15" x14ac:dyDescent="0.3">
      <c r="O1185" s="6"/>
    </row>
    <row r="1186" spans="15:15" x14ac:dyDescent="0.3">
      <c r="O1186" s="6"/>
    </row>
    <row r="1187" spans="15:15" x14ac:dyDescent="0.3">
      <c r="O1187" s="6"/>
    </row>
    <row r="1188" spans="15:15" x14ac:dyDescent="0.3">
      <c r="O1188" s="6"/>
    </row>
    <row r="1189" spans="15:15" x14ac:dyDescent="0.3">
      <c r="O1189" s="6"/>
    </row>
    <row r="1190" spans="15:15" x14ac:dyDescent="0.3">
      <c r="O1190" s="6"/>
    </row>
    <row r="1191" spans="15:15" x14ac:dyDescent="0.3">
      <c r="O1191" s="6"/>
    </row>
    <row r="1192" spans="15:15" x14ac:dyDescent="0.3">
      <c r="O1192" s="6"/>
    </row>
    <row r="1193" spans="15:15" x14ac:dyDescent="0.3">
      <c r="O1193" s="6"/>
    </row>
    <row r="1194" spans="15:15" x14ac:dyDescent="0.3">
      <c r="O1194" s="6"/>
    </row>
    <row r="1195" spans="15:15" x14ac:dyDescent="0.3">
      <c r="O1195" s="6"/>
    </row>
    <row r="1196" spans="15:15" x14ac:dyDescent="0.3">
      <c r="O1196" s="6"/>
    </row>
    <row r="1197" spans="15:15" x14ac:dyDescent="0.3">
      <c r="O1197" s="6"/>
    </row>
    <row r="1198" spans="15:15" x14ac:dyDescent="0.3">
      <c r="O1198" s="6"/>
    </row>
    <row r="1199" spans="15:15" x14ac:dyDescent="0.3">
      <c r="O1199" s="6"/>
    </row>
    <row r="1200" spans="15:15" x14ac:dyDescent="0.3">
      <c r="O1200" s="6"/>
    </row>
    <row r="1201" spans="15:15" x14ac:dyDescent="0.3">
      <c r="O1201" s="6"/>
    </row>
    <row r="1202" spans="15:15" x14ac:dyDescent="0.3">
      <c r="O1202" s="6"/>
    </row>
    <row r="1203" spans="15:15" x14ac:dyDescent="0.3">
      <c r="O1203" s="6"/>
    </row>
    <row r="1204" spans="15:15" x14ac:dyDescent="0.3">
      <c r="O1204" s="6"/>
    </row>
    <row r="1205" spans="15:15" x14ac:dyDescent="0.3">
      <c r="O1205" s="6"/>
    </row>
    <row r="1206" spans="15:15" x14ac:dyDescent="0.3">
      <c r="O1206" s="6"/>
    </row>
    <row r="1207" spans="15:15" x14ac:dyDescent="0.3">
      <c r="O1207" s="6"/>
    </row>
    <row r="1208" spans="15:15" x14ac:dyDescent="0.3">
      <c r="O1208" s="6"/>
    </row>
    <row r="1209" spans="15:15" x14ac:dyDescent="0.3">
      <c r="O1209" s="6"/>
    </row>
    <row r="1210" spans="15:15" x14ac:dyDescent="0.3">
      <c r="O1210" s="6"/>
    </row>
    <row r="1211" spans="15:15" x14ac:dyDescent="0.3">
      <c r="O1211" s="6"/>
    </row>
    <row r="1212" spans="15:15" x14ac:dyDescent="0.3">
      <c r="O1212" s="6"/>
    </row>
    <row r="1213" spans="15:15" x14ac:dyDescent="0.3">
      <c r="O1213" s="6"/>
    </row>
    <row r="1214" spans="15:15" x14ac:dyDescent="0.3">
      <c r="O1214" s="6"/>
    </row>
    <row r="1215" spans="15:15" x14ac:dyDescent="0.3">
      <c r="O1215" s="6"/>
    </row>
    <row r="1216" spans="15:15" x14ac:dyDescent="0.3">
      <c r="O1216" s="6"/>
    </row>
    <row r="1217" spans="15:15" x14ac:dyDescent="0.3">
      <c r="O1217" s="6"/>
    </row>
    <row r="1218" spans="15:15" x14ac:dyDescent="0.3">
      <c r="O1218" s="6"/>
    </row>
    <row r="1219" spans="15:15" x14ac:dyDescent="0.3">
      <c r="O1219" s="6"/>
    </row>
    <row r="1220" spans="15:15" x14ac:dyDescent="0.3">
      <c r="O1220" s="6"/>
    </row>
    <row r="1221" spans="15:15" x14ac:dyDescent="0.3">
      <c r="O1221" s="6"/>
    </row>
    <row r="1222" spans="15:15" x14ac:dyDescent="0.3">
      <c r="O1222" s="6"/>
    </row>
    <row r="1223" spans="15:15" x14ac:dyDescent="0.3">
      <c r="O1223" s="6"/>
    </row>
    <row r="1224" spans="15:15" x14ac:dyDescent="0.3">
      <c r="O1224" s="6"/>
    </row>
    <row r="1225" spans="15:15" x14ac:dyDescent="0.3">
      <c r="O1225" s="6"/>
    </row>
    <row r="1226" spans="15:15" x14ac:dyDescent="0.3">
      <c r="O1226" s="6"/>
    </row>
    <row r="1227" spans="15:15" x14ac:dyDescent="0.3">
      <c r="O1227" s="6"/>
    </row>
    <row r="1228" spans="15:15" x14ac:dyDescent="0.3">
      <c r="O1228" s="6"/>
    </row>
    <row r="1229" spans="15:15" x14ac:dyDescent="0.3">
      <c r="O1229" s="6"/>
    </row>
    <row r="1230" spans="15:15" x14ac:dyDescent="0.3">
      <c r="O1230" s="6"/>
    </row>
    <row r="1231" spans="15:15" x14ac:dyDescent="0.3">
      <c r="O1231" s="6"/>
    </row>
    <row r="1232" spans="15:15" x14ac:dyDescent="0.3">
      <c r="O1232" s="6"/>
    </row>
    <row r="1233" spans="15:15" x14ac:dyDescent="0.3">
      <c r="O1233" s="6"/>
    </row>
    <row r="1234" spans="15:15" x14ac:dyDescent="0.3">
      <c r="O1234" s="6"/>
    </row>
    <row r="1235" spans="15:15" x14ac:dyDescent="0.3">
      <c r="O1235" s="6"/>
    </row>
    <row r="1236" spans="15:15" x14ac:dyDescent="0.3">
      <c r="O1236" s="6"/>
    </row>
    <row r="1237" spans="15:15" x14ac:dyDescent="0.3">
      <c r="O1237" s="6"/>
    </row>
    <row r="1238" spans="15:15" x14ac:dyDescent="0.3">
      <c r="O1238" s="6"/>
    </row>
    <row r="1239" spans="15:15" x14ac:dyDescent="0.3">
      <c r="O1239" s="6"/>
    </row>
    <row r="1240" spans="15:15" x14ac:dyDescent="0.3">
      <c r="O1240" s="6"/>
    </row>
    <row r="1241" spans="15:15" x14ac:dyDescent="0.3">
      <c r="O1241" s="6"/>
    </row>
    <row r="1242" spans="15:15" x14ac:dyDescent="0.3">
      <c r="O1242" s="6"/>
    </row>
    <row r="1243" spans="15:15" x14ac:dyDescent="0.3">
      <c r="O1243" s="6"/>
    </row>
    <row r="1244" spans="15:15" x14ac:dyDescent="0.3">
      <c r="O1244" s="6"/>
    </row>
    <row r="1245" spans="15:15" x14ac:dyDescent="0.3">
      <c r="O1245" s="6"/>
    </row>
    <row r="1246" spans="15:15" x14ac:dyDescent="0.3">
      <c r="O1246" s="6"/>
    </row>
    <row r="1247" spans="15:15" x14ac:dyDescent="0.3">
      <c r="O1247" s="6"/>
    </row>
    <row r="1248" spans="15:15" x14ac:dyDescent="0.3">
      <c r="O1248" s="6"/>
    </row>
    <row r="1249" spans="15:15" x14ac:dyDescent="0.3">
      <c r="O1249" s="6"/>
    </row>
    <row r="1250" spans="15:15" x14ac:dyDescent="0.3">
      <c r="O1250" s="6"/>
    </row>
    <row r="1251" spans="15:15" x14ac:dyDescent="0.3">
      <c r="O1251" s="6"/>
    </row>
    <row r="1252" spans="15:15" x14ac:dyDescent="0.3">
      <c r="O1252" s="6"/>
    </row>
    <row r="1253" spans="15:15" x14ac:dyDescent="0.3">
      <c r="O1253" s="6"/>
    </row>
    <row r="1254" spans="15:15" x14ac:dyDescent="0.3">
      <c r="O1254" s="6"/>
    </row>
    <row r="1255" spans="15:15" x14ac:dyDescent="0.3">
      <c r="O1255" s="6"/>
    </row>
    <row r="1256" spans="15:15" x14ac:dyDescent="0.3">
      <c r="O1256" s="6"/>
    </row>
    <row r="1257" spans="15:15" x14ac:dyDescent="0.3">
      <c r="O1257" s="6"/>
    </row>
    <row r="1258" spans="15:15" x14ac:dyDescent="0.3">
      <c r="O1258" s="6"/>
    </row>
    <row r="1259" spans="15:15" x14ac:dyDescent="0.3">
      <c r="O1259" s="6"/>
    </row>
    <row r="1260" spans="15:15" x14ac:dyDescent="0.3">
      <c r="O1260" s="6"/>
    </row>
    <row r="1261" spans="15:15" x14ac:dyDescent="0.3">
      <c r="O1261" s="6"/>
    </row>
    <row r="1262" spans="15:15" x14ac:dyDescent="0.3">
      <c r="O1262" s="6"/>
    </row>
    <row r="1263" spans="15:15" x14ac:dyDescent="0.3">
      <c r="O1263" s="6"/>
    </row>
    <row r="1264" spans="15:15" x14ac:dyDescent="0.3">
      <c r="O1264" s="6"/>
    </row>
    <row r="1265" spans="15:15" x14ac:dyDescent="0.3">
      <c r="O1265" s="6"/>
    </row>
    <row r="1266" spans="15:15" x14ac:dyDescent="0.3">
      <c r="O1266" s="6"/>
    </row>
    <row r="1267" spans="15:15" x14ac:dyDescent="0.3">
      <c r="O1267" s="6"/>
    </row>
    <row r="1268" spans="15:15" x14ac:dyDescent="0.3">
      <c r="O1268" s="6"/>
    </row>
    <row r="1269" spans="15:15" x14ac:dyDescent="0.3">
      <c r="O1269" s="6"/>
    </row>
    <row r="1270" spans="15:15" x14ac:dyDescent="0.3">
      <c r="O1270" s="6"/>
    </row>
    <row r="1271" spans="15:15" x14ac:dyDescent="0.3">
      <c r="O1271" s="6"/>
    </row>
    <row r="1272" spans="15:15" x14ac:dyDescent="0.3">
      <c r="O1272" s="6"/>
    </row>
    <row r="1273" spans="15:15" x14ac:dyDescent="0.3">
      <c r="O1273" s="6"/>
    </row>
    <row r="1274" spans="15:15" x14ac:dyDescent="0.3">
      <c r="O1274" s="6"/>
    </row>
    <row r="1275" spans="15:15" x14ac:dyDescent="0.3">
      <c r="O1275" s="6"/>
    </row>
    <row r="1276" spans="15:15" x14ac:dyDescent="0.3">
      <c r="O1276" s="6"/>
    </row>
    <row r="1277" spans="15:15" x14ac:dyDescent="0.3">
      <c r="O1277" s="6"/>
    </row>
    <row r="1278" spans="15:15" x14ac:dyDescent="0.3">
      <c r="O1278" s="6"/>
    </row>
    <row r="1279" spans="15:15" x14ac:dyDescent="0.3">
      <c r="O1279" s="6"/>
    </row>
    <row r="1280" spans="15:15" x14ac:dyDescent="0.3">
      <c r="O1280" s="6"/>
    </row>
    <row r="1281" spans="15:15" x14ac:dyDescent="0.3">
      <c r="O1281" s="6"/>
    </row>
    <row r="1282" spans="15:15" x14ac:dyDescent="0.3">
      <c r="O1282" s="6"/>
    </row>
    <row r="1283" spans="15:15" x14ac:dyDescent="0.3">
      <c r="O1283" s="6"/>
    </row>
    <row r="1284" spans="15:15" x14ac:dyDescent="0.3">
      <c r="O1284" s="6"/>
    </row>
    <row r="1285" spans="15:15" x14ac:dyDescent="0.3">
      <c r="O1285" s="6"/>
    </row>
    <row r="1286" spans="15:15" x14ac:dyDescent="0.3">
      <c r="O1286" s="6"/>
    </row>
    <row r="1287" spans="15:15" x14ac:dyDescent="0.3">
      <c r="O1287" s="6"/>
    </row>
    <row r="1288" spans="15:15" x14ac:dyDescent="0.3">
      <c r="O1288" s="6"/>
    </row>
    <row r="1289" spans="15:15" x14ac:dyDescent="0.3">
      <c r="O1289" s="6"/>
    </row>
    <row r="1290" spans="15:15" x14ac:dyDescent="0.3">
      <c r="O1290" s="6"/>
    </row>
    <row r="1291" spans="15:15" x14ac:dyDescent="0.3">
      <c r="O1291" s="6"/>
    </row>
    <row r="1292" spans="15:15" x14ac:dyDescent="0.3">
      <c r="O1292" s="6"/>
    </row>
    <row r="1293" spans="15:15" x14ac:dyDescent="0.3">
      <c r="O1293" s="6"/>
    </row>
    <row r="1294" spans="15:15" x14ac:dyDescent="0.3">
      <c r="O1294" s="6"/>
    </row>
    <row r="1295" spans="15:15" x14ac:dyDescent="0.3">
      <c r="O1295" s="6"/>
    </row>
    <row r="1296" spans="15:15" x14ac:dyDescent="0.3">
      <c r="O1296" s="6"/>
    </row>
    <row r="1297" spans="15:15" x14ac:dyDescent="0.3">
      <c r="O1297" s="6"/>
    </row>
    <row r="1298" spans="15:15" x14ac:dyDescent="0.3">
      <c r="O1298" s="6"/>
    </row>
    <row r="1299" spans="15:15" x14ac:dyDescent="0.3">
      <c r="O1299" s="6"/>
    </row>
    <row r="1300" spans="15:15" x14ac:dyDescent="0.3">
      <c r="O1300" s="6"/>
    </row>
    <row r="1301" spans="15:15" x14ac:dyDescent="0.3">
      <c r="O1301" s="6"/>
    </row>
    <row r="1302" spans="15:15" x14ac:dyDescent="0.3">
      <c r="O1302" s="6"/>
    </row>
    <row r="1303" spans="15:15" x14ac:dyDescent="0.3">
      <c r="O1303" s="6"/>
    </row>
    <row r="1304" spans="15:15" x14ac:dyDescent="0.3">
      <c r="O1304" s="6"/>
    </row>
    <row r="1305" spans="15:15" x14ac:dyDescent="0.3">
      <c r="O1305" s="6"/>
    </row>
    <row r="1306" spans="15:15" x14ac:dyDescent="0.3">
      <c r="O1306" s="6"/>
    </row>
    <row r="1307" spans="15:15" x14ac:dyDescent="0.3">
      <c r="O1307" s="6"/>
    </row>
    <row r="1308" spans="15:15" x14ac:dyDescent="0.3">
      <c r="O1308" s="6"/>
    </row>
    <row r="1309" spans="15:15" x14ac:dyDescent="0.3">
      <c r="O1309" s="6"/>
    </row>
    <row r="1310" spans="15:15" x14ac:dyDescent="0.3">
      <c r="O1310" s="6"/>
    </row>
    <row r="1311" spans="15:15" x14ac:dyDescent="0.3">
      <c r="O1311" s="6"/>
    </row>
    <row r="1312" spans="15:15" x14ac:dyDescent="0.3">
      <c r="O1312" s="6"/>
    </row>
    <row r="1313" spans="15:15" x14ac:dyDescent="0.3">
      <c r="O1313" s="6"/>
    </row>
    <row r="1314" spans="15:15" x14ac:dyDescent="0.3">
      <c r="O1314" s="6"/>
    </row>
    <row r="1315" spans="15:15" x14ac:dyDescent="0.3">
      <c r="O1315" s="6"/>
    </row>
    <row r="1316" spans="15:15" x14ac:dyDescent="0.3">
      <c r="O1316" s="6"/>
    </row>
    <row r="1317" spans="15:15" x14ac:dyDescent="0.3">
      <c r="O1317" s="6"/>
    </row>
    <row r="1318" spans="15:15" x14ac:dyDescent="0.3">
      <c r="O1318" s="6"/>
    </row>
    <row r="1319" spans="15:15" x14ac:dyDescent="0.3">
      <c r="O1319" s="6"/>
    </row>
    <row r="1320" spans="15:15" x14ac:dyDescent="0.3">
      <c r="O1320" s="6"/>
    </row>
    <row r="1321" spans="15:15" x14ac:dyDescent="0.3">
      <c r="O1321" s="6"/>
    </row>
    <row r="1322" spans="15:15" x14ac:dyDescent="0.3">
      <c r="O1322" s="6"/>
    </row>
    <row r="1323" spans="15:15" x14ac:dyDescent="0.3">
      <c r="O1323" s="6"/>
    </row>
    <row r="1324" spans="15:15" x14ac:dyDescent="0.3">
      <c r="O1324" s="6"/>
    </row>
    <row r="1325" spans="15:15" x14ac:dyDescent="0.3">
      <c r="O1325" s="6"/>
    </row>
    <row r="1326" spans="15:15" x14ac:dyDescent="0.3">
      <c r="O1326" s="6"/>
    </row>
    <row r="1327" spans="15:15" x14ac:dyDescent="0.3">
      <c r="O1327" s="6"/>
    </row>
    <row r="1328" spans="15:15" x14ac:dyDescent="0.3">
      <c r="O1328" s="6"/>
    </row>
    <row r="1329" spans="15:15" x14ac:dyDescent="0.3">
      <c r="O1329" s="6"/>
    </row>
    <row r="1330" spans="15:15" x14ac:dyDescent="0.3">
      <c r="O1330" s="6"/>
    </row>
    <row r="1331" spans="15:15" x14ac:dyDescent="0.3">
      <c r="O1331" s="6"/>
    </row>
    <row r="1332" spans="15:15" x14ac:dyDescent="0.3">
      <c r="O1332" s="6"/>
    </row>
    <row r="1333" spans="15:15" x14ac:dyDescent="0.3">
      <c r="O1333" s="6"/>
    </row>
    <row r="1334" spans="15:15" x14ac:dyDescent="0.3">
      <c r="O1334" s="6"/>
    </row>
    <row r="1335" spans="15:15" x14ac:dyDescent="0.3">
      <c r="O1335" s="6"/>
    </row>
    <row r="1336" spans="15:15" x14ac:dyDescent="0.3">
      <c r="O1336" s="6"/>
    </row>
    <row r="1337" spans="15:15" x14ac:dyDescent="0.3">
      <c r="O1337" s="6"/>
    </row>
    <row r="1338" spans="15:15" x14ac:dyDescent="0.3">
      <c r="O1338" s="6"/>
    </row>
    <row r="1339" spans="15:15" x14ac:dyDescent="0.3">
      <c r="O1339" s="6"/>
    </row>
    <row r="1340" spans="15:15" x14ac:dyDescent="0.3">
      <c r="O1340" s="6"/>
    </row>
    <row r="1341" spans="15:15" x14ac:dyDescent="0.3">
      <c r="O1341" s="6"/>
    </row>
    <row r="1342" spans="15:15" x14ac:dyDescent="0.3">
      <c r="O1342" s="6"/>
    </row>
    <row r="1343" spans="15:15" x14ac:dyDescent="0.3">
      <c r="O1343" s="6"/>
    </row>
    <row r="1344" spans="15:15" x14ac:dyDescent="0.3">
      <c r="O1344" s="6"/>
    </row>
    <row r="1345" spans="15:15" x14ac:dyDescent="0.3">
      <c r="O1345" s="6"/>
    </row>
    <row r="1346" spans="15:15" x14ac:dyDescent="0.3">
      <c r="O1346" s="6"/>
    </row>
    <row r="1347" spans="15:15" x14ac:dyDescent="0.3">
      <c r="O1347" s="6"/>
    </row>
    <row r="1348" spans="15:15" x14ac:dyDescent="0.3">
      <c r="O1348" s="6"/>
    </row>
    <row r="1349" spans="15:15" x14ac:dyDescent="0.3">
      <c r="O1349" s="6"/>
    </row>
    <row r="1350" spans="15:15" x14ac:dyDescent="0.3">
      <c r="O1350" s="6"/>
    </row>
    <row r="1351" spans="15:15" x14ac:dyDescent="0.3">
      <c r="O1351" s="6"/>
    </row>
    <row r="1352" spans="15:15" x14ac:dyDescent="0.3">
      <c r="O1352" s="6"/>
    </row>
    <row r="1353" spans="15:15" x14ac:dyDescent="0.3">
      <c r="O1353" s="6"/>
    </row>
    <row r="1354" spans="15:15" x14ac:dyDescent="0.3">
      <c r="O1354" s="6"/>
    </row>
    <row r="1355" spans="15:15" x14ac:dyDescent="0.3">
      <c r="O1355" s="6"/>
    </row>
    <row r="1356" spans="15:15" x14ac:dyDescent="0.3">
      <c r="O1356" s="6"/>
    </row>
    <row r="1357" spans="15:15" x14ac:dyDescent="0.3">
      <c r="O1357" s="6"/>
    </row>
    <row r="1358" spans="15:15" x14ac:dyDescent="0.3">
      <c r="O1358" s="6"/>
    </row>
    <row r="1359" spans="15:15" x14ac:dyDescent="0.3">
      <c r="O1359" s="6"/>
    </row>
    <row r="1360" spans="15:15" x14ac:dyDescent="0.3">
      <c r="O1360" s="6"/>
    </row>
    <row r="1361" spans="15:15" x14ac:dyDescent="0.3">
      <c r="O1361" s="6"/>
    </row>
    <row r="1362" spans="15:15" x14ac:dyDescent="0.3">
      <c r="O1362" s="6"/>
    </row>
    <row r="1363" spans="15:15" x14ac:dyDescent="0.3">
      <c r="O1363" s="6"/>
    </row>
    <row r="1364" spans="15:15" x14ac:dyDescent="0.3">
      <c r="O1364" s="6"/>
    </row>
    <row r="1365" spans="15:15" x14ac:dyDescent="0.3">
      <c r="O1365" s="6"/>
    </row>
    <row r="1366" spans="15:15" x14ac:dyDescent="0.3">
      <c r="O1366" s="6"/>
    </row>
    <row r="1367" spans="15:15" x14ac:dyDescent="0.3">
      <c r="O1367" s="6"/>
    </row>
    <row r="1368" spans="15:15" x14ac:dyDescent="0.3">
      <c r="O1368" s="6"/>
    </row>
    <row r="1369" spans="15:15" x14ac:dyDescent="0.3">
      <c r="O1369" s="6"/>
    </row>
    <row r="1370" spans="15:15" x14ac:dyDescent="0.3">
      <c r="O1370" s="6"/>
    </row>
    <row r="1371" spans="15:15" x14ac:dyDescent="0.3">
      <c r="O1371" s="6"/>
    </row>
    <row r="1372" spans="15:15" x14ac:dyDescent="0.3">
      <c r="O1372" s="6"/>
    </row>
    <row r="1373" spans="15:15" x14ac:dyDescent="0.3">
      <c r="O1373" s="6"/>
    </row>
    <row r="1374" spans="15:15" x14ac:dyDescent="0.3">
      <c r="O1374" s="6"/>
    </row>
    <row r="1375" spans="15:15" x14ac:dyDescent="0.3">
      <c r="O1375" s="6"/>
    </row>
    <row r="1376" spans="15:15" x14ac:dyDescent="0.3">
      <c r="O1376" s="6"/>
    </row>
    <row r="1377" spans="15:15" x14ac:dyDescent="0.3">
      <c r="O1377" s="6"/>
    </row>
    <row r="1378" spans="15:15" x14ac:dyDescent="0.3">
      <c r="O1378" s="6"/>
    </row>
    <row r="1379" spans="15:15" x14ac:dyDescent="0.3">
      <c r="O1379" s="6"/>
    </row>
    <row r="1380" spans="15:15" x14ac:dyDescent="0.3">
      <c r="O1380" s="6"/>
    </row>
    <row r="1381" spans="15:15" x14ac:dyDescent="0.3">
      <c r="O1381" s="6"/>
    </row>
    <row r="1382" spans="15:15" x14ac:dyDescent="0.3">
      <c r="O1382" s="6"/>
    </row>
    <row r="1383" spans="15:15" x14ac:dyDescent="0.3">
      <c r="O1383" s="6"/>
    </row>
    <row r="1384" spans="15:15" x14ac:dyDescent="0.3">
      <c r="O1384" s="6"/>
    </row>
    <row r="1385" spans="15:15" x14ac:dyDescent="0.3">
      <c r="O1385" s="6"/>
    </row>
    <row r="1386" spans="15:15" x14ac:dyDescent="0.3">
      <c r="O1386" s="6"/>
    </row>
    <row r="1387" spans="15:15" x14ac:dyDescent="0.3">
      <c r="O1387" s="6"/>
    </row>
    <row r="1388" spans="15:15" x14ac:dyDescent="0.3">
      <c r="O1388" s="6"/>
    </row>
    <row r="1389" spans="15:15" x14ac:dyDescent="0.3">
      <c r="O1389" s="6"/>
    </row>
    <row r="1390" spans="15:15" x14ac:dyDescent="0.3">
      <c r="O1390" s="6"/>
    </row>
    <row r="1391" spans="15:15" x14ac:dyDescent="0.3">
      <c r="O1391" s="6"/>
    </row>
    <row r="1392" spans="15:15" x14ac:dyDescent="0.3">
      <c r="O1392" s="6"/>
    </row>
    <row r="1393" spans="15:15" x14ac:dyDescent="0.3">
      <c r="O1393" s="6"/>
    </row>
    <row r="1394" spans="15:15" x14ac:dyDescent="0.3">
      <c r="O1394" s="6"/>
    </row>
    <row r="1395" spans="15:15" x14ac:dyDescent="0.3">
      <c r="O1395" s="6"/>
    </row>
    <row r="1396" spans="15:15" x14ac:dyDescent="0.3">
      <c r="O1396" s="6"/>
    </row>
    <row r="1397" spans="15:15" x14ac:dyDescent="0.3">
      <c r="O1397" s="6"/>
    </row>
    <row r="1398" spans="15:15" x14ac:dyDescent="0.3">
      <c r="O1398" s="6"/>
    </row>
    <row r="1399" spans="15:15" x14ac:dyDescent="0.3">
      <c r="O1399" s="6"/>
    </row>
    <row r="1400" spans="15:15" x14ac:dyDescent="0.3">
      <c r="O1400" s="6"/>
    </row>
    <row r="1401" spans="15:15" x14ac:dyDescent="0.3">
      <c r="O1401" s="6"/>
    </row>
    <row r="1402" spans="15:15" x14ac:dyDescent="0.3">
      <c r="O1402" s="6"/>
    </row>
    <row r="1403" spans="15:15" x14ac:dyDescent="0.3">
      <c r="O1403" s="6"/>
    </row>
    <row r="1404" spans="15:15" x14ac:dyDescent="0.3">
      <c r="O1404" s="6"/>
    </row>
    <row r="1405" spans="15:15" x14ac:dyDescent="0.3">
      <c r="O1405" s="6"/>
    </row>
    <row r="1406" spans="15:15" x14ac:dyDescent="0.3">
      <c r="O1406" s="6"/>
    </row>
    <row r="1407" spans="15:15" x14ac:dyDescent="0.3">
      <c r="O1407" s="6"/>
    </row>
    <row r="1408" spans="15:15" x14ac:dyDescent="0.3">
      <c r="O1408" s="6"/>
    </row>
    <row r="1409" spans="15:15" x14ac:dyDescent="0.3">
      <c r="O1409" s="6"/>
    </row>
    <row r="1410" spans="15:15" x14ac:dyDescent="0.3">
      <c r="O1410" s="6"/>
    </row>
    <row r="1411" spans="15:15" x14ac:dyDescent="0.3">
      <c r="O1411" s="6"/>
    </row>
    <row r="1412" spans="15:15" x14ac:dyDescent="0.3">
      <c r="O1412" s="6"/>
    </row>
    <row r="1413" spans="15:15" x14ac:dyDescent="0.3">
      <c r="O1413" s="6"/>
    </row>
    <row r="1414" spans="15:15" x14ac:dyDescent="0.3">
      <c r="O1414" s="6"/>
    </row>
    <row r="1415" spans="15:15" x14ac:dyDescent="0.3">
      <c r="O1415" s="6"/>
    </row>
    <row r="1416" spans="15:15" x14ac:dyDescent="0.3">
      <c r="O1416" s="6"/>
    </row>
    <row r="1417" spans="15:15" x14ac:dyDescent="0.3">
      <c r="O1417" s="6"/>
    </row>
    <row r="1418" spans="15:15" x14ac:dyDescent="0.3">
      <c r="O1418" s="6"/>
    </row>
    <row r="1419" spans="15:15" x14ac:dyDescent="0.3">
      <c r="O1419" s="6"/>
    </row>
    <row r="1420" spans="15:15" x14ac:dyDescent="0.3">
      <c r="O1420" s="6"/>
    </row>
    <row r="1421" spans="15:15" x14ac:dyDescent="0.3">
      <c r="O1421" s="6"/>
    </row>
    <row r="1422" spans="15:15" x14ac:dyDescent="0.3">
      <c r="O1422" s="6"/>
    </row>
    <row r="1423" spans="15:15" x14ac:dyDescent="0.3">
      <c r="O1423" s="6"/>
    </row>
    <row r="1424" spans="15:15" x14ac:dyDescent="0.3">
      <c r="O1424" s="6"/>
    </row>
    <row r="1425" spans="15:15" x14ac:dyDescent="0.3">
      <c r="O1425" s="6"/>
    </row>
    <row r="1426" spans="15:15" x14ac:dyDescent="0.3">
      <c r="O1426" s="6"/>
    </row>
    <row r="1427" spans="15:15" x14ac:dyDescent="0.3">
      <c r="O1427" s="6"/>
    </row>
    <row r="1428" spans="15:15" x14ac:dyDescent="0.3">
      <c r="O1428" s="6"/>
    </row>
    <row r="1429" spans="15:15" x14ac:dyDescent="0.3">
      <c r="O1429" s="6"/>
    </row>
    <row r="1430" spans="15:15" x14ac:dyDescent="0.3">
      <c r="O1430" s="6"/>
    </row>
    <row r="1431" spans="15:15" x14ac:dyDescent="0.3">
      <c r="O1431" s="6"/>
    </row>
    <row r="1432" spans="15:15" x14ac:dyDescent="0.3">
      <c r="O1432" s="6"/>
    </row>
    <row r="1433" spans="15:15" x14ac:dyDescent="0.3">
      <c r="O1433" s="6"/>
    </row>
    <row r="1434" spans="15:15" x14ac:dyDescent="0.3">
      <c r="O1434" s="6"/>
    </row>
    <row r="1435" spans="15:15" x14ac:dyDescent="0.3">
      <c r="O1435" s="6"/>
    </row>
    <row r="1436" spans="15:15" x14ac:dyDescent="0.3">
      <c r="O1436" s="6"/>
    </row>
    <row r="1437" spans="15:15" x14ac:dyDescent="0.3">
      <c r="O1437" s="6"/>
    </row>
    <row r="1438" spans="15:15" x14ac:dyDescent="0.3">
      <c r="O1438" s="6"/>
    </row>
    <row r="1439" spans="15:15" x14ac:dyDescent="0.3">
      <c r="O1439" s="6"/>
    </row>
    <row r="1440" spans="15:15" x14ac:dyDescent="0.3">
      <c r="O1440" s="6"/>
    </row>
    <row r="1441" spans="15:15" x14ac:dyDescent="0.3">
      <c r="O1441" s="6"/>
    </row>
    <row r="1442" spans="15:15" x14ac:dyDescent="0.3">
      <c r="O1442" s="6"/>
    </row>
    <row r="1443" spans="15:15" x14ac:dyDescent="0.3">
      <c r="O1443" s="6"/>
    </row>
    <row r="1444" spans="15:15" x14ac:dyDescent="0.3">
      <c r="O1444" s="6"/>
    </row>
    <row r="1445" spans="15:15" x14ac:dyDescent="0.3">
      <c r="O1445" s="6"/>
    </row>
    <row r="1446" spans="15:15" x14ac:dyDescent="0.3">
      <c r="O1446" s="6"/>
    </row>
    <row r="1447" spans="15:15" x14ac:dyDescent="0.3">
      <c r="O1447" s="6"/>
    </row>
    <row r="1448" spans="15:15" x14ac:dyDescent="0.3">
      <c r="O1448" s="6"/>
    </row>
    <row r="1449" spans="15:15" x14ac:dyDescent="0.3">
      <c r="O1449" s="6"/>
    </row>
    <row r="1450" spans="15:15" x14ac:dyDescent="0.3">
      <c r="O1450" s="6"/>
    </row>
    <row r="1451" spans="15:15" x14ac:dyDescent="0.3">
      <c r="O1451" s="6"/>
    </row>
    <row r="1452" spans="15:15" x14ac:dyDescent="0.3">
      <c r="O1452" s="6"/>
    </row>
    <row r="1453" spans="15:15" x14ac:dyDescent="0.3">
      <c r="O1453" s="6"/>
    </row>
    <row r="1454" spans="15:15" x14ac:dyDescent="0.3">
      <c r="O1454" s="6"/>
    </row>
    <row r="1455" spans="15:15" x14ac:dyDescent="0.3">
      <c r="O1455" s="6"/>
    </row>
    <row r="1456" spans="15:15" x14ac:dyDescent="0.3">
      <c r="O1456" s="6"/>
    </row>
    <row r="1457" spans="15:15" x14ac:dyDescent="0.3">
      <c r="O1457" s="6"/>
    </row>
    <row r="1458" spans="15:15" x14ac:dyDescent="0.3">
      <c r="O1458" s="6"/>
    </row>
    <row r="1459" spans="15:15" x14ac:dyDescent="0.3">
      <c r="O1459" s="6"/>
    </row>
    <row r="1460" spans="15:15" x14ac:dyDescent="0.3">
      <c r="O1460" s="6"/>
    </row>
    <row r="1461" spans="15:15" x14ac:dyDescent="0.3">
      <c r="O1461" s="6"/>
    </row>
    <row r="1462" spans="15:15" x14ac:dyDescent="0.3">
      <c r="O1462" s="6"/>
    </row>
    <row r="1463" spans="15:15" x14ac:dyDescent="0.3">
      <c r="O1463" s="6"/>
    </row>
    <row r="1464" spans="15:15" x14ac:dyDescent="0.3">
      <c r="O1464" s="6"/>
    </row>
    <row r="1465" spans="15:15" x14ac:dyDescent="0.3">
      <c r="O1465" s="6"/>
    </row>
    <row r="1466" spans="15:15" x14ac:dyDescent="0.3">
      <c r="O1466" s="6"/>
    </row>
    <row r="1467" spans="15:15" x14ac:dyDescent="0.3">
      <c r="O1467" s="6"/>
    </row>
    <row r="1468" spans="15:15" x14ac:dyDescent="0.3">
      <c r="O1468" s="6"/>
    </row>
    <row r="1469" spans="15:15" x14ac:dyDescent="0.3">
      <c r="O1469" s="6"/>
    </row>
    <row r="1470" spans="15:15" x14ac:dyDescent="0.3">
      <c r="O1470" s="6"/>
    </row>
    <row r="1471" spans="15:15" x14ac:dyDescent="0.3">
      <c r="O1471" s="6"/>
    </row>
    <row r="1472" spans="15:15" x14ac:dyDescent="0.3">
      <c r="O1472" s="6"/>
    </row>
    <row r="1473" spans="15:15" x14ac:dyDescent="0.3">
      <c r="O1473" s="6"/>
    </row>
    <row r="1474" spans="15:15" x14ac:dyDescent="0.3">
      <c r="O1474" s="6"/>
    </row>
    <row r="1475" spans="15:15" x14ac:dyDescent="0.3">
      <c r="O1475" s="6"/>
    </row>
    <row r="1476" spans="15:15" x14ac:dyDescent="0.3">
      <c r="O1476" s="6"/>
    </row>
    <row r="1477" spans="15:15" x14ac:dyDescent="0.3">
      <c r="O1477" s="6"/>
    </row>
    <row r="1478" spans="15:15" x14ac:dyDescent="0.3">
      <c r="O1478" s="6"/>
    </row>
    <row r="1479" spans="15:15" x14ac:dyDescent="0.3">
      <c r="O1479" s="6"/>
    </row>
    <row r="1480" spans="15:15" x14ac:dyDescent="0.3">
      <c r="O1480" s="6"/>
    </row>
    <row r="1481" spans="15:15" x14ac:dyDescent="0.3">
      <c r="O1481" s="6"/>
    </row>
    <row r="1482" spans="15:15" x14ac:dyDescent="0.3">
      <c r="O1482" s="6"/>
    </row>
    <row r="1483" spans="15:15" x14ac:dyDescent="0.3">
      <c r="O1483" s="6"/>
    </row>
    <row r="1484" spans="15:15" x14ac:dyDescent="0.3">
      <c r="O1484" s="6"/>
    </row>
    <row r="1485" spans="15:15" x14ac:dyDescent="0.3">
      <c r="O1485" s="6"/>
    </row>
    <row r="1486" spans="15:15" x14ac:dyDescent="0.3">
      <c r="O1486" s="6"/>
    </row>
    <row r="1487" spans="15:15" x14ac:dyDescent="0.3">
      <c r="O1487" s="6"/>
    </row>
    <row r="1488" spans="15:15" x14ac:dyDescent="0.3">
      <c r="O1488" s="6"/>
    </row>
    <row r="1489" spans="15:15" x14ac:dyDescent="0.3">
      <c r="O1489" s="6"/>
    </row>
    <row r="1490" spans="15:15" x14ac:dyDescent="0.3">
      <c r="O1490" s="6"/>
    </row>
    <row r="1491" spans="15:15" x14ac:dyDescent="0.3">
      <c r="O1491" s="6"/>
    </row>
    <row r="1492" spans="15:15" x14ac:dyDescent="0.3">
      <c r="O1492" s="6"/>
    </row>
    <row r="1493" spans="15:15" x14ac:dyDescent="0.3">
      <c r="O1493" s="6"/>
    </row>
    <row r="1494" spans="15:15" x14ac:dyDescent="0.3">
      <c r="O1494" s="6"/>
    </row>
    <row r="1495" spans="15:15" x14ac:dyDescent="0.3">
      <c r="O1495" s="6"/>
    </row>
    <row r="1496" spans="15:15" x14ac:dyDescent="0.3">
      <c r="O1496" s="6"/>
    </row>
    <row r="1497" spans="15:15" x14ac:dyDescent="0.3">
      <c r="O1497" s="6"/>
    </row>
    <row r="1498" spans="15:15" x14ac:dyDescent="0.3">
      <c r="O1498" s="6"/>
    </row>
    <row r="1499" spans="15:15" x14ac:dyDescent="0.3">
      <c r="O1499" s="6"/>
    </row>
    <row r="1500" spans="15:15" x14ac:dyDescent="0.3">
      <c r="O1500" s="6"/>
    </row>
    <row r="1501" spans="15:15" x14ac:dyDescent="0.3">
      <c r="O1501" s="6"/>
    </row>
    <row r="1502" spans="15:15" x14ac:dyDescent="0.3">
      <c r="O1502" s="6"/>
    </row>
    <row r="1503" spans="15:15" x14ac:dyDescent="0.3">
      <c r="O1503" s="6"/>
    </row>
    <row r="1504" spans="15:15" x14ac:dyDescent="0.3">
      <c r="O1504" s="6"/>
    </row>
    <row r="1505" spans="15:15" x14ac:dyDescent="0.3">
      <c r="O1505" s="6"/>
    </row>
    <row r="1506" spans="15:15" x14ac:dyDescent="0.3">
      <c r="O1506" s="6"/>
    </row>
    <row r="1507" spans="15:15" x14ac:dyDescent="0.3">
      <c r="O1507" s="6"/>
    </row>
    <row r="1508" spans="15:15" x14ac:dyDescent="0.3">
      <c r="O1508" s="6"/>
    </row>
    <row r="1509" spans="15:15" x14ac:dyDescent="0.3">
      <c r="O1509" s="6"/>
    </row>
    <row r="1510" spans="15:15" x14ac:dyDescent="0.3">
      <c r="O1510" s="6"/>
    </row>
    <row r="1511" spans="15:15" x14ac:dyDescent="0.3">
      <c r="O1511" s="6"/>
    </row>
    <row r="1512" spans="15:15" x14ac:dyDescent="0.3">
      <c r="O1512" s="6"/>
    </row>
    <row r="1513" spans="15:15" x14ac:dyDescent="0.3">
      <c r="O1513" s="6"/>
    </row>
    <row r="1514" spans="15:15" x14ac:dyDescent="0.3">
      <c r="O1514" s="6"/>
    </row>
    <row r="1515" spans="15:15" x14ac:dyDescent="0.3">
      <c r="O1515" s="6"/>
    </row>
    <row r="1516" spans="15:15" x14ac:dyDescent="0.3">
      <c r="O1516" s="6"/>
    </row>
    <row r="1517" spans="15:15" x14ac:dyDescent="0.3">
      <c r="O1517" s="6"/>
    </row>
    <row r="1518" spans="15:15" x14ac:dyDescent="0.3">
      <c r="O1518" s="6"/>
    </row>
    <row r="1519" spans="15:15" x14ac:dyDescent="0.3">
      <c r="O1519" s="6"/>
    </row>
    <row r="1520" spans="15:15" x14ac:dyDescent="0.3">
      <c r="O1520" s="6"/>
    </row>
    <row r="1521" spans="15:15" x14ac:dyDescent="0.3">
      <c r="O1521" s="6"/>
    </row>
    <row r="1522" spans="15:15" x14ac:dyDescent="0.3">
      <c r="O1522" s="6"/>
    </row>
    <row r="1523" spans="15:15" x14ac:dyDescent="0.3">
      <c r="O1523" s="6"/>
    </row>
    <row r="1524" spans="15:15" x14ac:dyDescent="0.3">
      <c r="O1524" s="6"/>
    </row>
    <row r="1525" spans="15:15" x14ac:dyDescent="0.3">
      <c r="O1525" s="6"/>
    </row>
    <row r="1526" spans="15:15" x14ac:dyDescent="0.3">
      <c r="O1526" s="6"/>
    </row>
    <row r="1527" spans="15:15" x14ac:dyDescent="0.3">
      <c r="O1527" s="6"/>
    </row>
    <row r="1528" spans="15:15" x14ac:dyDescent="0.3">
      <c r="O1528" s="6"/>
    </row>
    <row r="1529" spans="15:15" x14ac:dyDescent="0.3">
      <c r="O1529" s="6"/>
    </row>
    <row r="1530" spans="15:15" x14ac:dyDescent="0.3">
      <c r="O1530" s="6"/>
    </row>
    <row r="1531" spans="15:15" x14ac:dyDescent="0.3">
      <c r="O1531" s="6"/>
    </row>
    <row r="1532" spans="15:15" x14ac:dyDescent="0.3">
      <c r="O1532" s="6"/>
    </row>
    <row r="1533" spans="15:15" x14ac:dyDescent="0.3">
      <c r="O1533" s="6"/>
    </row>
    <row r="1534" spans="15:15" x14ac:dyDescent="0.3">
      <c r="O1534" s="6"/>
    </row>
    <row r="1535" spans="15:15" x14ac:dyDescent="0.3">
      <c r="O1535" s="6"/>
    </row>
    <row r="1536" spans="15:15" x14ac:dyDescent="0.3">
      <c r="O1536" s="6"/>
    </row>
    <row r="1537" spans="15:15" x14ac:dyDescent="0.3">
      <c r="O1537" s="6"/>
    </row>
    <row r="1538" spans="15:15" x14ac:dyDescent="0.3">
      <c r="O1538" s="6"/>
    </row>
    <row r="1539" spans="15:15" x14ac:dyDescent="0.3">
      <c r="O1539" s="6"/>
    </row>
    <row r="1540" spans="15:15" x14ac:dyDescent="0.3">
      <c r="O1540" s="6"/>
    </row>
    <row r="1541" spans="15:15" x14ac:dyDescent="0.3">
      <c r="O1541" s="6"/>
    </row>
    <row r="1542" spans="15:15" x14ac:dyDescent="0.3">
      <c r="O1542" s="6"/>
    </row>
    <row r="1543" spans="15:15" x14ac:dyDescent="0.3">
      <c r="O1543" s="6"/>
    </row>
    <row r="1544" spans="15:15" x14ac:dyDescent="0.3">
      <c r="O1544" s="6"/>
    </row>
    <row r="1545" spans="15:15" x14ac:dyDescent="0.3">
      <c r="O1545" s="6"/>
    </row>
    <row r="1546" spans="15:15" x14ac:dyDescent="0.3">
      <c r="O1546" s="6"/>
    </row>
    <row r="1547" spans="15:15" x14ac:dyDescent="0.3">
      <c r="O1547" s="6"/>
    </row>
    <row r="1548" spans="15:15" x14ac:dyDescent="0.3">
      <c r="O1548" s="6"/>
    </row>
    <row r="1549" spans="15:15" x14ac:dyDescent="0.3">
      <c r="O1549" s="6"/>
    </row>
    <row r="1550" spans="15:15" x14ac:dyDescent="0.3">
      <c r="O1550" s="6"/>
    </row>
    <row r="1551" spans="15:15" x14ac:dyDescent="0.3">
      <c r="O1551" s="6"/>
    </row>
    <row r="1552" spans="15:15" x14ac:dyDescent="0.3">
      <c r="O1552" s="6"/>
    </row>
    <row r="1553" spans="15:15" x14ac:dyDescent="0.3">
      <c r="O1553" s="6"/>
    </row>
    <row r="1554" spans="15:15" x14ac:dyDescent="0.3">
      <c r="O1554" s="6"/>
    </row>
    <row r="1555" spans="15:15" x14ac:dyDescent="0.3">
      <c r="O1555" s="6"/>
    </row>
    <row r="1556" spans="15:15" x14ac:dyDescent="0.3">
      <c r="O1556" s="6"/>
    </row>
    <row r="1557" spans="15:15" x14ac:dyDescent="0.3">
      <c r="O1557" s="6"/>
    </row>
    <row r="1558" spans="15:15" x14ac:dyDescent="0.3">
      <c r="O1558" s="6"/>
    </row>
    <row r="1559" spans="15:15" x14ac:dyDescent="0.3">
      <c r="O1559" s="6"/>
    </row>
    <row r="1560" spans="15:15" x14ac:dyDescent="0.3">
      <c r="O1560" s="6"/>
    </row>
    <row r="1561" spans="15:15" x14ac:dyDescent="0.3">
      <c r="O1561" s="6"/>
    </row>
    <row r="1562" spans="15:15" x14ac:dyDescent="0.3">
      <c r="O1562" s="6"/>
    </row>
    <row r="1563" spans="15:15" x14ac:dyDescent="0.3">
      <c r="O1563" s="6"/>
    </row>
    <row r="1564" spans="15:15" x14ac:dyDescent="0.3">
      <c r="O1564" s="6"/>
    </row>
    <row r="1565" spans="15:15" x14ac:dyDescent="0.3">
      <c r="O1565" s="6"/>
    </row>
    <row r="1566" spans="15:15" x14ac:dyDescent="0.3">
      <c r="O1566" s="6"/>
    </row>
    <row r="1567" spans="15:15" x14ac:dyDescent="0.3">
      <c r="O1567" s="6"/>
    </row>
    <row r="1568" spans="15:15" x14ac:dyDescent="0.3">
      <c r="O1568" s="6"/>
    </row>
    <row r="1569" spans="15:15" x14ac:dyDescent="0.3">
      <c r="O1569" s="6"/>
    </row>
    <row r="1570" spans="15:15" x14ac:dyDescent="0.3">
      <c r="O1570" s="6"/>
    </row>
    <row r="1571" spans="15:15" x14ac:dyDescent="0.3">
      <c r="O1571" s="6"/>
    </row>
    <row r="1572" spans="15:15" x14ac:dyDescent="0.3">
      <c r="O1572" s="6"/>
    </row>
    <row r="1573" spans="15:15" x14ac:dyDescent="0.3">
      <c r="O1573" s="6"/>
    </row>
    <row r="1574" spans="15:15" x14ac:dyDescent="0.3">
      <c r="O1574" s="6"/>
    </row>
    <row r="1575" spans="15:15" x14ac:dyDescent="0.3">
      <c r="O1575" s="6"/>
    </row>
    <row r="1576" spans="15:15" x14ac:dyDescent="0.3">
      <c r="O1576" s="6"/>
    </row>
    <row r="1577" spans="15:15" x14ac:dyDescent="0.3">
      <c r="O1577" s="6"/>
    </row>
    <row r="1578" spans="15:15" x14ac:dyDescent="0.3">
      <c r="O1578" s="6"/>
    </row>
    <row r="1579" spans="15:15" x14ac:dyDescent="0.3">
      <c r="O1579" s="6"/>
    </row>
    <row r="1580" spans="15:15" x14ac:dyDescent="0.3">
      <c r="O1580" s="6"/>
    </row>
    <row r="1581" spans="15:15" x14ac:dyDescent="0.3">
      <c r="O1581" s="6"/>
    </row>
    <row r="1582" spans="15:15" x14ac:dyDescent="0.3">
      <c r="O1582" s="6"/>
    </row>
    <row r="1583" spans="15:15" x14ac:dyDescent="0.3">
      <c r="O1583" s="6"/>
    </row>
    <row r="1584" spans="15:15" x14ac:dyDescent="0.3">
      <c r="O1584" s="6"/>
    </row>
    <row r="1585" spans="15:15" x14ac:dyDescent="0.3">
      <c r="O1585" s="6"/>
    </row>
    <row r="1586" spans="15:15" x14ac:dyDescent="0.3">
      <c r="O1586" s="6"/>
    </row>
    <row r="1587" spans="15:15" x14ac:dyDescent="0.3">
      <c r="O1587" s="6"/>
    </row>
    <row r="1588" spans="15:15" x14ac:dyDescent="0.3">
      <c r="O1588" s="6"/>
    </row>
    <row r="1589" spans="15:15" x14ac:dyDescent="0.3">
      <c r="O1589" s="6"/>
    </row>
    <row r="1590" spans="15:15" x14ac:dyDescent="0.3">
      <c r="O1590" s="6"/>
    </row>
    <row r="1591" spans="15:15" x14ac:dyDescent="0.3">
      <c r="O1591" s="6"/>
    </row>
    <row r="1592" spans="15:15" x14ac:dyDescent="0.3">
      <c r="O1592" s="6"/>
    </row>
    <row r="1593" spans="15:15" x14ac:dyDescent="0.3">
      <c r="O1593" s="6"/>
    </row>
    <row r="1594" spans="15:15" x14ac:dyDescent="0.3">
      <c r="O1594" s="6"/>
    </row>
    <row r="1595" spans="15:15" x14ac:dyDescent="0.3">
      <c r="O1595" s="6"/>
    </row>
    <row r="1596" spans="15:15" x14ac:dyDescent="0.3">
      <c r="O1596" s="6"/>
    </row>
    <row r="1597" spans="15:15" x14ac:dyDescent="0.3">
      <c r="O1597" s="6"/>
    </row>
    <row r="1598" spans="15:15" x14ac:dyDescent="0.3">
      <c r="O1598" s="6"/>
    </row>
    <row r="1599" spans="15:15" x14ac:dyDescent="0.3">
      <c r="O1599" s="6"/>
    </row>
    <row r="1600" spans="15:15" x14ac:dyDescent="0.3">
      <c r="O1600" s="6"/>
    </row>
    <row r="1601" spans="15:15" x14ac:dyDescent="0.3">
      <c r="O1601" s="6"/>
    </row>
    <row r="1602" spans="15:15" x14ac:dyDescent="0.3">
      <c r="O1602" s="6"/>
    </row>
    <row r="1603" spans="15:15" x14ac:dyDescent="0.3">
      <c r="O1603" s="6"/>
    </row>
    <row r="1604" spans="15:15" x14ac:dyDescent="0.3">
      <c r="O1604" s="6"/>
    </row>
    <row r="1605" spans="15:15" x14ac:dyDescent="0.3">
      <c r="O1605" s="6"/>
    </row>
    <row r="1606" spans="15:15" x14ac:dyDescent="0.3">
      <c r="O1606" s="6"/>
    </row>
    <row r="1607" spans="15:15" x14ac:dyDescent="0.3">
      <c r="O1607" s="6"/>
    </row>
    <row r="1608" spans="15:15" x14ac:dyDescent="0.3">
      <c r="O1608" s="6"/>
    </row>
    <row r="1609" spans="15:15" x14ac:dyDescent="0.3">
      <c r="O1609" s="6"/>
    </row>
    <row r="1610" spans="15:15" x14ac:dyDescent="0.3">
      <c r="O1610" s="6"/>
    </row>
    <row r="1611" spans="15:15" x14ac:dyDescent="0.3">
      <c r="O1611" s="6"/>
    </row>
    <row r="1612" spans="15:15" x14ac:dyDescent="0.3">
      <c r="O1612" s="6"/>
    </row>
    <row r="1613" spans="15:15" x14ac:dyDescent="0.3">
      <c r="O1613" s="6"/>
    </row>
    <row r="1614" spans="15:15" x14ac:dyDescent="0.3">
      <c r="O1614" s="6"/>
    </row>
    <row r="1615" spans="15:15" x14ac:dyDescent="0.3">
      <c r="O1615" s="6"/>
    </row>
    <row r="1616" spans="15:15" x14ac:dyDescent="0.3">
      <c r="O1616" s="6"/>
    </row>
    <row r="1617" spans="15:15" x14ac:dyDescent="0.3">
      <c r="O1617" s="6"/>
    </row>
    <row r="1618" spans="15:15" x14ac:dyDescent="0.3">
      <c r="O1618" s="6"/>
    </row>
    <row r="1619" spans="15:15" x14ac:dyDescent="0.3">
      <c r="O1619" s="6"/>
    </row>
    <row r="1620" spans="15:15" x14ac:dyDescent="0.3">
      <c r="O1620" s="6"/>
    </row>
    <row r="1621" spans="15:15" x14ac:dyDescent="0.3">
      <c r="O1621" s="6"/>
    </row>
    <row r="1622" spans="15:15" x14ac:dyDescent="0.3">
      <c r="O1622" s="6"/>
    </row>
    <row r="1623" spans="15:15" x14ac:dyDescent="0.3">
      <c r="O1623" s="6"/>
    </row>
    <row r="1624" spans="15:15" x14ac:dyDescent="0.3">
      <c r="O1624" s="6"/>
    </row>
    <row r="1625" spans="15:15" x14ac:dyDescent="0.3">
      <c r="O1625" s="6"/>
    </row>
    <row r="1626" spans="15:15" x14ac:dyDescent="0.3">
      <c r="O1626" s="6"/>
    </row>
    <row r="1627" spans="15:15" x14ac:dyDescent="0.3">
      <c r="O1627" s="6"/>
    </row>
    <row r="1628" spans="15:15" x14ac:dyDescent="0.3">
      <c r="O1628" s="6"/>
    </row>
    <row r="1629" spans="15:15" x14ac:dyDescent="0.3">
      <c r="O1629" s="6"/>
    </row>
    <row r="1630" spans="15:15" x14ac:dyDescent="0.3">
      <c r="O1630" s="6"/>
    </row>
    <row r="1631" spans="15:15" x14ac:dyDescent="0.3">
      <c r="O1631" s="6"/>
    </row>
    <row r="1632" spans="15:15" x14ac:dyDescent="0.3">
      <c r="O1632" s="6"/>
    </row>
    <row r="1633" spans="15:15" x14ac:dyDescent="0.3">
      <c r="O1633" s="6"/>
    </row>
    <row r="1634" spans="15:15" x14ac:dyDescent="0.3">
      <c r="O1634" s="6"/>
    </row>
    <row r="1635" spans="15:15" x14ac:dyDescent="0.3">
      <c r="O1635" s="6"/>
    </row>
    <row r="1636" spans="15:15" x14ac:dyDescent="0.3">
      <c r="O1636" s="6"/>
    </row>
    <row r="1637" spans="15:15" x14ac:dyDescent="0.3">
      <c r="O1637" s="6"/>
    </row>
    <row r="1638" spans="15:15" x14ac:dyDescent="0.3">
      <c r="O1638" s="6"/>
    </row>
    <row r="1639" spans="15:15" x14ac:dyDescent="0.3">
      <c r="O1639" s="6"/>
    </row>
    <row r="1640" spans="15:15" x14ac:dyDescent="0.3">
      <c r="O1640" s="6"/>
    </row>
    <row r="1641" spans="15:15" x14ac:dyDescent="0.3">
      <c r="O1641" s="6"/>
    </row>
    <row r="1642" spans="15:15" x14ac:dyDescent="0.3">
      <c r="O1642" s="6"/>
    </row>
    <row r="1643" spans="15:15" x14ac:dyDescent="0.3">
      <c r="O1643" s="6"/>
    </row>
    <row r="1644" spans="15:15" x14ac:dyDescent="0.3">
      <c r="O1644" s="6"/>
    </row>
    <row r="1645" spans="15:15" x14ac:dyDescent="0.3">
      <c r="O1645" s="6"/>
    </row>
    <row r="1646" spans="15:15" x14ac:dyDescent="0.3">
      <c r="O1646" s="6"/>
    </row>
    <row r="1647" spans="15:15" x14ac:dyDescent="0.3">
      <c r="O1647" s="6"/>
    </row>
    <row r="1648" spans="15:15" x14ac:dyDescent="0.3">
      <c r="O1648" s="6"/>
    </row>
    <row r="1649" spans="15:15" x14ac:dyDescent="0.3">
      <c r="O1649" s="6"/>
    </row>
    <row r="1650" spans="15:15" x14ac:dyDescent="0.3">
      <c r="O1650" s="6"/>
    </row>
    <row r="1651" spans="15:15" x14ac:dyDescent="0.3">
      <c r="O1651" s="6"/>
    </row>
    <row r="1652" spans="15:15" x14ac:dyDescent="0.3">
      <c r="O1652" s="6"/>
    </row>
    <row r="1653" spans="15:15" x14ac:dyDescent="0.3">
      <c r="O1653" s="6"/>
    </row>
    <row r="1654" spans="15:15" x14ac:dyDescent="0.3">
      <c r="O1654" s="6"/>
    </row>
    <row r="1655" spans="15:15" x14ac:dyDescent="0.3">
      <c r="O1655" s="6"/>
    </row>
    <row r="1656" spans="15:15" x14ac:dyDescent="0.3">
      <c r="O1656" s="6"/>
    </row>
    <row r="1657" spans="15:15" x14ac:dyDescent="0.3">
      <c r="O1657" s="6"/>
    </row>
    <row r="1658" spans="15:15" x14ac:dyDescent="0.3">
      <c r="O1658" s="6"/>
    </row>
    <row r="1659" spans="15:15" x14ac:dyDescent="0.3">
      <c r="O1659" s="6"/>
    </row>
    <row r="1660" spans="15:15" x14ac:dyDescent="0.3">
      <c r="O1660" s="6"/>
    </row>
    <row r="1661" spans="15:15" x14ac:dyDescent="0.3">
      <c r="O1661" s="6"/>
    </row>
    <row r="1662" spans="15:15" x14ac:dyDescent="0.3">
      <c r="O1662" s="6"/>
    </row>
    <row r="1663" spans="15:15" x14ac:dyDescent="0.3">
      <c r="O1663" s="6"/>
    </row>
    <row r="1664" spans="15:15" x14ac:dyDescent="0.3">
      <c r="O1664" s="6"/>
    </row>
    <row r="1665" spans="15:15" x14ac:dyDescent="0.3">
      <c r="O1665" s="6"/>
    </row>
    <row r="1666" spans="15:15" x14ac:dyDescent="0.3">
      <c r="O1666" s="6"/>
    </row>
    <row r="1667" spans="15:15" x14ac:dyDescent="0.3">
      <c r="O1667" s="6"/>
    </row>
    <row r="1668" spans="15:15" x14ac:dyDescent="0.3">
      <c r="O1668" s="6"/>
    </row>
    <row r="1669" spans="15:15" x14ac:dyDescent="0.3">
      <c r="O1669" s="6"/>
    </row>
    <row r="1670" spans="15:15" x14ac:dyDescent="0.3">
      <c r="O1670" s="6"/>
    </row>
    <row r="1671" spans="15:15" x14ac:dyDescent="0.3">
      <c r="O1671" s="6"/>
    </row>
    <row r="1672" spans="15:15" x14ac:dyDescent="0.3">
      <c r="O1672" s="6"/>
    </row>
    <row r="1673" spans="15:15" x14ac:dyDescent="0.3">
      <c r="O1673" s="6"/>
    </row>
    <row r="1674" spans="15:15" x14ac:dyDescent="0.3">
      <c r="O1674" s="6"/>
    </row>
    <row r="1675" spans="15:15" x14ac:dyDescent="0.3">
      <c r="O1675" s="6"/>
    </row>
    <row r="1676" spans="15:15" x14ac:dyDescent="0.3">
      <c r="O1676" s="6"/>
    </row>
    <row r="1677" spans="15:15" x14ac:dyDescent="0.3">
      <c r="O1677" s="6"/>
    </row>
    <row r="1678" spans="15:15" x14ac:dyDescent="0.3">
      <c r="O1678" s="6"/>
    </row>
    <row r="1679" spans="15:15" x14ac:dyDescent="0.3">
      <c r="O1679" s="6"/>
    </row>
    <row r="1680" spans="15:15" x14ac:dyDescent="0.3">
      <c r="O1680" s="6"/>
    </row>
    <row r="1681" spans="15:15" x14ac:dyDescent="0.3">
      <c r="O1681" s="6"/>
    </row>
    <row r="1682" spans="15:15" x14ac:dyDescent="0.3">
      <c r="O1682" s="6"/>
    </row>
    <row r="1683" spans="15:15" x14ac:dyDescent="0.3">
      <c r="O1683" s="6"/>
    </row>
    <row r="1684" spans="15:15" x14ac:dyDescent="0.3">
      <c r="O1684" s="6"/>
    </row>
    <row r="1685" spans="15:15" x14ac:dyDescent="0.3">
      <c r="O1685" s="6"/>
    </row>
    <row r="1686" spans="15:15" x14ac:dyDescent="0.3">
      <c r="O1686" s="6"/>
    </row>
    <row r="1687" spans="15:15" x14ac:dyDescent="0.3">
      <c r="O1687" s="6"/>
    </row>
    <row r="1688" spans="15:15" x14ac:dyDescent="0.3">
      <c r="O1688" s="6"/>
    </row>
    <row r="1689" spans="15:15" x14ac:dyDescent="0.3">
      <c r="O1689" s="6"/>
    </row>
    <row r="1690" spans="15:15" x14ac:dyDescent="0.3">
      <c r="O1690" s="6"/>
    </row>
    <row r="1691" spans="15:15" x14ac:dyDescent="0.3">
      <c r="O1691" s="6"/>
    </row>
    <row r="1692" spans="15:15" x14ac:dyDescent="0.3">
      <c r="O1692" s="6"/>
    </row>
    <row r="1693" spans="15:15" x14ac:dyDescent="0.3">
      <c r="O1693" s="6"/>
    </row>
    <row r="1694" spans="15:15" x14ac:dyDescent="0.3">
      <c r="O1694" s="6"/>
    </row>
    <row r="1695" spans="15:15" x14ac:dyDescent="0.3">
      <c r="O1695" s="6"/>
    </row>
    <row r="1696" spans="15:15" x14ac:dyDescent="0.3">
      <c r="O1696" s="6"/>
    </row>
    <row r="1697" spans="15:15" x14ac:dyDescent="0.3">
      <c r="O1697" s="6"/>
    </row>
    <row r="1698" spans="15:15" x14ac:dyDescent="0.3">
      <c r="O1698" s="6"/>
    </row>
    <row r="1699" spans="15:15" x14ac:dyDescent="0.3">
      <c r="O1699" s="6"/>
    </row>
    <row r="1700" spans="15:15" x14ac:dyDescent="0.3">
      <c r="O1700" s="6"/>
    </row>
    <row r="1701" spans="15:15" x14ac:dyDescent="0.3">
      <c r="O1701" s="6"/>
    </row>
    <row r="1702" spans="15:15" x14ac:dyDescent="0.3">
      <c r="O1702" s="6"/>
    </row>
    <row r="1703" spans="15:15" x14ac:dyDescent="0.3">
      <c r="O1703" s="6"/>
    </row>
    <row r="1704" spans="15:15" x14ac:dyDescent="0.3">
      <c r="O1704" s="6"/>
    </row>
    <row r="1705" spans="15:15" x14ac:dyDescent="0.3">
      <c r="O1705" s="6"/>
    </row>
    <row r="1706" spans="15:15" x14ac:dyDescent="0.3">
      <c r="O1706" s="6"/>
    </row>
    <row r="1707" spans="15:15" x14ac:dyDescent="0.3">
      <c r="O1707" s="6"/>
    </row>
    <row r="1708" spans="15:15" x14ac:dyDescent="0.3">
      <c r="O1708" s="6"/>
    </row>
    <row r="1709" spans="15:15" x14ac:dyDescent="0.3">
      <c r="O1709" s="6"/>
    </row>
    <row r="1710" spans="15:15" x14ac:dyDescent="0.3">
      <c r="O1710" s="6"/>
    </row>
    <row r="1711" spans="15:15" x14ac:dyDescent="0.3">
      <c r="O1711" s="6"/>
    </row>
    <row r="1712" spans="15:15" x14ac:dyDescent="0.3">
      <c r="O1712" s="6"/>
    </row>
    <row r="1713" spans="15:15" x14ac:dyDescent="0.3">
      <c r="O1713" s="6"/>
    </row>
    <row r="1714" spans="15:15" x14ac:dyDescent="0.3">
      <c r="O1714" s="6"/>
    </row>
    <row r="1715" spans="15:15" x14ac:dyDescent="0.3">
      <c r="O1715" s="6"/>
    </row>
    <row r="1716" spans="15:15" x14ac:dyDescent="0.3">
      <c r="O1716" s="6"/>
    </row>
    <row r="1717" spans="15:15" x14ac:dyDescent="0.3">
      <c r="O1717" s="6"/>
    </row>
    <row r="1718" spans="15:15" x14ac:dyDescent="0.3">
      <c r="O1718" s="6"/>
    </row>
    <row r="1719" spans="15:15" x14ac:dyDescent="0.3">
      <c r="O1719" s="6"/>
    </row>
    <row r="1720" spans="15:15" x14ac:dyDescent="0.3">
      <c r="O1720" s="6"/>
    </row>
    <row r="1721" spans="15:15" x14ac:dyDescent="0.3">
      <c r="O1721" s="6"/>
    </row>
    <row r="1722" spans="15:15" x14ac:dyDescent="0.3">
      <c r="O1722" s="6"/>
    </row>
    <row r="1723" spans="15:15" x14ac:dyDescent="0.3">
      <c r="O1723" s="6"/>
    </row>
    <row r="1724" spans="15:15" x14ac:dyDescent="0.3">
      <c r="O1724" s="6"/>
    </row>
    <row r="1725" spans="15:15" x14ac:dyDescent="0.3">
      <c r="O1725" s="6"/>
    </row>
    <row r="1726" spans="15:15" x14ac:dyDescent="0.3">
      <c r="O1726" s="6"/>
    </row>
    <row r="1727" spans="15:15" x14ac:dyDescent="0.3">
      <c r="O1727" s="6"/>
    </row>
    <row r="1728" spans="15:15" x14ac:dyDescent="0.3">
      <c r="O1728" s="6"/>
    </row>
    <row r="1729" spans="15:15" x14ac:dyDescent="0.3">
      <c r="O1729" s="6"/>
    </row>
    <row r="1730" spans="15:15" x14ac:dyDescent="0.3">
      <c r="O1730" s="6"/>
    </row>
    <row r="1731" spans="15:15" x14ac:dyDescent="0.3">
      <c r="O1731" s="6"/>
    </row>
    <row r="1732" spans="15:15" x14ac:dyDescent="0.3">
      <c r="O1732" s="6"/>
    </row>
    <row r="1733" spans="15:15" x14ac:dyDescent="0.3">
      <c r="O1733" s="6"/>
    </row>
    <row r="1734" spans="15:15" x14ac:dyDescent="0.3">
      <c r="O1734" s="6"/>
    </row>
    <row r="1735" spans="15:15" x14ac:dyDescent="0.3">
      <c r="O1735" s="6"/>
    </row>
    <row r="1736" spans="15:15" x14ac:dyDescent="0.3">
      <c r="O1736" s="6"/>
    </row>
    <row r="1737" spans="15:15" x14ac:dyDescent="0.3">
      <c r="O1737" s="6"/>
    </row>
    <row r="1738" spans="15:15" x14ac:dyDescent="0.3">
      <c r="O1738" s="6"/>
    </row>
    <row r="1739" spans="15:15" x14ac:dyDescent="0.3">
      <c r="O1739" s="6"/>
    </row>
    <row r="1740" spans="15:15" x14ac:dyDescent="0.3">
      <c r="O1740" s="6"/>
    </row>
    <row r="1741" spans="15:15" x14ac:dyDescent="0.3">
      <c r="O1741" s="6"/>
    </row>
    <row r="1742" spans="15:15" x14ac:dyDescent="0.3">
      <c r="O1742" s="6"/>
    </row>
    <row r="1743" spans="15:15" x14ac:dyDescent="0.3">
      <c r="O1743" s="6"/>
    </row>
    <row r="1744" spans="15:15" x14ac:dyDescent="0.3">
      <c r="O1744" s="6"/>
    </row>
    <row r="1745" spans="15:15" x14ac:dyDescent="0.3">
      <c r="O1745" s="6"/>
    </row>
    <row r="1746" spans="15:15" x14ac:dyDescent="0.3">
      <c r="O1746" s="6"/>
    </row>
    <row r="1747" spans="15:15" x14ac:dyDescent="0.3">
      <c r="O1747" s="6"/>
    </row>
    <row r="1748" spans="15:15" x14ac:dyDescent="0.3">
      <c r="O1748" s="6"/>
    </row>
    <row r="1749" spans="15:15" x14ac:dyDescent="0.3">
      <c r="O1749" s="6"/>
    </row>
    <row r="1750" spans="15:15" x14ac:dyDescent="0.3">
      <c r="O1750" s="6"/>
    </row>
    <row r="1751" spans="15:15" x14ac:dyDescent="0.3">
      <c r="O1751" s="6"/>
    </row>
    <row r="1752" spans="15:15" x14ac:dyDescent="0.3">
      <c r="O1752" s="6"/>
    </row>
    <row r="1753" spans="15:15" x14ac:dyDescent="0.3">
      <c r="O1753" s="6"/>
    </row>
    <row r="1754" spans="15:15" x14ac:dyDescent="0.3">
      <c r="O1754" s="6"/>
    </row>
    <row r="1755" spans="15:15" x14ac:dyDescent="0.3">
      <c r="O1755" s="6"/>
    </row>
    <row r="1756" spans="15:15" x14ac:dyDescent="0.3">
      <c r="O1756" s="6"/>
    </row>
    <row r="1757" spans="15:15" x14ac:dyDescent="0.3">
      <c r="O1757" s="6"/>
    </row>
    <row r="1758" spans="15:15" x14ac:dyDescent="0.3">
      <c r="O1758" s="6"/>
    </row>
    <row r="1759" spans="15:15" x14ac:dyDescent="0.3">
      <c r="O1759" s="6"/>
    </row>
    <row r="1760" spans="15:15" x14ac:dyDescent="0.3">
      <c r="O1760" s="6"/>
    </row>
    <row r="1761" spans="15:15" x14ac:dyDescent="0.3">
      <c r="O1761" s="6"/>
    </row>
    <row r="1762" spans="15:15" x14ac:dyDescent="0.3">
      <c r="O1762" s="6"/>
    </row>
    <row r="1763" spans="15:15" x14ac:dyDescent="0.3">
      <c r="O1763" s="6"/>
    </row>
    <row r="1764" spans="15:15" x14ac:dyDescent="0.3">
      <c r="O1764" s="6"/>
    </row>
    <row r="1765" spans="15:15" x14ac:dyDescent="0.3">
      <c r="O1765" s="6"/>
    </row>
    <row r="1766" spans="15:15" x14ac:dyDescent="0.3">
      <c r="O1766" s="6"/>
    </row>
    <row r="1767" spans="15:15" x14ac:dyDescent="0.3">
      <c r="O1767" s="6"/>
    </row>
    <row r="1768" spans="15:15" x14ac:dyDescent="0.3">
      <c r="O1768" s="6"/>
    </row>
    <row r="1769" spans="15:15" x14ac:dyDescent="0.3">
      <c r="O1769" s="6"/>
    </row>
    <row r="1770" spans="15:15" x14ac:dyDescent="0.3">
      <c r="O1770" s="6"/>
    </row>
    <row r="1771" spans="15:15" x14ac:dyDescent="0.3">
      <c r="O1771" s="6"/>
    </row>
    <row r="1772" spans="15:15" x14ac:dyDescent="0.3">
      <c r="O1772" s="6"/>
    </row>
    <row r="1773" spans="15:15" x14ac:dyDescent="0.3">
      <c r="O1773" s="6"/>
    </row>
    <row r="1774" spans="15:15" x14ac:dyDescent="0.3">
      <c r="O1774" s="6"/>
    </row>
    <row r="1775" spans="15:15" x14ac:dyDescent="0.3">
      <c r="O1775" s="6"/>
    </row>
    <row r="1776" spans="15:15" x14ac:dyDescent="0.3">
      <c r="O1776" s="6"/>
    </row>
    <row r="1777" spans="15:15" x14ac:dyDescent="0.3">
      <c r="O1777" s="6"/>
    </row>
    <row r="1778" spans="15:15" x14ac:dyDescent="0.3">
      <c r="O1778" s="6"/>
    </row>
    <row r="1779" spans="15:15" x14ac:dyDescent="0.3">
      <c r="O1779" s="6"/>
    </row>
    <row r="1780" spans="15:15" x14ac:dyDescent="0.3">
      <c r="O1780" s="6"/>
    </row>
    <row r="1781" spans="15:15" x14ac:dyDescent="0.3">
      <c r="O1781" s="6"/>
    </row>
    <row r="1782" spans="15:15" x14ac:dyDescent="0.3">
      <c r="O1782" s="6"/>
    </row>
    <row r="1783" spans="15:15" x14ac:dyDescent="0.3">
      <c r="O1783" s="6"/>
    </row>
    <row r="1784" spans="15:15" x14ac:dyDescent="0.3">
      <c r="O1784" s="6"/>
    </row>
    <row r="1785" spans="15:15" x14ac:dyDescent="0.3">
      <c r="O1785" s="6"/>
    </row>
    <row r="1786" spans="15:15" x14ac:dyDescent="0.3">
      <c r="O1786" s="6"/>
    </row>
    <row r="1787" spans="15:15" x14ac:dyDescent="0.3">
      <c r="O1787" s="6"/>
    </row>
    <row r="1788" spans="15:15" x14ac:dyDescent="0.3">
      <c r="O1788" s="6"/>
    </row>
    <row r="1789" spans="15:15" x14ac:dyDescent="0.3">
      <c r="O1789" s="6"/>
    </row>
    <row r="1790" spans="15:15" x14ac:dyDescent="0.3">
      <c r="O1790" s="6"/>
    </row>
    <row r="1791" spans="15:15" x14ac:dyDescent="0.3">
      <c r="O1791" s="6"/>
    </row>
    <row r="1792" spans="15:15" x14ac:dyDescent="0.3">
      <c r="O1792" s="6"/>
    </row>
    <row r="1793" spans="15:15" x14ac:dyDescent="0.3">
      <c r="O1793" s="6"/>
    </row>
    <row r="1794" spans="15:15" x14ac:dyDescent="0.3">
      <c r="O1794" s="6"/>
    </row>
    <row r="1795" spans="15:15" x14ac:dyDescent="0.3">
      <c r="O1795" s="6"/>
    </row>
    <row r="1796" spans="15:15" x14ac:dyDescent="0.3">
      <c r="O1796" s="6"/>
    </row>
    <row r="1797" spans="15:15" x14ac:dyDescent="0.3">
      <c r="O1797" s="6"/>
    </row>
    <row r="1798" spans="15:15" x14ac:dyDescent="0.3">
      <c r="O1798" s="6"/>
    </row>
    <row r="1799" spans="15:15" x14ac:dyDescent="0.3">
      <c r="O1799" s="6"/>
    </row>
    <row r="1800" spans="15:15" x14ac:dyDescent="0.3">
      <c r="O1800" s="6"/>
    </row>
    <row r="1801" spans="15:15" x14ac:dyDescent="0.3">
      <c r="O1801" s="6"/>
    </row>
    <row r="1802" spans="15:15" x14ac:dyDescent="0.3">
      <c r="O1802" s="6"/>
    </row>
    <row r="1803" spans="15:15" x14ac:dyDescent="0.3">
      <c r="O1803" s="6"/>
    </row>
    <row r="1804" spans="15:15" x14ac:dyDescent="0.3">
      <c r="O1804" s="6"/>
    </row>
    <row r="1805" spans="15:15" x14ac:dyDescent="0.3">
      <c r="O1805" s="6"/>
    </row>
    <row r="1806" spans="15:15" x14ac:dyDescent="0.3">
      <c r="O1806" s="6"/>
    </row>
    <row r="1807" spans="15:15" x14ac:dyDescent="0.3">
      <c r="O1807" s="6"/>
    </row>
    <row r="1808" spans="15:15" x14ac:dyDescent="0.3">
      <c r="O1808" s="6"/>
    </row>
    <row r="1809" spans="15:15" x14ac:dyDescent="0.3">
      <c r="O1809" s="6"/>
    </row>
    <row r="1810" spans="15:15" x14ac:dyDescent="0.3">
      <c r="O1810" s="6"/>
    </row>
    <row r="1811" spans="15:15" x14ac:dyDescent="0.3">
      <c r="O1811" s="6"/>
    </row>
    <row r="1812" spans="15:15" x14ac:dyDescent="0.3">
      <c r="O1812" s="6"/>
    </row>
    <row r="1813" spans="15:15" x14ac:dyDescent="0.3">
      <c r="O1813" s="6"/>
    </row>
    <row r="1814" spans="15:15" x14ac:dyDescent="0.3">
      <c r="O1814" s="6"/>
    </row>
    <row r="1815" spans="15:15" x14ac:dyDescent="0.3">
      <c r="O1815" s="6"/>
    </row>
    <row r="1816" spans="15:15" x14ac:dyDescent="0.3">
      <c r="O1816" s="6"/>
    </row>
    <row r="1817" spans="15:15" x14ac:dyDescent="0.3">
      <c r="O1817" s="6"/>
    </row>
    <row r="1818" spans="15:15" x14ac:dyDescent="0.3">
      <c r="O1818" s="6"/>
    </row>
    <row r="1819" spans="15:15" x14ac:dyDescent="0.3">
      <c r="O1819" s="6"/>
    </row>
    <row r="1820" spans="15:15" x14ac:dyDescent="0.3">
      <c r="O1820" s="6"/>
    </row>
    <row r="1821" spans="15:15" x14ac:dyDescent="0.3">
      <c r="O1821" s="6"/>
    </row>
    <row r="1822" spans="15:15" x14ac:dyDescent="0.3">
      <c r="O1822" s="6"/>
    </row>
    <row r="1823" spans="15:15" x14ac:dyDescent="0.3">
      <c r="O1823" s="6"/>
    </row>
    <row r="1824" spans="15:15" x14ac:dyDescent="0.3">
      <c r="O1824" s="6"/>
    </row>
    <row r="1825" spans="15:15" x14ac:dyDescent="0.3">
      <c r="O1825" s="6"/>
    </row>
    <row r="1826" spans="15:15" x14ac:dyDescent="0.3">
      <c r="O1826" s="6"/>
    </row>
    <row r="1827" spans="15:15" x14ac:dyDescent="0.3">
      <c r="O1827" s="6"/>
    </row>
    <row r="1828" spans="15:15" x14ac:dyDescent="0.3">
      <c r="O1828" s="6"/>
    </row>
    <row r="1829" spans="15:15" x14ac:dyDescent="0.3">
      <c r="O1829" s="6"/>
    </row>
    <row r="1830" spans="15:15" x14ac:dyDescent="0.3">
      <c r="O1830" s="6"/>
    </row>
    <row r="1831" spans="15:15" x14ac:dyDescent="0.3">
      <c r="O1831" s="6"/>
    </row>
    <row r="1832" spans="15:15" x14ac:dyDescent="0.3">
      <c r="O1832" s="6"/>
    </row>
    <row r="1833" spans="15:15" x14ac:dyDescent="0.3">
      <c r="O1833" s="6"/>
    </row>
    <row r="1834" spans="15:15" x14ac:dyDescent="0.3">
      <c r="O1834" s="6"/>
    </row>
    <row r="1835" spans="15:15" x14ac:dyDescent="0.3">
      <c r="O1835" s="6"/>
    </row>
    <row r="1836" spans="15:15" x14ac:dyDescent="0.3">
      <c r="O1836" s="6"/>
    </row>
    <row r="1837" spans="15:15" x14ac:dyDescent="0.3">
      <c r="O1837" s="6"/>
    </row>
    <row r="1838" spans="15:15" x14ac:dyDescent="0.3">
      <c r="O1838" s="6"/>
    </row>
    <row r="1839" spans="15:15" x14ac:dyDescent="0.3">
      <c r="O1839" s="6"/>
    </row>
    <row r="1840" spans="15:15" x14ac:dyDescent="0.3">
      <c r="O1840" s="6"/>
    </row>
    <row r="1841" spans="15:15" x14ac:dyDescent="0.3">
      <c r="O1841" s="6"/>
    </row>
    <row r="1842" spans="15:15" x14ac:dyDescent="0.3">
      <c r="O1842" s="6"/>
    </row>
    <row r="1843" spans="15:15" x14ac:dyDescent="0.3">
      <c r="O1843" s="6"/>
    </row>
    <row r="1844" spans="15:15" x14ac:dyDescent="0.3">
      <c r="O1844" s="6"/>
    </row>
    <row r="1845" spans="15:15" x14ac:dyDescent="0.3">
      <c r="O1845" s="6"/>
    </row>
    <row r="1846" spans="15:15" x14ac:dyDescent="0.3">
      <c r="O1846" s="6"/>
    </row>
    <row r="1847" spans="15:15" x14ac:dyDescent="0.3">
      <c r="O1847" s="6"/>
    </row>
    <row r="1848" spans="15:15" x14ac:dyDescent="0.3">
      <c r="O1848" s="6"/>
    </row>
    <row r="1849" spans="15:15" x14ac:dyDescent="0.3">
      <c r="O1849" s="6"/>
    </row>
    <row r="1850" spans="15:15" x14ac:dyDescent="0.3">
      <c r="O1850" s="6"/>
    </row>
    <row r="1851" spans="15:15" x14ac:dyDescent="0.3">
      <c r="O1851" s="6"/>
    </row>
    <row r="1852" spans="15:15" x14ac:dyDescent="0.3">
      <c r="O1852" s="6"/>
    </row>
    <row r="1853" spans="15:15" x14ac:dyDescent="0.3">
      <c r="O1853" s="6"/>
    </row>
    <row r="1854" spans="15:15" x14ac:dyDescent="0.3">
      <c r="O1854" s="6"/>
    </row>
    <row r="1855" spans="15:15" x14ac:dyDescent="0.3">
      <c r="O1855" s="6"/>
    </row>
    <row r="1856" spans="15:15" x14ac:dyDescent="0.3">
      <c r="O1856" s="6"/>
    </row>
    <row r="1857" spans="15:15" x14ac:dyDescent="0.3">
      <c r="O1857" s="6"/>
    </row>
    <row r="1858" spans="15:15" x14ac:dyDescent="0.3">
      <c r="O1858" s="6"/>
    </row>
    <row r="1859" spans="15:15" x14ac:dyDescent="0.3">
      <c r="O1859" s="6"/>
    </row>
    <row r="1860" spans="15:15" x14ac:dyDescent="0.3">
      <c r="O1860" s="6"/>
    </row>
    <row r="1861" spans="15:15" x14ac:dyDescent="0.3">
      <c r="O1861" s="6"/>
    </row>
    <row r="1862" spans="15:15" x14ac:dyDescent="0.3">
      <c r="O1862" s="6"/>
    </row>
    <row r="1863" spans="15:15" x14ac:dyDescent="0.3">
      <c r="O1863" s="6"/>
    </row>
    <row r="1864" spans="15:15" x14ac:dyDescent="0.3">
      <c r="O1864" s="6"/>
    </row>
    <row r="1865" spans="15:15" x14ac:dyDescent="0.3">
      <c r="O1865" s="6"/>
    </row>
    <row r="1866" spans="15:15" x14ac:dyDescent="0.3">
      <c r="O1866" s="6"/>
    </row>
    <row r="1867" spans="15:15" x14ac:dyDescent="0.3">
      <c r="O1867" s="6"/>
    </row>
    <row r="1868" spans="15:15" x14ac:dyDescent="0.3">
      <c r="O1868" s="6"/>
    </row>
    <row r="1869" spans="15:15" x14ac:dyDescent="0.3">
      <c r="O1869" s="6"/>
    </row>
    <row r="1870" spans="15:15" x14ac:dyDescent="0.3">
      <c r="O1870" s="6"/>
    </row>
    <row r="1871" spans="15:15" x14ac:dyDescent="0.3">
      <c r="O1871" s="6"/>
    </row>
    <row r="1872" spans="15:15" x14ac:dyDescent="0.3">
      <c r="O1872" s="6"/>
    </row>
    <row r="1873" spans="15:15" x14ac:dyDescent="0.3">
      <c r="O1873" s="6"/>
    </row>
    <row r="1874" spans="15:15" x14ac:dyDescent="0.3">
      <c r="O1874" s="6"/>
    </row>
    <row r="1875" spans="15:15" x14ac:dyDescent="0.3">
      <c r="O1875" s="6"/>
    </row>
    <row r="1876" spans="15:15" x14ac:dyDescent="0.3">
      <c r="O1876" s="6"/>
    </row>
    <row r="1877" spans="15:15" x14ac:dyDescent="0.3">
      <c r="O1877" s="6"/>
    </row>
    <row r="1878" spans="15:15" x14ac:dyDescent="0.3">
      <c r="O1878" s="6"/>
    </row>
    <row r="1879" spans="15:15" x14ac:dyDescent="0.3">
      <c r="O1879" s="6"/>
    </row>
    <row r="1880" spans="15:15" x14ac:dyDescent="0.3">
      <c r="O1880" s="6"/>
    </row>
    <row r="1881" spans="15:15" x14ac:dyDescent="0.3">
      <c r="O1881" s="6"/>
    </row>
    <row r="1882" spans="15:15" x14ac:dyDescent="0.3">
      <c r="O1882" s="6"/>
    </row>
    <row r="1883" spans="15:15" x14ac:dyDescent="0.3">
      <c r="O1883" s="6"/>
    </row>
    <row r="1884" spans="15:15" x14ac:dyDescent="0.3">
      <c r="O1884" s="6"/>
    </row>
    <row r="1885" spans="15:15" x14ac:dyDescent="0.3">
      <c r="O1885" s="6"/>
    </row>
    <row r="1886" spans="15:15" x14ac:dyDescent="0.3">
      <c r="O1886" s="6"/>
    </row>
    <row r="1887" spans="15:15" x14ac:dyDescent="0.3">
      <c r="O1887" s="6"/>
    </row>
    <row r="1888" spans="15:15" x14ac:dyDescent="0.3">
      <c r="O1888" s="6"/>
    </row>
    <row r="1889" spans="15:15" x14ac:dyDescent="0.3">
      <c r="O1889" s="6"/>
    </row>
    <row r="1890" spans="15:15" x14ac:dyDescent="0.3">
      <c r="O1890" s="6"/>
    </row>
    <row r="1891" spans="15:15" x14ac:dyDescent="0.3">
      <c r="O1891" s="6"/>
    </row>
    <row r="1892" spans="15:15" x14ac:dyDescent="0.3">
      <c r="O1892" s="6"/>
    </row>
    <row r="1893" spans="15:15" x14ac:dyDescent="0.3">
      <c r="O1893" s="6"/>
    </row>
    <row r="1894" spans="15:15" x14ac:dyDescent="0.3">
      <c r="O1894" s="6"/>
    </row>
    <row r="1895" spans="15:15" x14ac:dyDescent="0.3">
      <c r="O1895" s="6"/>
    </row>
    <row r="1896" spans="15:15" x14ac:dyDescent="0.3">
      <c r="O1896" s="6"/>
    </row>
    <row r="1897" spans="15:15" x14ac:dyDescent="0.3">
      <c r="O1897" s="6"/>
    </row>
    <row r="1898" spans="15:15" x14ac:dyDescent="0.3">
      <c r="O1898" s="6"/>
    </row>
    <row r="1899" spans="15:15" x14ac:dyDescent="0.3">
      <c r="O1899" s="6"/>
    </row>
    <row r="1900" spans="15:15" x14ac:dyDescent="0.3">
      <c r="O1900" s="6"/>
    </row>
    <row r="1901" spans="15:15" x14ac:dyDescent="0.3">
      <c r="O1901" s="6"/>
    </row>
    <row r="1902" spans="15:15" x14ac:dyDescent="0.3">
      <c r="O1902" s="6"/>
    </row>
    <row r="1903" spans="15:15" x14ac:dyDescent="0.3">
      <c r="O1903" s="6"/>
    </row>
    <row r="1904" spans="15:15" x14ac:dyDescent="0.3">
      <c r="O1904" s="6"/>
    </row>
    <row r="1905" spans="15:15" x14ac:dyDescent="0.3">
      <c r="O1905" s="6"/>
    </row>
    <row r="1906" spans="15:15" x14ac:dyDescent="0.3">
      <c r="O1906" s="6"/>
    </row>
    <row r="1907" spans="15:15" x14ac:dyDescent="0.3">
      <c r="O1907" s="6"/>
    </row>
    <row r="1908" spans="15:15" x14ac:dyDescent="0.3">
      <c r="O1908" s="6"/>
    </row>
    <row r="1909" spans="15:15" x14ac:dyDescent="0.3">
      <c r="O1909" s="6"/>
    </row>
    <row r="1910" spans="15:15" x14ac:dyDescent="0.3">
      <c r="O1910" s="6"/>
    </row>
    <row r="1911" spans="15:15" x14ac:dyDescent="0.3">
      <c r="O1911" s="6"/>
    </row>
    <row r="1912" spans="15:15" x14ac:dyDescent="0.3">
      <c r="O1912" s="6"/>
    </row>
    <row r="1913" spans="15:15" x14ac:dyDescent="0.3">
      <c r="O1913" s="6"/>
    </row>
    <row r="1914" spans="15:15" x14ac:dyDescent="0.3">
      <c r="O1914" s="6"/>
    </row>
    <row r="1915" spans="15:15" x14ac:dyDescent="0.3">
      <c r="O1915" s="6"/>
    </row>
    <row r="1916" spans="15:15" x14ac:dyDescent="0.3">
      <c r="O1916" s="6"/>
    </row>
    <row r="1917" spans="15:15" x14ac:dyDescent="0.3">
      <c r="O1917" s="6"/>
    </row>
    <row r="1918" spans="15:15" x14ac:dyDescent="0.3">
      <c r="O1918" s="6"/>
    </row>
    <row r="1919" spans="15:15" x14ac:dyDescent="0.3">
      <c r="O1919" s="6"/>
    </row>
    <row r="1920" spans="15:15" x14ac:dyDescent="0.3">
      <c r="O1920" s="6"/>
    </row>
    <row r="1921" spans="15:15" x14ac:dyDescent="0.3">
      <c r="O1921" s="6"/>
    </row>
    <row r="1922" spans="15:15" x14ac:dyDescent="0.3">
      <c r="O1922" s="6"/>
    </row>
    <row r="1923" spans="15:15" x14ac:dyDescent="0.3">
      <c r="O1923" s="6"/>
    </row>
    <row r="1924" spans="15:15" x14ac:dyDescent="0.3">
      <c r="O1924" s="6"/>
    </row>
    <row r="1925" spans="15:15" x14ac:dyDescent="0.3">
      <c r="O1925" s="6"/>
    </row>
    <row r="1926" spans="15:15" x14ac:dyDescent="0.3">
      <c r="O1926" s="6"/>
    </row>
    <row r="1927" spans="15:15" x14ac:dyDescent="0.3">
      <c r="O1927" s="6"/>
    </row>
    <row r="1928" spans="15:15" x14ac:dyDescent="0.3">
      <c r="O1928" s="6"/>
    </row>
    <row r="1929" spans="15:15" x14ac:dyDescent="0.3">
      <c r="O1929" s="6"/>
    </row>
    <row r="1930" spans="15:15" x14ac:dyDescent="0.3">
      <c r="O1930" s="6"/>
    </row>
    <row r="1931" spans="15:15" x14ac:dyDescent="0.3">
      <c r="O1931" s="6"/>
    </row>
    <row r="1932" spans="15:15" x14ac:dyDescent="0.3">
      <c r="O1932" s="6"/>
    </row>
    <row r="1933" spans="15:15" x14ac:dyDescent="0.3">
      <c r="O1933" s="6"/>
    </row>
    <row r="1934" spans="15:15" x14ac:dyDescent="0.3">
      <c r="O1934" s="6"/>
    </row>
    <row r="1935" spans="15:15" x14ac:dyDescent="0.3">
      <c r="O1935" s="6"/>
    </row>
    <row r="1936" spans="15:15" x14ac:dyDescent="0.3">
      <c r="O1936" s="6"/>
    </row>
    <row r="1937" spans="15:15" x14ac:dyDescent="0.3">
      <c r="O1937" s="6"/>
    </row>
    <row r="1938" spans="15:15" x14ac:dyDescent="0.3">
      <c r="O1938" s="6"/>
    </row>
    <row r="1939" spans="15:15" x14ac:dyDescent="0.3">
      <c r="O1939" s="6"/>
    </row>
    <row r="1940" spans="15:15" x14ac:dyDescent="0.3">
      <c r="O1940" s="6"/>
    </row>
    <row r="1941" spans="15:15" x14ac:dyDescent="0.3">
      <c r="O1941" s="6"/>
    </row>
    <row r="1942" spans="15:15" x14ac:dyDescent="0.3">
      <c r="O1942" s="6"/>
    </row>
    <row r="1943" spans="15:15" x14ac:dyDescent="0.3">
      <c r="O1943" s="6"/>
    </row>
    <row r="1944" spans="15:15" x14ac:dyDescent="0.3">
      <c r="O1944" s="6"/>
    </row>
    <row r="1945" spans="15:15" x14ac:dyDescent="0.3">
      <c r="O1945" s="6"/>
    </row>
    <row r="1946" spans="15:15" x14ac:dyDescent="0.3">
      <c r="O1946" s="6"/>
    </row>
    <row r="1947" spans="15:15" x14ac:dyDescent="0.3">
      <c r="O1947" s="6"/>
    </row>
    <row r="1948" spans="15:15" x14ac:dyDescent="0.3">
      <c r="O1948" s="6"/>
    </row>
    <row r="1949" spans="15:15" x14ac:dyDescent="0.3">
      <c r="O1949" s="6"/>
    </row>
    <row r="1950" spans="15:15" x14ac:dyDescent="0.3">
      <c r="O1950" s="6"/>
    </row>
    <row r="1951" spans="15:15" x14ac:dyDescent="0.3">
      <c r="O1951" s="6"/>
    </row>
    <row r="1952" spans="15:15" x14ac:dyDescent="0.3">
      <c r="O1952" s="6"/>
    </row>
    <row r="1953" spans="15:15" x14ac:dyDescent="0.3">
      <c r="O1953" s="6"/>
    </row>
    <row r="1954" spans="15:15" x14ac:dyDescent="0.3">
      <c r="O1954" s="6"/>
    </row>
    <row r="1955" spans="15:15" x14ac:dyDescent="0.3">
      <c r="O1955" s="6"/>
    </row>
    <row r="1956" spans="15:15" x14ac:dyDescent="0.3">
      <c r="O1956" s="6"/>
    </row>
    <row r="1957" spans="15:15" x14ac:dyDescent="0.3">
      <c r="O1957" s="6"/>
    </row>
    <row r="1958" spans="15:15" x14ac:dyDescent="0.3">
      <c r="O1958" s="6"/>
    </row>
    <row r="1959" spans="15:15" x14ac:dyDescent="0.3">
      <c r="O1959" s="6"/>
    </row>
    <row r="1960" spans="15:15" x14ac:dyDescent="0.3">
      <c r="O1960" s="6"/>
    </row>
    <row r="1961" spans="15:15" x14ac:dyDescent="0.3">
      <c r="O1961" s="6"/>
    </row>
    <row r="1962" spans="15:15" x14ac:dyDescent="0.3">
      <c r="O1962" s="6"/>
    </row>
    <row r="1963" spans="15:15" x14ac:dyDescent="0.3">
      <c r="O1963" s="6"/>
    </row>
    <row r="1964" spans="15:15" x14ac:dyDescent="0.3">
      <c r="O1964" s="6"/>
    </row>
    <row r="1965" spans="15:15" x14ac:dyDescent="0.3">
      <c r="O1965" s="6"/>
    </row>
    <row r="1966" spans="15:15" x14ac:dyDescent="0.3">
      <c r="O1966" s="6"/>
    </row>
    <row r="1967" spans="15:15" x14ac:dyDescent="0.3">
      <c r="O1967" s="6"/>
    </row>
    <row r="1968" spans="15:15" x14ac:dyDescent="0.3">
      <c r="O1968" s="6"/>
    </row>
    <row r="1969" spans="15:15" x14ac:dyDescent="0.3">
      <c r="O1969" s="6"/>
    </row>
    <row r="1970" spans="15:15" x14ac:dyDescent="0.3">
      <c r="O1970" s="6"/>
    </row>
    <row r="1971" spans="15:15" x14ac:dyDescent="0.3">
      <c r="O1971" s="6"/>
    </row>
    <row r="1972" spans="15:15" x14ac:dyDescent="0.3">
      <c r="O1972" s="6"/>
    </row>
    <row r="1973" spans="15:15" x14ac:dyDescent="0.3">
      <c r="O1973" s="6"/>
    </row>
    <row r="1974" spans="15:15" x14ac:dyDescent="0.3">
      <c r="O1974" s="6"/>
    </row>
    <row r="1975" spans="15:15" x14ac:dyDescent="0.3">
      <c r="O1975" s="6"/>
    </row>
    <row r="1976" spans="15:15" x14ac:dyDescent="0.3">
      <c r="O1976" s="6"/>
    </row>
    <row r="1977" spans="15:15" x14ac:dyDescent="0.3">
      <c r="O1977" s="6"/>
    </row>
    <row r="1978" spans="15:15" x14ac:dyDescent="0.3">
      <c r="O1978" s="6"/>
    </row>
    <row r="1979" spans="15:15" x14ac:dyDescent="0.3">
      <c r="O1979" s="6"/>
    </row>
    <row r="1980" spans="15:15" x14ac:dyDescent="0.3">
      <c r="O1980" s="6"/>
    </row>
    <row r="1981" spans="15:15" x14ac:dyDescent="0.3">
      <c r="O1981" s="6"/>
    </row>
    <row r="1982" spans="15:15" x14ac:dyDescent="0.3">
      <c r="O1982" s="6"/>
    </row>
    <row r="1983" spans="15:15" x14ac:dyDescent="0.3">
      <c r="O1983" s="6"/>
    </row>
    <row r="1984" spans="15:15" x14ac:dyDescent="0.3">
      <c r="O1984" s="6"/>
    </row>
    <row r="1985" spans="15:15" x14ac:dyDescent="0.3">
      <c r="O1985" s="6"/>
    </row>
    <row r="1986" spans="15:15" x14ac:dyDescent="0.3">
      <c r="O1986" s="6"/>
    </row>
    <row r="1987" spans="15:15" x14ac:dyDescent="0.3">
      <c r="O1987" s="6"/>
    </row>
    <row r="1988" spans="15:15" x14ac:dyDescent="0.3">
      <c r="O1988" s="6"/>
    </row>
    <row r="1989" spans="15:15" x14ac:dyDescent="0.3">
      <c r="O1989" s="6"/>
    </row>
    <row r="1990" spans="15:15" x14ac:dyDescent="0.3">
      <c r="O1990" s="6"/>
    </row>
    <row r="1991" spans="15:15" x14ac:dyDescent="0.3">
      <c r="O1991" s="6"/>
    </row>
    <row r="1992" spans="15:15" x14ac:dyDescent="0.3">
      <c r="O1992" s="6"/>
    </row>
    <row r="1993" spans="15:15" x14ac:dyDescent="0.3">
      <c r="O1993" s="6"/>
    </row>
    <row r="1994" spans="15:15" x14ac:dyDescent="0.3">
      <c r="O1994" s="6"/>
    </row>
    <row r="1995" spans="15:15" x14ac:dyDescent="0.3">
      <c r="O1995" s="6"/>
    </row>
    <row r="1996" spans="15:15" x14ac:dyDescent="0.3">
      <c r="O1996" s="6"/>
    </row>
    <row r="1997" spans="15:15" x14ac:dyDescent="0.3">
      <c r="O1997" s="6"/>
    </row>
    <row r="1998" spans="15:15" x14ac:dyDescent="0.3">
      <c r="O1998" s="6"/>
    </row>
    <row r="1999" spans="15:15" x14ac:dyDescent="0.3">
      <c r="O1999" s="6"/>
    </row>
    <row r="2000" spans="15:15" x14ac:dyDescent="0.3">
      <c r="O2000" s="6"/>
    </row>
    <row r="2001" spans="15:15" x14ac:dyDescent="0.3">
      <c r="O2001" s="6"/>
    </row>
    <row r="2002" spans="15:15" x14ac:dyDescent="0.3">
      <c r="O2002" s="6"/>
    </row>
    <row r="2003" spans="15:15" x14ac:dyDescent="0.3">
      <c r="O2003" s="6"/>
    </row>
    <row r="2004" spans="15:15" x14ac:dyDescent="0.3">
      <c r="O2004" s="6"/>
    </row>
    <row r="2005" spans="15:15" x14ac:dyDescent="0.3">
      <c r="O2005" s="6"/>
    </row>
    <row r="2006" spans="15:15" x14ac:dyDescent="0.3">
      <c r="O2006" s="6"/>
    </row>
    <row r="2007" spans="15:15" x14ac:dyDescent="0.3">
      <c r="O2007" s="6"/>
    </row>
    <row r="2008" spans="15:15" x14ac:dyDescent="0.3">
      <c r="O2008" s="6"/>
    </row>
    <row r="2009" spans="15:15" x14ac:dyDescent="0.3">
      <c r="O2009" s="6"/>
    </row>
    <row r="2010" spans="15:15" x14ac:dyDescent="0.3">
      <c r="O2010" s="6"/>
    </row>
    <row r="2011" spans="15:15" x14ac:dyDescent="0.3">
      <c r="O2011" s="6"/>
    </row>
    <row r="2012" spans="15:15" x14ac:dyDescent="0.3">
      <c r="O2012" s="6"/>
    </row>
    <row r="2013" spans="15:15" x14ac:dyDescent="0.3">
      <c r="O2013" s="6"/>
    </row>
    <row r="2014" spans="15:15" x14ac:dyDescent="0.3">
      <c r="O2014" s="6"/>
    </row>
    <row r="2015" spans="15:15" x14ac:dyDescent="0.3">
      <c r="O2015" s="6"/>
    </row>
    <row r="2016" spans="15:15" x14ac:dyDescent="0.3">
      <c r="O2016" s="6"/>
    </row>
    <row r="2017" spans="15:15" x14ac:dyDescent="0.3">
      <c r="O2017" s="6"/>
    </row>
    <row r="2018" spans="15:15" x14ac:dyDescent="0.3">
      <c r="O2018" s="6"/>
    </row>
    <row r="2019" spans="15:15" x14ac:dyDescent="0.3">
      <c r="O2019" s="6"/>
    </row>
    <row r="2020" spans="15:15" x14ac:dyDescent="0.3">
      <c r="O2020" s="6"/>
    </row>
    <row r="2021" spans="15:15" x14ac:dyDescent="0.3">
      <c r="O2021" s="6"/>
    </row>
    <row r="2022" spans="15:15" x14ac:dyDescent="0.3">
      <c r="O2022" s="6"/>
    </row>
    <row r="2023" spans="15:15" x14ac:dyDescent="0.3">
      <c r="O2023" s="6"/>
    </row>
    <row r="2024" spans="15:15" x14ac:dyDescent="0.3">
      <c r="O2024" s="6"/>
    </row>
    <row r="2025" spans="15:15" x14ac:dyDescent="0.3">
      <c r="O2025" s="6"/>
    </row>
    <row r="2026" spans="15:15" x14ac:dyDescent="0.3">
      <c r="O2026" s="6"/>
    </row>
    <row r="2027" spans="15:15" x14ac:dyDescent="0.3">
      <c r="O2027" s="6"/>
    </row>
    <row r="2028" spans="15:15" x14ac:dyDescent="0.3">
      <c r="O2028" s="6"/>
    </row>
    <row r="2029" spans="15:15" x14ac:dyDescent="0.3">
      <c r="O2029" s="6"/>
    </row>
    <row r="2030" spans="15:15" x14ac:dyDescent="0.3">
      <c r="O2030" s="6"/>
    </row>
    <row r="2031" spans="15:15" x14ac:dyDescent="0.3">
      <c r="O2031" s="6"/>
    </row>
    <row r="2032" spans="15:15" x14ac:dyDescent="0.3">
      <c r="O2032" s="6"/>
    </row>
    <row r="2033" spans="15:15" x14ac:dyDescent="0.3">
      <c r="O2033" s="6"/>
    </row>
    <row r="2034" spans="15:15" x14ac:dyDescent="0.3">
      <c r="O2034" s="6"/>
    </row>
    <row r="2035" spans="15:15" x14ac:dyDescent="0.3">
      <c r="O2035" s="6"/>
    </row>
    <row r="2036" spans="15:15" x14ac:dyDescent="0.3">
      <c r="O2036" s="6"/>
    </row>
    <row r="2037" spans="15:15" x14ac:dyDescent="0.3">
      <c r="O2037" s="6"/>
    </row>
    <row r="2038" spans="15:15" x14ac:dyDescent="0.3">
      <c r="O2038" s="6"/>
    </row>
    <row r="2039" spans="15:15" x14ac:dyDescent="0.3">
      <c r="O2039" s="6"/>
    </row>
    <row r="2040" spans="15:15" x14ac:dyDescent="0.3">
      <c r="O2040" s="6"/>
    </row>
    <row r="2041" spans="15:15" x14ac:dyDescent="0.3">
      <c r="O2041" s="6"/>
    </row>
    <row r="2042" spans="15:15" x14ac:dyDescent="0.3">
      <c r="O2042" s="6"/>
    </row>
    <row r="2043" spans="15:15" x14ac:dyDescent="0.3">
      <c r="O2043" s="6"/>
    </row>
    <row r="2044" spans="15:15" x14ac:dyDescent="0.3">
      <c r="O2044" s="6"/>
    </row>
    <row r="2045" spans="15:15" x14ac:dyDescent="0.3">
      <c r="O2045" s="6"/>
    </row>
    <row r="2046" spans="15:15" x14ac:dyDescent="0.3">
      <c r="O2046" s="6"/>
    </row>
    <row r="2047" spans="15:15" x14ac:dyDescent="0.3">
      <c r="O2047" s="6"/>
    </row>
    <row r="2048" spans="15:15" x14ac:dyDescent="0.3">
      <c r="O2048" s="6"/>
    </row>
    <row r="2049" spans="15:15" x14ac:dyDescent="0.3">
      <c r="O2049" s="6"/>
    </row>
    <row r="2050" spans="15:15" x14ac:dyDescent="0.3">
      <c r="O2050" s="6"/>
    </row>
    <row r="2051" spans="15:15" x14ac:dyDescent="0.3">
      <c r="O2051" s="6"/>
    </row>
    <row r="2052" spans="15:15" x14ac:dyDescent="0.3">
      <c r="O2052" s="6"/>
    </row>
    <row r="2053" spans="15:15" x14ac:dyDescent="0.3">
      <c r="O2053" s="6"/>
    </row>
    <row r="2054" spans="15:15" x14ac:dyDescent="0.3">
      <c r="O2054" s="6"/>
    </row>
    <row r="2055" spans="15:15" x14ac:dyDescent="0.3">
      <c r="O2055" s="6"/>
    </row>
    <row r="2056" spans="15:15" x14ac:dyDescent="0.3">
      <c r="O2056" s="6"/>
    </row>
    <row r="2057" spans="15:15" x14ac:dyDescent="0.3">
      <c r="O2057" s="6"/>
    </row>
    <row r="2058" spans="15:15" x14ac:dyDescent="0.3">
      <c r="O2058" s="6"/>
    </row>
    <row r="2059" spans="15:15" x14ac:dyDescent="0.3">
      <c r="O2059" s="6"/>
    </row>
    <row r="2060" spans="15:15" x14ac:dyDescent="0.3">
      <c r="O2060" s="6"/>
    </row>
    <row r="2061" spans="15:15" x14ac:dyDescent="0.3">
      <c r="O2061" s="6"/>
    </row>
    <row r="2062" spans="15:15" x14ac:dyDescent="0.3">
      <c r="O2062" s="6"/>
    </row>
    <row r="2063" spans="15:15" x14ac:dyDescent="0.3">
      <c r="O2063" s="6"/>
    </row>
    <row r="2064" spans="15:15" x14ac:dyDescent="0.3">
      <c r="O2064" s="6"/>
    </row>
    <row r="2065" spans="15:15" x14ac:dyDescent="0.3">
      <c r="O2065" s="6"/>
    </row>
    <row r="2066" spans="15:15" x14ac:dyDescent="0.3">
      <c r="O2066" s="6"/>
    </row>
    <row r="2067" spans="15:15" x14ac:dyDescent="0.3">
      <c r="O2067" s="6"/>
    </row>
    <row r="2068" spans="15:15" x14ac:dyDescent="0.3">
      <c r="O2068" s="6"/>
    </row>
    <row r="2069" spans="15:15" x14ac:dyDescent="0.3">
      <c r="O2069" s="6"/>
    </row>
    <row r="2070" spans="15:15" x14ac:dyDescent="0.3">
      <c r="O2070" s="6"/>
    </row>
    <row r="2071" spans="15:15" x14ac:dyDescent="0.3">
      <c r="O2071" s="6"/>
    </row>
    <row r="2072" spans="15:15" x14ac:dyDescent="0.3">
      <c r="O2072" s="6"/>
    </row>
    <row r="2073" spans="15:15" x14ac:dyDescent="0.3">
      <c r="O2073" s="6"/>
    </row>
    <row r="2074" spans="15:15" x14ac:dyDescent="0.3">
      <c r="O2074" s="6"/>
    </row>
    <row r="2075" spans="15:15" x14ac:dyDescent="0.3">
      <c r="O2075" s="6"/>
    </row>
    <row r="2076" spans="15:15" x14ac:dyDescent="0.3">
      <c r="O2076" s="6"/>
    </row>
    <row r="2077" spans="15:15" x14ac:dyDescent="0.3">
      <c r="O2077" s="6"/>
    </row>
    <row r="2078" spans="15:15" x14ac:dyDescent="0.3">
      <c r="O2078" s="6"/>
    </row>
    <row r="2079" spans="15:15" x14ac:dyDescent="0.3">
      <c r="O2079" s="6"/>
    </row>
    <row r="2080" spans="15:15" x14ac:dyDescent="0.3">
      <c r="O2080" s="6"/>
    </row>
    <row r="2081" spans="15:15" x14ac:dyDescent="0.3">
      <c r="O2081" s="6"/>
    </row>
    <row r="2082" spans="15:15" x14ac:dyDescent="0.3">
      <c r="O2082" s="6"/>
    </row>
    <row r="2083" spans="15:15" x14ac:dyDescent="0.3">
      <c r="O2083" s="6"/>
    </row>
    <row r="2084" spans="15:15" x14ac:dyDescent="0.3">
      <c r="O2084" s="6"/>
    </row>
    <row r="2085" spans="15:15" x14ac:dyDescent="0.3">
      <c r="O2085" s="6"/>
    </row>
    <row r="2086" spans="15:15" x14ac:dyDescent="0.3">
      <c r="O2086" s="6"/>
    </row>
    <row r="2087" spans="15:15" x14ac:dyDescent="0.3">
      <c r="O2087" s="6"/>
    </row>
    <row r="2088" spans="15:15" x14ac:dyDescent="0.3">
      <c r="O2088" s="6"/>
    </row>
    <row r="2089" spans="15:15" x14ac:dyDescent="0.3">
      <c r="O2089" s="6"/>
    </row>
    <row r="2090" spans="15:15" x14ac:dyDescent="0.3">
      <c r="O2090" s="6"/>
    </row>
    <row r="2091" spans="15:15" x14ac:dyDescent="0.3">
      <c r="O2091" s="6"/>
    </row>
    <row r="2092" spans="15:15" x14ac:dyDescent="0.3">
      <c r="O2092" s="6"/>
    </row>
    <row r="2093" spans="15:15" x14ac:dyDescent="0.3">
      <c r="O2093" s="6"/>
    </row>
    <row r="2094" spans="15:15" x14ac:dyDescent="0.3">
      <c r="O2094" s="6"/>
    </row>
    <row r="2095" spans="15:15" x14ac:dyDescent="0.3">
      <c r="O2095" s="6"/>
    </row>
    <row r="2096" spans="15:15" x14ac:dyDescent="0.3">
      <c r="O2096" s="6"/>
    </row>
    <row r="2097" spans="15:15" x14ac:dyDescent="0.3">
      <c r="O2097" s="6"/>
    </row>
    <row r="2098" spans="15:15" x14ac:dyDescent="0.3">
      <c r="O2098" s="6"/>
    </row>
    <row r="2099" spans="15:15" x14ac:dyDescent="0.3">
      <c r="O2099" s="6"/>
    </row>
    <row r="2100" spans="15:15" x14ac:dyDescent="0.3">
      <c r="O2100" s="6"/>
    </row>
    <row r="2101" spans="15:15" x14ac:dyDescent="0.3">
      <c r="O2101" s="6"/>
    </row>
    <row r="2102" spans="15:15" x14ac:dyDescent="0.3">
      <c r="O2102" s="6"/>
    </row>
    <row r="2103" spans="15:15" x14ac:dyDescent="0.3">
      <c r="O2103" s="6"/>
    </row>
    <row r="2104" spans="15:15" x14ac:dyDescent="0.3">
      <c r="O2104" s="6"/>
    </row>
    <row r="2105" spans="15:15" x14ac:dyDescent="0.3">
      <c r="O2105" s="6"/>
    </row>
    <row r="2106" spans="15:15" x14ac:dyDescent="0.3">
      <c r="O2106" s="6"/>
    </row>
    <row r="2107" spans="15:15" x14ac:dyDescent="0.3">
      <c r="O2107" s="6"/>
    </row>
    <row r="2108" spans="15:15" x14ac:dyDescent="0.3">
      <c r="O2108" s="6"/>
    </row>
    <row r="2109" spans="15:15" x14ac:dyDescent="0.3">
      <c r="O2109" s="6"/>
    </row>
    <row r="2110" spans="15:15" x14ac:dyDescent="0.3">
      <c r="O2110" s="6"/>
    </row>
    <row r="2111" spans="15:15" x14ac:dyDescent="0.3">
      <c r="O2111" s="6"/>
    </row>
    <row r="2112" spans="15:15" x14ac:dyDescent="0.3">
      <c r="O2112" s="6"/>
    </row>
    <row r="2113" spans="15:15" x14ac:dyDescent="0.3">
      <c r="O2113" s="6"/>
    </row>
    <row r="2114" spans="15:15" x14ac:dyDescent="0.3">
      <c r="O2114" s="6"/>
    </row>
    <row r="2115" spans="15:15" x14ac:dyDescent="0.3">
      <c r="O2115" s="6"/>
    </row>
    <row r="2116" spans="15:15" x14ac:dyDescent="0.3">
      <c r="O2116" s="6"/>
    </row>
    <row r="2117" spans="15:15" x14ac:dyDescent="0.3">
      <c r="O2117" s="6"/>
    </row>
    <row r="2118" spans="15:15" x14ac:dyDescent="0.3">
      <c r="O2118" s="6"/>
    </row>
    <row r="2119" spans="15:15" x14ac:dyDescent="0.3">
      <c r="O2119" s="6"/>
    </row>
    <row r="2120" spans="15:15" x14ac:dyDescent="0.3">
      <c r="O2120" s="6"/>
    </row>
    <row r="2121" spans="15:15" x14ac:dyDescent="0.3">
      <c r="O2121" s="6"/>
    </row>
    <row r="2122" spans="15:15" x14ac:dyDescent="0.3">
      <c r="O2122" s="6"/>
    </row>
    <row r="2123" spans="15:15" x14ac:dyDescent="0.3">
      <c r="O2123" s="6"/>
    </row>
    <row r="2124" spans="15:15" x14ac:dyDescent="0.3">
      <c r="O2124" s="6"/>
    </row>
    <row r="2125" spans="15:15" x14ac:dyDescent="0.3">
      <c r="O2125" s="6"/>
    </row>
    <row r="2126" spans="15:15" x14ac:dyDescent="0.3">
      <c r="O2126" s="6"/>
    </row>
    <row r="2127" spans="15:15" x14ac:dyDescent="0.3">
      <c r="O2127" s="6"/>
    </row>
    <row r="2128" spans="15:15" x14ac:dyDescent="0.3">
      <c r="O2128" s="6"/>
    </row>
    <row r="2129" spans="15:15" x14ac:dyDescent="0.3">
      <c r="O2129" s="6"/>
    </row>
    <row r="2130" spans="15:15" x14ac:dyDescent="0.3">
      <c r="O2130" s="6"/>
    </row>
    <row r="2131" spans="15:15" x14ac:dyDescent="0.3">
      <c r="O2131" s="6"/>
    </row>
    <row r="2132" spans="15:15" x14ac:dyDescent="0.3">
      <c r="O2132" s="6"/>
    </row>
    <row r="2133" spans="15:15" x14ac:dyDescent="0.3">
      <c r="O2133" s="6"/>
    </row>
    <row r="2134" spans="15:15" x14ac:dyDescent="0.3">
      <c r="O2134" s="6"/>
    </row>
    <row r="2135" spans="15:15" x14ac:dyDescent="0.3">
      <c r="O2135" s="6"/>
    </row>
    <row r="2136" spans="15:15" x14ac:dyDescent="0.3">
      <c r="O2136" s="6"/>
    </row>
    <row r="2137" spans="15:15" x14ac:dyDescent="0.3">
      <c r="O2137" s="6"/>
    </row>
    <row r="2138" spans="15:15" x14ac:dyDescent="0.3">
      <c r="O2138" s="6"/>
    </row>
    <row r="2139" spans="15:15" x14ac:dyDescent="0.3">
      <c r="O2139" s="6"/>
    </row>
    <row r="2140" spans="15:15" x14ac:dyDescent="0.3">
      <c r="O2140" s="6"/>
    </row>
    <row r="2141" spans="15:15" x14ac:dyDescent="0.3">
      <c r="O2141" s="6"/>
    </row>
    <row r="2142" spans="15:15" x14ac:dyDescent="0.3">
      <c r="O2142" s="6"/>
    </row>
    <row r="2143" spans="15:15" x14ac:dyDescent="0.3">
      <c r="O2143" s="6"/>
    </row>
    <row r="2144" spans="15:15" x14ac:dyDescent="0.3">
      <c r="O2144" s="6"/>
    </row>
    <row r="2145" spans="15:15" x14ac:dyDescent="0.3">
      <c r="O2145" s="6"/>
    </row>
    <row r="2146" spans="15:15" x14ac:dyDescent="0.3">
      <c r="O2146" s="6"/>
    </row>
    <row r="2147" spans="15:15" x14ac:dyDescent="0.3">
      <c r="O2147" s="6"/>
    </row>
    <row r="2148" spans="15:15" x14ac:dyDescent="0.3">
      <c r="O2148" s="6"/>
    </row>
    <row r="2149" spans="15:15" x14ac:dyDescent="0.3">
      <c r="O2149" s="6"/>
    </row>
    <row r="2150" spans="15:15" x14ac:dyDescent="0.3">
      <c r="O2150" s="6"/>
    </row>
    <row r="2151" spans="15:15" x14ac:dyDescent="0.3">
      <c r="O2151" s="6"/>
    </row>
    <row r="2152" spans="15:15" x14ac:dyDescent="0.3">
      <c r="O2152" s="6"/>
    </row>
    <row r="2153" spans="15:15" x14ac:dyDescent="0.3">
      <c r="O2153" s="6"/>
    </row>
    <row r="2154" spans="15:15" x14ac:dyDescent="0.3">
      <c r="O2154" s="6"/>
    </row>
    <row r="2155" spans="15:15" x14ac:dyDescent="0.3">
      <c r="O2155" s="6"/>
    </row>
    <row r="2156" spans="15:15" x14ac:dyDescent="0.3">
      <c r="O2156" s="6"/>
    </row>
    <row r="2157" spans="15:15" x14ac:dyDescent="0.3">
      <c r="O2157" s="6"/>
    </row>
    <row r="2158" spans="15:15" x14ac:dyDescent="0.3">
      <c r="O2158" s="6"/>
    </row>
    <row r="2159" spans="15:15" x14ac:dyDescent="0.3">
      <c r="O2159" s="6"/>
    </row>
    <row r="2160" spans="15:15" x14ac:dyDescent="0.3">
      <c r="O2160" s="6"/>
    </row>
    <row r="2161" spans="15:15" x14ac:dyDescent="0.3">
      <c r="O2161" s="6"/>
    </row>
    <row r="2162" spans="15:15" x14ac:dyDescent="0.3">
      <c r="O2162" s="6"/>
    </row>
    <row r="2163" spans="15:15" x14ac:dyDescent="0.3">
      <c r="O2163" s="6"/>
    </row>
    <row r="2164" spans="15:15" x14ac:dyDescent="0.3">
      <c r="O2164" s="6"/>
    </row>
    <row r="2165" spans="15:15" x14ac:dyDescent="0.3">
      <c r="O2165" s="6"/>
    </row>
    <row r="2166" spans="15:15" x14ac:dyDescent="0.3">
      <c r="O2166" s="6"/>
    </row>
    <row r="2167" spans="15:15" x14ac:dyDescent="0.3">
      <c r="O2167" s="6"/>
    </row>
    <row r="2168" spans="15:15" x14ac:dyDescent="0.3">
      <c r="O2168" s="6"/>
    </row>
    <row r="2169" spans="15:15" x14ac:dyDescent="0.3">
      <c r="O2169" s="6"/>
    </row>
    <row r="2170" spans="15:15" x14ac:dyDescent="0.3">
      <c r="O2170" s="6"/>
    </row>
    <row r="2171" spans="15:15" x14ac:dyDescent="0.3">
      <c r="O2171" s="6"/>
    </row>
    <row r="2172" spans="15:15" x14ac:dyDescent="0.3">
      <c r="O2172" s="6"/>
    </row>
    <row r="2173" spans="15:15" x14ac:dyDescent="0.3">
      <c r="O2173" s="6"/>
    </row>
    <row r="2174" spans="15:15" x14ac:dyDescent="0.3">
      <c r="O2174" s="6"/>
    </row>
    <row r="2175" spans="15:15" x14ac:dyDescent="0.3">
      <c r="O2175" s="6"/>
    </row>
    <row r="2176" spans="15:15" x14ac:dyDescent="0.3">
      <c r="O2176" s="6"/>
    </row>
    <row r="2177" spans="15:15" x14ac:dyDescent="0.3">
      <c r="O2177" s="6"/>
    </row>
    <row r="2178" spans="15:15" x14ac:dyDescent="0.3">
      <c r="O2178" s="6"/>
    </row>
    <row r="2179" spans="15:15" x14ac:dyDescent="0.3">
      <c r="O2179" s="6"/>
    </row>
    <row r="2180" spans="15:15" x14ac:dyDescent="0.3">
      <c r="O2180" s="6"/>
    </row>
    <row r="2181" spans="15:15" x14ac:dyDescent="0.3">
      <c r="O2181" s="6"/>
    </row>
    <row r="2182" spans="15:15" x14ac:dyDescent="0.3">
      <c r="O2182" s="6"/>
    </row>
    <row r="2183" spans="15:15" x14ac:dyDescent="0.3">
      <c r="O2183" s="6"/>
    </row>
    <row r="2184" spans="15:15" x14ac:dyDescent="0.3">
      <c r="O2184" s="6"/>
    </row>
    <row r="2185" spans="15:15" x14ac:dyDescent="0.3">
      <c r="O2185" s="6"/>
    </row>
    <row r="2186" spans="15:15" x14ac:dyDescent="0.3">
      <c r="O2186" s="6"/>
    </row>
    <row r="2187" spans="15:15" x14ac:dyDescent="0.3">
      <c r="O2187" s="6"/>
    </row>
    <row r="2188" spans="15:15" x14ac:dyDescent="0.3">
      <c r="O2188" s="6"/>
    </row>
    <row r="2189" spans="15:15" x14ac:dyDescent="0.3">
      <c r="O2189" s="6"/>
    </row>
    <row r="2190" spans="15:15" x14ac:dyDescent="0.3">
      <c r="O2190" s="6"/>
    </row>
    <row r="2191" spans="15:15" x14ac:dyDescent="0.3">
      <c r="O2191" s="6"/>
    </row>
    <row r="2192" spans="15:15" x14ac:dyDescent="0.3">
      <c r="O2192" s="6"/>
    </row>
    <row r="2193" spans="15:15" x14ac:dyDescent="0.3">
      <c r="O2193" s="6"/>
    </row>
    <row r="2194" spans="15:15" x14ac:dyDescent="0.3">
      <c r="O2194" s="6"/>
    </row>
    <row r="2195" spans="15:15" x14ac:dyDescent="0.3">
      <c r="O2195" s="6"/>
    </row>
    <row r="2196" spans="15:15" x14ac:dyDescent="0.3">
      <c r="O2196" s="6"/>
    </row>
    <row r="2197" spans="15:15" x14ac:dyDescent="0.3">
      <c r="O2197" s="6"/>
    </row>
    <row r="2198" spans="15:15" x14ac:dyDescent="0.3">
      <c r="O2198" s="6"/>
    </row>
    <row r="2199" spans="15:15" x14ac:dyDescent="0.3">
      <c r="O2199" s="6"/>
    </row>
    <row r="2200" spans="15:15" x14ac:dyDescent="0.3">
      <c r="O2200" s="6"/>
    </row>
    <row r="2201" spans="15:15" x14ac:dyDescent="0.3">
      <c r="O2201" s="6"/>
    </row>
    <row r="2202" spans="15:15" x14ac:dyDescent="0.3">
      <c r="O2202" s="6"/>
    </row>
    <row r="2203" spans="15:15" x14ac:dyDescent="0.3">
      <c r="O2203" s="6"/>
    </row>
    <row r="2204" spans="15:15" x14ac:dyDescent="0.3">
      <c r="O2204" s="6"/>
    </row>
    <row r="2205" spans="15:15" x14ac:dyDescent="0.3">
      <c r="O2205" s="6"/>
    </row>
    <row r="2206" spans="15:15" x14ac:dyDescent="0.3">
      <c r="O2206" s="6"/>
    </row>
    <row r="2207" spans="15:15" x14ac:dyDescent="0.3">
      <c r="O2207" s="6"/>
    </row>
    <row r="2208" spans="15:15" x14ac:dyDescent="0.3">
      <c r="O2208" s="6"/>
    </row>
    <row r="2209" spans="15:15" x14ac:dyDescent="0.3">
      <c r="O2209" s="6"/>
    </row>
    <row r="2210" spans="15:15" x14ac:dyDescent="0.3">
      <c r="O2210" s="6"/>
    </row>
    <row r="2211" spans="15:15" x14ac:dyDescent="0.3">
      <c r="O2211" s="6"/>
    </row>
    <row r="2212" spans="15:15" x14ac:dyDescent="0.3">
      <c r="O2212" s="6"/>
    </row>
    <row r="2213" spans="15:15" x14ac:dyDescent="0.3">
      <c r="O2213" s="6"/>
    </row>
    <row r="2214" spans="15:15" x14ac:dyDescent="0.3">
      <c r="O2214" s="6"/>
    </row>
    <row r="2215" spans="15:15" x14ac:dyDescent="0.3">
      <c r="O2215" s="6"/>
    </row>
    <row r="2216" spans="15:15" x14ac:dyDescent="0.3">
      <c r="O2216" s="6"/>
    </row>
    <row r="2217" spans="15:15" x14ac:dyDescent="0.3">
      <c r="O2217" s="6"/>
    </row>
    <row r="2218" spans="15:15" x14ac:dyDescent="0.3">
      <c r="O2218" s="6"/>
    </row>
    <row r="2219" spans="15:15" x14ac:dyDescent="0.3">
      <c r="O2219" s="6"/>
    </row>
    <row r="2220" spans="15:15" x14ac:dyDescent="0.3">
      <c r="O2220" s="6"/>
    </row>
    <row r="2221" spans="15:15" x14ac:dyDescent="0.3">
      <c r="O2221" s="6"/>
    </row>
    <row r="2222" spans="15:15" x14ac:dyDescent="0.3">
      <c r="O2222" s="6"/>
    </row>
    <row r="2223" spans="15:15" x14ac:dyDescent="0.3">
      <c r="O2223" s="6"/>
    </row>
    <row r="2224" spans="15:15" x14ac:dyDescent="0.3">
      <c r="O2224" s="6"/>
    </row>
    <row r="2225" spans="15:15" x14ac:dyDescent="0.3">
      <c r="O2225" s="6"/>
    </row>
    <row r="2226" spans="15:15" x14ac:dyDescent="0.3">
      <c r="O2226" s="6"/>
    </row>
    <row r="2227" spans="15:15" x14ac:dyDescent="0.3">
      <c r="O2227" s="6"/>
    </row>
    <row r="2228" spans="15:15" x14ac:dyDescent="0.3">
      <c r="O2228" s="6"/>
    </row>
    <row r="2229" spans="15:15" x14ac:dyDescent="0.3">
      <c r="O2229" s="6"/>
    </row>
    <row r="2230" spans="15:15" x14ac:dyDescent="0.3">
      <c r="O2230" s="6"/>
    </row>
    <row r="2231" spans="15:15" x14ac:dyDescent="0.3">
      <c r="O2231" s="6"/>
    </row>
    <row r="2232" spans="15:15" x14ac:dyDescent="0.3">
      <c r="O2232" s="6"/>
    </row>
    <row r="2233" spans="15:15" x14ac:dyDescent="0.3">
      <c r="O2233" s="6"/>
    </row>
    <row r="2234" spans="15:15" x14ac:dyDescent="0.3">
      <c r="O2234" s="6"/>
    </row>
    <row r="2235" spans="15:15" x14ac:dyDescent="0.3">
      <c r="O2235" s="6"/>
    </row>
    <row r="2236" spans="15:15" x14ac:dyDescent="0.3">
      <c r="O2236" s="6"/>
    </row>
    <row r="2237" spans="15:15" x14ac:dyDescent="0.3">
      <c r="O2237" s="6"/>
    </row>
    <row r="2238" spans="15:15" x14ac:dyDescent="0.3">
      <c r="O2238" s="6"/>
    </row>
    <row r="2239" spans="15:15" x14ac:dyDescent="0.3">
      <c r="O2239" s="6"/>
    </row>
    <row r="2240" spans="15:15" x14ac:dyDescent="0.3">
      <c r="O2240" s="6"/>
    </row>
    <row r="2241" spans="15:15" x14ac:dyDescent="0.3">
      <c r="O2241" s="6"/>
    </row>
    <row r="2242" spans="15:15" x14ac:dyDescent="0.3">
      <c r="O2242" s="6"/>
    </row>
    <row r="2243" spans="15:15" x14ac:dyDescent="0.3">
      <c r="O2243" s="6"/>
    </row>
    <row r="2244" spans="15:15" x14ac:dyDescent="0.3">
      <c r="O2244" s="6"/>
    </row>
    <row r="2245" spans="15:15" x14ac:dyDescent="0.3">
      <c r="O2245" s="6"/>
    </row>
    <row r="2246" spans="15:15" x14ac:dyDescent="0.3">
      <c r="O2246" s="6"/>
    </row>
    <row r="2247" spans="15:15" x14ac:dyDescent="0.3">
      <c r="O2247" s="6"/>
    </row>
    <row r="2248" spans="15:15" x14ac:dyDescent="0.3">
      <c r="O2248" s="6"/>
    </row>
    <row r="2249" spans="15:15" x14ac:dyDescent="0.3">
      <c r="O2249" s="6"/>
    </row>
    <row r="2250" spans="15:15" x14ac:dyDescent="0.3">
      <c r="O2250" s="6"/>
    </row>
    <row r="2251" spans="15:15" x14ac:dyDescent="0.3">
      <c r="O2251" s="6"/>
    </row>
    <row r="2252" spans="15:15" x14ac:dyDescent="0.3">
      <c r="O2252" s="6"/>
    </row>
    <row r="2253" spans="15:15" x14ac:dyDescent="0.3">
      <c r="O2253" s="6"/>
    </row>
    <row r="2254" spans="15:15" x14ac:dyDescent="0.3">
      <c r="O2254" s="6"/>
    </row>
    <row r="2255" spans="15:15" x14ac:dyDescent="0.3">
      <c r="O2255" s="6"/>
    </row>
    <row r="2256" spans="15:15" x14ac:dyDescent="0.3">
      <c r="O2256" s="6"/>
    </row>
    <row r="2257" spans="15:15" x14ac:dyDescent="0.3">
      <c r="O2257" s="6"/>
    </row>
    <row r="2258" spans="15:15" x14ac:dyDescent="0.3">
      <c r="O2258" s="6"/>
    </row>
    <row r="2259" spans="15:15" x14ac:dyDescent="0.3">
      <c r="O2259" s="6"/>
    </row>
    <row r="2260" spans="15:15" x14ac:dyDescent="0.3">
      <c r="O2260" s="6"/>
    </row>
    <row r="2261" spans="15:15" x14ac:dyDescent="0.3">
      <c r="O2261" s="6"/>
    </row>
    <row r="2262" spans="15:15" x14ac:dyDescent="0.3">
      <c r="O2262" s="6"/>
    </row>
    <row r="2263" spans="15:15" x14ac:dyDescent="0.3">
      <c r="O2263" s="6"/>
    </row>
    <row r="2264" spans="15:15" x14ac:dyDescent="0.3">
      <c r="O2264" s="6"/>
    </row>
    <row r="2265" spans="15:15" x14ac:dyDescent="0.3">
      <c r="O2265" s="6"/>
    </row>
    <row r="2266" spans="15:15" x14ac:dyDescent="0.3">
      <c r="O2266" s="6"/>
    </row>
    <row r="2267" spans="15:15" x14ac:dyDescent="0.3">
      <c r="O2267" s="6"/>
    </row>
    <row r="2268" spans="15:15" x14ac:dyDescent="0.3">
      <c r="O2268" s="6"/>
    </row>
    <row r="2269" spans="15:15" x14ac:dyDescent="0.3">
      <c r="O2269" s="6"/>
    </row>
    <row r="2270" spans="15:15" x14ac:dyDescent="0.3">
      <c r="O2270" s="6"/>
    </row>
    <row r="2271" spans="15:15" x14ac:dyDescent="0.3">
      <c r="O2271" s="6"/>
    </row>
    <row r="2272" spans="15:15" x14ac:dyDescent="0.3">
      <c r="O2272" s="6"/>
    </row>
    <row r="2273" spans="15:15" x14ac:dyDescent="0.3">
      <c r="O2273" s="6"/>
    </row>
    <row r="2274" spans="15:15" x14ac:dyDescent="0.3">
      <c r="O2274" s="6"/>
    </row>
    <row r="2275" spans="15:15" x14ac:dyDescent="0.3">
      <c r="O2275" s="6"/>
    </row>
    <row r="2276" spans="15:15" x14ac:dyDescent="0.3">
      <c r="O2276" s="6"/>
    </row>
    <row r="2277" spans="15:15" x14ac:dyDescent="0.3">
      <c r="O2277" s="6"/>
    </row>
    <row r="2278" spans="15:15" x14ac:dyDescent="0.3">
      <c r="O2278" s="6"/>
    </row>
    <row r="2279" spans="15:15" x14ac:dyDescent="0.3">
      <c r="O2279" s="6"/>
    </row>
    <row r="2280" spans="15:15" x14ac:dyDescent="0.3">
      <c r="O2280" s="6"/>
    </row>
    <row r="2281" spans="15:15" x14ac:dyDescent="0.3">
      <c r="O2281" s="6"/>
    </row>
    <row r="2282" spans="15:15" x14ac:dyDescent="0.3">
      <c r="O2282" s="6"/>
    </row>
    <row r="2283" spans="15:15" x14ac:dyDescent="0.3">
      <c r="O2283" s="6"/>
    </row>
    <row r="2284" spans="15:15" x14ac:dyDescent="0.3">
      <c r="O2284" s="6"/>
    </row>
    <row r="2285" spans="15:15" x14ac:dyDescent="0.3">
      <c r="O2285" s="6"/>
    </row>
    <row r="2286" spans="15:15" x14ac:dyDescent="0.3">
      <c r="O2286" s="6"/>
    </row>
    <row r="2287" spans="15:15" x14ac:dyDescent="0.3">
      <c r="O2287" s="6"/>
    </row>
    <row r="2288" spans="15:15" x14ac:dyDescent="0.3">
      <c r="O2288" s="6"/>
    </row>
    <row r="2289" spans="15:15" x14ac:dyDescent="0.3">
      <c r="O2289" s="6"/>
    </row>
    <row r="2290" spans="15:15" x14ac:dyDescent="0.3">
      <c r="O2290" s="6"/>
    </row>
    <row r="2291" spans="15:15" x14ac:dyDescent="0.3">
      <c r="O2291" s="6"/>
    </row>
    <row r="2292" spans="15:15" x14ac:dyDescent="0.3">
      <c r="O2292" s="6"/>
    </row>
    <row r="2293" spans="15:15" x14ac:dyDescent="0.3">
      <c r="O2293" s="6"/>
    </row>
    <row r="2294" spans="15:15" x14ac:dyDescent="0.3">
      <c r="O2294" s="6"/>
    </row>
    <row r="2295" spans="15:15" x14ac:dyDescent="0.3">
      <c r="O2295" s="6"/>
    </row>
    <row r="2296" spans="15:15" x14ac:dyDescent="0.3">
      <c r="O2296" s="6"/>
    </row>
    <row r="2297" spans="15:15" x14ac:dyDescent="0.3">
      <c r="O2297" s="6"/>
    </row>
    <row r="2298" spans="15:15" x14ac:dyDescent="0.3">
      <c r="O2298" s="6"/>
    </row>
    <row r="2299" spans="15:15" x14ac:dyDescent="0.3">
      <c r="O2299" s="6"/>
    </row>
    <row r="2300" spans="15:15" x14ac:dyDescent="0.3">
      <c r="O2300" s="6"/>
    </row>
    <row r="2301" spans="15:15" x14ac:dyDescent="0.3">
      <c r="O2301" s="6"/>
    </row>
    <row r="2302" spans="15:15" x14ac:dyDescent="0.3">
      <c r="O2302" s="6"/>
    </row>
    <row r="2303" spans="15:15" x14ac:dyDescent="0.3">
      <c r="O2303" s="6"/>
    </row>
    <row r="2304" spans="15:15" x14ac:dyDescent="0.3">
      <c r="O2304" s="6"/>
    </row>
    <row r="2305" spans="15:15" x14ac:dyDescent="0.3">
      <c r="O2305" s="6"/>
    </row>
    <row r="2306" spans="15:15" x14ac:dyDescent="0.3">
      <c r="O2306" s="6"/>
    </row>
    <row r="2307" spans="15:15" x14ac:dyDescent="0.3">
      <c r="O2307" s="6"/>
    </row>
    <row r="2308" spans="15:15" x14ac:dyDescent="0.3">
      <c r="O2308" s="6"/>
    </row>
    <row r="2309" spans="15:15" x14ac:dyDescent="0.3">
      <c r="O2309" s="6"/>
    </row>
    <row r="2310" spans="15:15" x14ac:dyDescent="0.3">
      <c r="O2310" s="6"/>
    </row>
    <row r="2311" spans="15:15" x14ac:dyDescent="0.3">
      <c r="O2311" s="6"/>
    </row>
    <row r="2312" spans="15:15" x14ac:dyDescent="0.3">
      <c r="O2312" s="6"/>
    </row>
    <row r="2313" spans="15:15" x14ac:dyDescent="0.3">
      <c r="O2313" s="6"/>
    </row>
    <row r="2314" spans="15:15" x14ac:dyDescent="0.3">
      <c r="O2314" s="6"/>
    </row>
    <row r="2315" spans="15:15" x14ac:dyDescent="0.3">
      <c r="O2315" s="6"/>
    </row>
    <row r="2316" spans="15:15" x14ac:dyDescent="0.3">
      <c r="O2316" s="6"/>
    </row>
    <row r="2317" spans="15:15" x14ac:dyDescent="0.3">
      <c r="O2317" s="6"/>
    </row>
    <row r="2318" spans="15:15" x14ac:dyDescent="0.3">
      <c r="O2318" s="6"/>
    </row>
    <row r="2319" spans="15:15" x14ac:dyDescent="0.3">
      <c r="O2319" s="6"/>
    </row>
    <row r="2320" spans="15:15" x14ac:dyDescent="0.3">
      <c r="O2320" s="6"/>
    </row>
    <row r="2321" spans="15:15" x14ac:dyDescent="0.3">
      <c r="O2321" s="6"/>
    </row>
    <row r="2322" spans="15:15" x14ac:dyDescent="0.3">
      <c r="O2322" s="6"/>
    </row>
    <row r="2323" spans="15:15" x14ac:dyDescent="0.3">
      <c r="O2323" s="6"/>
    </row>
    <row r="2324" spans="15:15" x14ac:dyDescent="0.3">
      <c r="O2324" s="6"/>
    </row>
    <row r="2325" spans="15:15" x14ac:dyDescent="0.3">
      <c r="O2325" s="6"/>
    </row>
    <row r="2326" spans="15:15" x14ac:dyDescent="0.3">
      <c r="O2326" s="6"/>
    </row>
    <row r="2327" spans="15:15" x14ac:dyDescent="0.3">
      <c r="O2327" s="6"/>
    </row>
    <row r="2328" spans="15:15" x14ac:dyDescent="0.3">
      <c r="O2328" s="6"/>
    </row>
    <row r="2329" spans="15:15" x14ac:dyDescent="0.3">
      <c r="O2329" s="6"/>
    </row>
    <row r="2330" spans="15:15" x14ac:dyDescent="0.3">
      <c r="O2330" s="6"/>
    </row>
    <row r="2331" spans="15:15" x14ac:dyDescent="0.3">
      <c r="O2331" s="6"/>
    </row>
    <row r="2332" spans="15:15" x14ac:dyDescent="0.3">
      <c r="O2332" s="6"/>
    </row>
    <row r="2333" spans="15:15" x14ac:dyDescent="0.3">
      <c r="O2333" s="6"/>
    </row>
    <row r="2334" spans="15:15" x14ac:dyDescent="0.3">
      <c r="O2334" s="6"/>
    </row>
    <row r="2335" spans="15:15" x14ac:dyDescent="0.3">
      <c r="O2335" s="6"/>
    </row>
    <row r="2336" spans="15:15" x14ac:dyDescent="0.3">
      <c r="O2336" s="6"/>
    </row>
    <row r="2337" spans="15:15" x14ac:dyDescent="0.3">
      <c r="O2337" s="6"/>
    </row>
    <row r="2338" spans="15:15" x14ac:dyDescent="0.3">
      <c r="O2338" s="6"/>
    </row>
    <row r="2339" spans="15:15" x14ac:dyDescent="0.3">
      <c r="O2339" s="6"/>
    </row>
    <row r="2340" spans="15:15" x14ac:dyDescent="0.3">
      <c r="O2340" s="6"/>
    </row>
    <row r="2341" spans="15:15" x14ac:dyDescent="0.3">
      <c r="O2341" s="6"/>
    </row>
    <row r="2342" spans="15:15" x14ac:dyDescent="0.3">
      <c r="O2342" s="6"/>
    </row>
    <row r="2343" spans="15:15" x14ac:dyDescent="0.3">
      <c r="O2343" s="6"/>
    </row>
    <row r="2344" spans="15:15" x14ac:dyDescent="0.3">
      <c r="O2344" s="6"/>
    </row>
    <row r="2345" spans="15:15" x14ac:dyDescent="0.3">
      <c r="O2345" s="6"/>
    </row>
    <row r="2346" spans="15:15" x14ac:dyDescent="0.3">
      <c r="O2346" s="6"/>
    </row>
    <row r="2347" spans="15:15" x14ac:dyDescent="0.3">
      <c r="O2347" s="6"/>
    </row>
    <row r="2348" spans="15:15" x14ac:dyDescent="0.3">
      <c r="O2348" s="6"/>
    </row>
    <row r="2349" spans="15:15" x14ac:dyDescent="0.3">
      <c r="O2349" s="6"/>
    </row>
    <row r="2350" spans="15:15" x14ac:dyDescent="0.3">
      <c r="O2350" s="6"/>
    </row>
    <row r="2351" spans="15:15" x14ac:dyDescent="0.3">
      <c r="O2351" s="6"/>
    </row>
    <row r="2352" spans="15:15" x14ac:dyDescent="0.3">
      <c r="O2352" s="6"/>
    </row>
    <row r="2353" spans="15:15" x14ac:dyDescent="0.3">
      <c r="O2353" s="6"/>
    </row>
    <row r="2354" spans="15:15" x14ac:dyDescent="0.3">
      <c r="O2354" s="6"/>
    </row>
    <row r="2355" spans="15:15" x14ac:dyDescent="0.3">
      <c r="O2355" s="6"/>
    </row>
    <row r="2356" spans="15:15" x14ac:dyDescent="0.3">
      <c r="O2356" s="6"/>
    </row>
    <row r="2357" spans="15:15" x14ac:dyDescent="0.3">
      <c r="O2357" s="6"/>
    </row>
    <row r="2358" spans="15:15" x14ac:dyDescent="0.3">
      <c r="O2358" s="6"/>
    </row>
    <row r="2359" spans="15:15" x14ac:dyDescent="0.3">
      <c r="O2359" s="6"/>
    </row>
    <row r="2360" spans="15:15" x14ac:dyDescent="0.3">
      <c r="O2360" s="6"/>
    </row>
    <row r="2361" spans="15:15" x14ac:dyDescent="0.3">
      <c r="O2361" s="6"/>
    </row>
    <row r="2362" spans="15:15" x14ac:dyDescent="0.3">
      <c r="O2362" s="6"/>
    </row>
    <row r="2363" spans="15:15" x14ac:dyDescent="0.3">
      <c r="O2363" s="6"/>
    </row>
    <row r="2364" spans="15:15" x14ac:dyDescent="0.3">
      <c r="O2364" s="6"/>
    </row>
    <row r="2365" spans="15:15" x14ac:dyDescent="0.3">
      <c r="O2365" s="6"/>
    </row>
    <row r="2366" spans="15:15" x14ac:dyDescent="0.3">
      <c r="O2366" s="6"/>
    </row>
    <row r="2367" spans="15:15" x14ac:dyDescent="0.3">
      <c r="O2367" s="6"/>
    </row>
    <row r="2368" spans="15:15" x14ac:dyDescent="0.3">
      <c r="O2368" s="6"/>
    </row>
    <row r="2369" spans="15:15" x14ac:dyDescent="0.3">
      <c r="O2369" s="6"/>
    </row>
    <row r="2370" spans="15:15" x14ac:dyDescent="0.3">
      <c r="O2370" s="6"/>
    </row>
    <row r="2371" spans="15:15" x14ac:dyDescent="0.3">
      <c r="O2371" s="6"/>
    </row>
    <row r="2372" spans="15:15" x14ac:dyDescent="0.3">
      <c r="O2372" s="6"/>
    </row>
    <row r="2373" spans="15:15" x14ac:dyDescent="0.3">
      <c r="O2373" s="6"/>
    </row>
    <row r="2374" spans="15:15" x14ac:dyDescent="0.3">
      <c r="O2374" s="6"/>
    </row>
    <row r="2375" spans="15:15" x14ac:dyDescent="0.3">
      <c r="O2375" s="6"/>
    </row>
    <row r="2376" spans="15:15" x14ac:dyDescent="0.3">
      <c r="O2376" s="6"/>
    </row>
    <row r="2377" spans="15:15" x14ac:dyDescent="0.3">
      <c r="O2377" s="6"/>
    </row>
    <row r="2378" spans="15:15" x14ac:dyDescent="0.3">
      <c r="O2378" s="6"/>
    </row>
    <row r="2379" spans="15:15" x14ac:dyDescent="0.3">
      <c r="O2379" s="6"/>
    </row>
    <row r="2380" spans="15:15" x14ac:dyDescent="0.3">
      <c r="O2380" s="6"/>
    </row>
    <row r="2381" spans="15:15" x14ac:dyDescent="0.3">
      <c r="O2381" s="6"/>
    </row>
    <row r="2382" spans="15:15" x14ac:dyDescent="0.3">
      <c r="O2382" s="6"/>
    </row>
    <row r="2383" spans="15:15" x14ac:dyDescent="0.3">
      <c r="O2383" s="6"/>
    </row>
    <row r="2384" spans="15:15" x14ac:dyDescent="0.3">
      <c r="O2384" s="6"/>
    </row>
    <row r="2385" spans="15:15" x14ac:dyDescent="0.3">
      <c r="O2385" s="6"/>
    </row>
    <row r="2386" spans="15:15" x14ac:dyDescent="0.3">
      <c r="O2386" s="6"/>
    </row>
    <row r="2387" spans="15:15" x14ac:dyDescent="0.3">
      <c r="O2387" s="6"/>
    </row>
    <row r="2388" spans="15:15" x14ac:dyDescent="0.3">
      <c r="O2388" s="6"/>
    </row>
    <row r="2389" spans="15:15" x14ac:dyDescent="0.3">
      <c r="O2389" s="6"/>
    </row>
    <row r="2390" spans="15:15" x14ac:dyDescent="0.3">
      <c r="O2390" s="6"/>
    </row>
    <row r="2391" spans="15:15" x14ac:dyDescent="0.3">
      <c r="O2391" s="6"/>
    </row>
    <row r="2392" spans="15:15" x14ac:dyDescent="0.3">
      <c r="O2392" s="6"/>
    </row>
    <row r="2393" spans="15:15" x14ac:dyDescent="0.3">
      <c r="O2393" s="6"/>
    </row>
    <row r="2394" spans="15:15" x14ac:dyDescent="0.3">
      <c r="O2394" s="6"/>
    </row>
    <row r="2395" spans="15:15" x14ac:dyDescent="0.3">
      <c r="O2395" s="6"/>
    </row>
    <row r="2396" spans="15:15" x14ac:dyDescent="0.3">
      <c r="O2396" s="6"/>
    </row>
    <row r="2397" spans="15:15" x14ac:dyDescent="0.3">
      <c r="O2397" s="6"/>
    </row>
    <row r="2398" spans="15:15" x14ac:dyDescent="0.3">
      <c r="O2398" s="6"/>
    </row>
    <row r="2399" spans="15:15" x14ac:dyDescent="0.3">
      <c r="O2399" s="6"/>
    </row>
    <row r="2400" spans="15:15" x14ac:dyDescent="0.3">
      <c r="O2400" s="6"/>
    </row>
    <row r="2401" spans="15:15" x14ac:dyDescent="0.3">
      <c r="O2401" s="6"/>
    </row>
    <row r="2402" spans="15:15" x14ac:dyDescent="0.3">
      <c r="O2402" s="6"/>
    </row>
    <row r="2403" spans="15:15" x14ac:dyDescent="0.3">
      <c r="O2403" s="6"/>
    </row>
    <row r="2404" spans="15:15" x14ac:dyDescent="0.3">
      <c r="O2404" s="6"/>
    </row>
    <row r="2405" spans="15:15" x14ac:dyDescent="0.3">
      <c r="O2405" s="6"/>
    </row>
    <row r="2406" spans="15:15" x14ac:dyDescent="0.3">
      <c r="O2406" s="6"/>
    </row>
    <row r="2407" spans="15:15" x14ac:dyDescent="0.3">
      <c r="O2407" s="6"/>
    </row>
    <row r="2408" spans="15:15" x14ac:dyDescent="0.3">
      <c r="O2408" s="6"/>
    </row>
    <row r="2409" spans="15:15" x14ac:dyDescent="0.3">
      <c r="O2409" s="6"/>
    </row>
    <row r="2410" spans="15:15" x14ac:dyDescent="0.3">
      <c r="O2410" s="6"/>
    </row>
    <row r="2411" spans="15:15" x14ac:dyDescent="0.3">
      <c r="O2411" s="6"/>
    </row>
    <row r="2412" spans="15:15" x14ac:dyDescent="0.3">
      <c r="O2412" s="6"/>
    </row>
    <row r="2413" spans="15:15" x14ac:dyDescent="0.3">
      <c r="O2413" s="6"/>
    </row>
    <row r="2414" spans="15:15" x14ac:dyDescent="0.3">
      <c r="O2414" s="6"/>
    </row>
    <row r="2415" spans="15:15" x14ac:dyDescent="0.3">
      <c r="O2415" s="6"/>
    </row>
    <row r="2416" spans="15:15" x14ac:dyDescent="0.3">
      <c r="O2416" s="6"/>
    </row>
    <row r="2417" spans="15:15" x14ac:dyDescent="0.3">
      <c r="O2417" s="6"/>
    </row>
    <row r="2418" spans="15:15" x14ac:dyDescent="0.3">
      <c r="O2418" s="6"/>
    </row>
    <row r="2419" spans="15:15" x14ac:dyDescent="0.3">
      <c r="O2419" s="6"/>
    </row>
    <row r="2420" spans="15:15" x14ac:dyDescent="0.3">
      <c r="O2420" s="6"/>
    </row>
    <row r="2421" spans="15:15" x14ac:dyDescent="0.3">
      <c r="O2421" s="6"/>
    </row>
    <row r="2422" spans="15:15" x14ac:dyDescent="0.3">
      <c r="O2422" s="6"/>
    </row>
    <row r="2423" spans="15:15" x14ac:dyDescent="0.3">
      <c r="O2423" s="6"/>
    </row>
    <row r="2424" spans="15:15" x14ac:dyDescent="0.3">
      <c r="O2424" s="6"/>
    </row>
    <row r="2425" spans="15:15" x14ac:dyDescent="0.3">
      <c r="O2425" s="6"/>
    </row>
    <row r="2426" spans="15:15" x14ac:dyDescent="0.3">
      <c r="O2426" s="6"/>
    </row>
    <row r="2427" spans="15:15" x14ac:dyDescent="0.3">
      <c r="O2427" s="6"/>
    </row>
    <row r="2428" spans="15:15" x14ac:dyDescent="0.3">
      <c r="O2428" s="6"/>
    </row>
    <row r="2429" spans="15:15" x14ac:dyDescent="0.3">
      <c r="O2429" s="6"/>
    </row>
    <row r="2430" spans="15:15" x14ac:dyDescent="0.3">
      <c r="O2430" s="6"/>
    </row>
    <row r="2431" spans="15:15" x14ac:dyDescent="0.3">
      <c r="O2431" s="6"/>
    </row>
    <row r="2432" spans="15:15" x14ac:dyDescent="0.3">
      <c r="O2432" s="6"/>
    </row>
    <row r="2433" spans="15:15" x14ac:dyDescent="0.3">
      <c r="O2433" s="6"/>
    </row>
    <row r="2434" spans="15:15" x14ac:dyDescent="0.3">
      <c r="O2434" s="6"/>
    </row>
    <row r="2435" spans="15:15" x14ac:dyDescent="0.3">
      <c r="O2435" s="6"/>
    </row>
    <row r="2436" spans="15:15" x14ac:dyDescent="0.3">
      <c r="O2436" s="6"/>
    </row>
    <row r="2437" spans="15:15" x14ac:dyDescent="0.3">
      <c r="O2437" s="6"/>
    </row>
    <row r="2438" spans="15:15" x14ac:dyDescent="0.3">
      <c r="O2438" s="6"/>
    </row>
    <row r="2439" spans="15:15" x14ac:dyDescent="0.3">
      <c r="O2439" s="6"/>
    </row>
    <row r="2440" spans="15:15" x14ac:dyDescent="0.3">
      <c r="O2440" s="6"/>
    </row>
    <row r="2441" spans="15:15" x14ac:dyDescent="0.3">
      <c r="O2441" s="6"/>
    </row>
    <row r="2442" spans="15:15" x14ac:dyDescent="0.3">
      <c r="O2442" s="6"/>
    </row>
    <row r="2443" spans="15:15" x14ac:dyDescent="0.3">
      <c r="O2443" s="6"/>
    </row>
    <row r="2444" spans="15:15" x14ac:dyDescent="0.3">
      <c r="O2444" s="6"/>
    </row>
    <row r="2445" spans="15:15" x14ac:dyDescent="0.3">
      <c r="O2445" s="6"/>
    </row>
    <row r="2446" spans="15:15" x14ac:dyDescent="0.3">
      <c r="O2446" s="6"/>
    </row>
    <row r="2447" spans="15:15" x14ac:dyDescent="0.3">
      <c r="O2447" s="6"/>
    </row>
    <row r="2448" spans="15:15" x14ac:dyDescent="0.3">
      <c r="O2448" s="6"/>
    </row>
    <row r="2449" spans="15:15" x14ac:dyDescent="0.3">
      <c r="O2449" s="6"/>
    </row>
    <row r="2450" spans="15:15" x14ac:dyDescent="0.3">
      <c r="O2450" s="6"/>
    </row>
    <row r="2451" spans="15:15" x14ac:dyDescent="0.3">
      <c r="O2451" s="6"/>
    </row>
    <row r="2452" spans="15:15" x14ac:dyDescent="0.3">
      <c r="O2452" s="6"/>
    </row>
    <row r="2453" spans="15:15" x14ac:dyDescent="0.3">
      <c r="O2453" s="6"/>
    </row>
    <row r="2454" spans="15:15" x14ac:dyDescent="0.3">
      <c r="O2454" s="6"/>
    </row>
    <row r="2455" spans="15:15" x14ac:dyDescent="0.3">
      <c r="O2455" s="6"/>
    </row>
    <row r="2456" spans="15:15" x14ac:dyDescent="0.3">
      <c r="O2456" s="6"/>
    </row>
    <row r="2457" spans="15:15" x14ac:dyDescent="0.3">
      <c r="O2457" s="6"/>
    </row>
    <row r="2458" spans="15:15" x14ac:dyDescent="0.3">
      <c r="O2458" s="6"/>
    </row>
    <row r="2459" spans="15:15" x14ac:dyDescent="0.3">
      <c r="O2459" s="6"/>
    </row>
    <row r="2460" spans="15:15" x14ac:dyDescent="0.3">
      <c r="O2460" s="6"/>
    </row>
    <row r="2461" spans="15:15" x14ac:dyDescent="0.3">
      <c r="O2461" s="6"/>
    </row>
    <row r="2462" spans="15:15" x14ac:dyDescent="0.3">
      <c r="O2462" s="6"/>
    </row>
    <row r="2463" spans="15:15" x14ac:dyDescent="0.3">
      <c r="O2463" s="6"/>
    </row>
    <row r="2464" spans="15:15" x14ac:dyDescent="0.3">
      <c r="O2464" s="6"/>
    </row>
    <row r="2465" spans="15:15" x14ac:dyDescent="0.3">
      <c r="O2465" s="6"/>
    </row>
    <row r="2466" spans="15:15" x14ac:dyDescent="0.3">
      <c r="O2466" s="6"/>
    </row>
    <row r="2467" spans="15:15" x14ac:dyDescent="0.3">
      <c r="O2467" s="6"/>
    </row>
    <row r="2468" spans="15:15" x14ac:dyDescent="0.3">
      <c r="O2468" s="6"/>
    </row>
    <row r="2469" spans="15:15" x14ac:dyDescent="0.3">
      <c r="O2469" s="6"/>
    </row>
    <row r="2470" spans="15:15" x14ac:dyDescent="0.3">
      <c r="O2470" s="6"/>
    </row>
    <row r="2471" spans="15:15" x14ac:dyDescent="0.3">
      <c r="O2471" s="6"/>
    </row>
    <row r="2472" spans="15:15" x14ac:dyDescent="0.3">
      <c r="O2472" s="6"/>
    </row>
    <row r="2473" spans="15:15" x14ac:dyDescent="0.3">
      <c r="O2473" s="6"/>
    </row>
    <row r="2474" spans="15:15" x14ac:dyDescent="0.3">
      <c r="O2474" s="6"/>
    </row>
    <row r="2475" spans="15:15" x14ac:dyDescent="0.3">
      <c r="O2475" s="6"/>
    </row>
    <row r="2476" spans="15:15" x14ac:dyDescent="0.3">
      <c r="O2476" s="6"/>
    </row>
    <row r="2477" spans="15:15" x14ac:dyDescent="0.3">
      <c r="O2477" s="6"/>
    </row>
    <row r="2478" spans="15:15" x14ac:dyDescent="0.3">
      <c r="O2478" s="6"/>
    </row>
    <row r="2479" spans="15:15" x14ac:dyDescent="0.3">
      <c r="O2479" s="6"/>
    </row>
    <row r="2480" spans="15:15" x14ac:dyDescent="0.3">
      <c r="O2480" s="6"/>
    </row>
    <row r="2481" spans="15:15" x14ac:dyDescent="0.3">
      <c r="O2481" s="6"/>
    </row>
    <row r="2482" spans="15:15" x14ac:dyDescent="0.3">
      <c r="O2482" s="6"/>
    </row>
    <row r="2483" spans="15:15" x14ac:dyDescent="0.3">
      <c r="O2483" s="6"/>
    </row>
    <row r="2484" spans="15:15" x14ac:dyDescent="0.3">
      <c r="O2484" s="6"/>
    </row>
    <row r="2485" spans="15:15" x14ac:dyDescent="0.3">
      <c r="O2485" s="6"/>
    </row>
    <row r="2486" spans="15:15" x14ac:dyDescent="0.3">
      <c r="O2486" s="6"/>
    </row>
    <row r="2487" spans="15:15" x14ac:dyDescent="0.3">
      <c r="O2487" s="6"/>
    </row>
    <row r="2488" spans="15:15" x14ac:dyDescent="0.3">
      <c r="O2488" s="6"/>
    </row>
    <row r="2489" spans="15:15" x14ac:dyDescent="0.3">
      <c r="O2489" s="6"/>
    </row>
    <row r="2490" spans="15:15" x14ac:dyDescent="0.3">
      <c r="O2490" s="6"/>
    </row>
    <row r="2491" spans="15:15" x14ac:dyDescent="0.3">
      <c r="O2491" s="6"/>
    </row>
    <row r="2492" spans="15:15" x14ac:dyDescent="0.3">
      <c r="O2492" s="6"/>
    </row>
    <row r="2493" spans="15:15" x14ac:dyDescent="0.3">
      <c r="O2493" s="6"/>
    </row>
    <row r="2494" spans="15:15" x14ac:dyDescent="0.3">
      <c r="O2494" s="6"/>
    </row>
    <row r="2495" spans="15:15" x14ac:dyDescent="0.3">
      <c r="O2495" s="6"/>
    </row>
    <row r="2496" spans="15:15" x14ac:dyDescent="0.3">
      <c r="O2496" s="6"/>
    </row>
    <row r="2497" spans="15:15" x14ac:dyDescent="0.3">
      <c r="O2497" s="6"/>
    </row>
    <row r="2498" spans="15:15" x14ac:dyDescent="0.3">
      <c r="O2498" s="6"/>
    </row>
    <row r="2499" spans="15:15" x14ac:dyDescent="0.3">
      <c r="O2499" s="6"/>
    </row>
    <row r="2500" spans="15:15" x14ac:dyDescent="0.3">
      <c r="O2500" s="6"/>
    </row>
    <row r="2501" spans="15:15" x14ac:dyDescent="0.3">
      <c r="O2501" s="6"/>
    </row>
    <row r="2502" spans="15:15" x14ac:dyDescent="0.3">
      <c r="O2502" s="6"/>
    </row>
    <row r="2503" spans="15:15" x14ac:dyDescent="0.3">
      <c r="O2503" s="6"/>
    </row>
    <row r="2504" spans="15:15" x14ac:dyDescent="0.3">
      <c r="O2504" s="6"/>
    </row>
    <row r="2505" spans="15:15" x14ac:dyDescent="0.3">
      <c r="O2505" s="6"/>
    </row>
    <row r="2506" spans="15:15" x14ac:dyDescent="0.3">
      <c r="O2506" s="6"/>
    </row>
    <row r="2507" spans="15:15" x14ac:dyDescent="0.3">
      <c r="O2507" s="6"/>
    </row>
    <row r="2508" spans="15:15" x14ac:dyDescent="0.3">
      <c r="O2508" s="6"/>
    </row>
    <row r="2509" spans="15:15" x14ac:dyDescent="0.3">
      <c r="O2509" s="6"/>
    </row>
    <row r="2510" spans="15:15" x14ac:dyDescent="0.3">
      <c r="O2510" s="6"/>
    </row>
    <row r="2511" spans="15:15" x14ac:dyDescent="0.3">
      <c r="O2511" s="6"/>
    </row>
    <row r="2512" spans="15:15" x14ac:dyDescent="0.3">
      <c r="O2512" s="6"/>
    </row>
    <row r="2513" spans="15:15" x14ac:dyDescent="0.3">
      <c r="O2513" s="6"/>
    </row>
    <row r="2514" spans="15:15" x14ac:dyDescent="0.3">
      <c r="O2514" s="6"/>
    </row>
    <row r="2515" spans="15:15" x14ac:dyDescent="0.3">
      <c r="O2515" s="6"/>
    </row>
    <row r="2516" spans="15:15" x14ac:dyDescent="0.3">
      <c r="O2516" s="6"/>
    </row>
    <row r="2517" spans="15:15" x14ac:dyDescent="0.3">
      <c r="O2517" s="6"/>
    </row>
    <row r="2518" spans="15:15" x14ac:dyDescent="0.3">
      <c r="O2518" s="6"/>
    </row>
    <row r="2519" spans="15:15" x14ac:dyDescent="0.3">
      <c r="O2519" s="6"/>
    </row>
    <row r="2520" spans="15:15" x14ac:dyDescent="0.3">
      <c r="O2520" s="6"/>
    </row>
    <row r="2521" spans="15:15" x14ac:dyDescent="0.3">
      <c r="O2521" s="6"/>
    </row>
    <row r="2522" spans="15:15" x14ac:dyDescent="0.3">
      <c r="O2522" s="6"/>
    </row>
    <row r="2523" spans="15:15" x14ac:dyDescent="0.3">
      <c r="O2523" s="6"/>
    </row>
    <row r="2524" spans="15:15" x14ac:dyDescent="0.3">
      <c r="O2524" s="6"/>
    </row>
    <row r="2525" spans="15:15" x14ac:dyDescent="0.3">
      <c r="O2525" s="6"/>
    </row>
    <row r="2526" spans="15:15" x14ac:dyDescent="0.3">
      <c r="O2526" s="6"/>
    </row>
    <row r="2527" spans="15:15" x14ac:dyDescent="0.3">
      <c r="O2527" s="6"/>
    </row>
    <row r="2528" spans="15:15" x14ac:dyDescent="0.3">
      <c r="O2528" s="6"/>
    </row>
    <row r="2529" spans="15:15" x14ac:dyDescent="0.3">
      <c r="O2529" s="6"/>
    </row>
    <row r="2530" spans="15:15" x14ac:dyDescent="0.3">
      <c r="O2530" s="6"/>
    </row>
    <row r="2531" spans="15:15" x14ac:dyDescent="0.3">
      <c r="O2531" s="6"/>
    </row>
    <row r="2532" spans="15:15" x14ac:dyDescent="0.3">
      <c r="O2532" s="6"/>
    </row>
    <row r="2533" spans="15:15" x14ac:dyDescent="0.3">
      <c r="O2533" s="6"/>
    </row>
    <row r="2534" spans="15:15" x14ac:dyDescent="0.3">
      <c r="O2534" s="6"/>
    </row>
    <row r="2535" spans="15:15" x14ac:dyDescent="0.3">
      <c r="O2535" s="6"/>
    </row>
    <row r="2536" spans="15:15" x14ac:dyDescent="0.3">
      <c r="O2536" s="6"/>
    </row>
    <row r="2537" spans="15:15" x14ac:dyDescent="0.3">
      <c r="O2537" s="6"/>
    </row>
    <row r="2538" spans="15:15" x14ac:dyDescent="0.3">
      <c r="O2538" s="6"/>
    </row>
    <row r="2539" spans="15:15" x14ac:dyDescent="0.3">
      <c r="O2539" s="6"/>
    </row>
    <row r="2540" spans="15:15" x14ac:dyDescent="0.3">
      <c r="O2540" s="6"/>
    </row>
    <row r="2541" spans="15:15" x14ac:dyDescent="0.3">
      <c r="O2541" s="6"/>
    </row>
    <row r="2542" spans="15:15" x14ac:dyDescent="0.3">
      <c r="O2542" s="6"/>
    </row>
    <row r="2543" spans="15:15" x14ac:dyDescent="0.3">
      <c r="O2543" s="6"/>
    </row>
    <row r="2544" spans="15:15" x14ac:dyDescent="0.3">
      <c r="O2544" s="6"/>
    </row>
    <row r="2545" spans="15:15" x14ac:dyDescent="0.3">
      <c r="O2545" s="6"/>
    </row>
    <row r="2546" spans="15:15" x14ac:dyDescent="0.3">
      <c r="O2546" s="6"/>
    </row>
    <row r="2547" spans="15:15" x14ac:dyDescent="0.3">
      <c r="O2547" s="6"/>
    </row>
    <row r="2548" spans="15:15" x14ac:dyDescent="0.3">
      <c r="O2548" s="6"/>
    </row>
    <row r="2549" spans="15:15" x14ac:dyDescent="0.3">
      <c r="O2549" s="6"/>
    </row>
    <row r="2550" spans="15:15" x14ac:dyDescent="0.3">
      <c r="O2550" s="6"/>
    </row>
    <row r="2551" spans="15:15" x14ac:dyDescent="0.3">
      <c r="O2551" s="6"/>
    </row>
    <row r="2552" spans="15:15" x14ac:dyDescent="0.3">
      <c r="O2552" s="6"/>
    </row>
    <row r="2553" spans="15:15" x14ac:dyDescent="0.3">
      <c r="O2553" s="6"/>
    </row>
    <row r="2554" spans="15:15" x14ac:dyDescent="0.3">
      <c r="O2554" s="6"/>
    </row>
    <row r="2555" spans="15:15" x14ac:dyDescent="0.3">
      <c r="O2555" s="6"/>
    </row>
    <row r="2556" spans="15:15" x14ac:dyDescent="0.3">
      <c r="O2556" s="6"/>
    </row>
    <row r="2557" spans="15:15" x14ac:dyDescent="0.3">
      <c r="O2557" s="6"/>
    </row>
    <row r="2558" spans="15:15" x14ac:dyDescent="0.3">
      <c r="O2558" s="6"/>
    </row>
    <row r="2559" spans="15:15" x14ac:dyDescent="0.3">
      <c r="O2559" s="6"/>
    </row>
    <row r="2560" spans="15:15" x14ac:dyDescent="0.3">
      <c r="O2560" s="6"/>
    </row>
    <row r="2561" spans="15:15" x14ac:dyDescent="0.3">
      <c r="O2561" s="6"/>
    </row>
    <row r="2562" spans="15:15" x14ac:dyDescent="0.3">
      <c r="O2562" s="6"/>
    </row>
    <row r="2563" spans="15:15" x14ac:dyDescent="0.3">
      <c r="O2563" s="6"/>
    </row>
    <row r="2564" spans="15:15" x14ac:dyDescent="0.3">
      <c r="O2564" s="6"/>
    </row>
    <row r="2565" spans="15:15" x14ac:dyDescent="0.3">
      <c r="O2565" s="6"/>
    </row>
    <row r="2566" spans="15:15" x14ac:dyDescent="0.3">
      <c r="O2566" s="6"/>
    </row>
    <row r="2567" spans="15:15" x14ac:dyDescent="0.3">
      <c r="O2567" s="6"/>
    </row>
    <row r="2568" spans="15:15" x14ac:dyDescent="0.3">
      <c r="O2568" s="6"/>
    </row>
    <row r="2569" spans="15:15" x14ac:dyDescent="0.3">
      <c r="O2569" s="6"/>
    </row>
    <row r="2570" spans="15:15" x14ac:dyDescent="0.3">
      <c r="O2570" s="6"/>
    </row>
    <row r="2571" spans="15:15" x14ac:dyDescent="0.3">
      <c r="O2571" s="6"/>
    </row>
    <row r="2572" spans="15:15" x14ac:dyDescent="0.3">
      <c r="O2572" s="6"/>
    </row>
    <row r="2573" spans="15:15" x14ac:dyDescent="0.3">
      <c r="O2573" s="6"/>
    </row>
    <row r="2574" spans="15:15" x14ac:dyDescent="0.3">
      <c r="O2574" s="6"/>
    </row>
    <row r="2575" spans="15:15" x14ac:dyDescent="0.3">
      <c r="O2575" s="6"/>
    </row>
    <row r="2576" spans="15:15" x14ac:dyDescent="0.3">
      <c r="O2576" s="6"/>
    </row>
    <row r="2577" spans="15:15" x14ac:dyDescent="0.3">
      <c r="O2577" s="6"/>
    </row>
    <row r="2578" spans="15:15" x14ac:dyDescent="0.3">
      <c r="O2578" s="6"/>
    </row>
    <row r="2579" spans="15:15" x14ac:dyDescent="0.3">
      <c r="O2579" s="6"/>
    </row>
    <row r="2580" spans="15:15" x14ac:dyDescent="0.3">
      <c r="O2580" s="6"/>
    </row>
    <row r="2581" spans="15:15" x14ac:dyDescent="0.3">
      <c r="O2581" s="6"/>
    </row>
    <row r="2582" spans="15:15" x14ac:dyDescent="0.3">
      <c r="O2582" s="6"/>
    </row>
    <row r="2583" spans="15:15" x14ac:dyDescent="0.3">
      <c r="O2583" s="6"/>
    </row>
    <row r="2584" spans="15:15" x14ac:dyDescent="0.3">
      <c r="O2584" s="6"/>
    </row>
    <row r="2585" spans="15:15" x14ac:dyDescent="0.3">
      <c r="O2585" s="6"/>
    </row>
    <row r="2586" spans="15:15" x14ac:dyDescent="0.3">
      <c r="O2586" s="6"/>
    </row>
    <row r="2587" spans="15:15" x14ac:dyDescent="0.3">
      <c r="O2587" s="6"/>
    </row>
    <row r="2588" spans="15:15" x14ac:dyDescent="0.3">
      <c r="O2588" s="6"/>
    </row>
    <row r="2589" spans="15:15" x14ac:dyDescent="0.3">
      <c r="O2589" s="6"/>
    </row>
    <row r="2590" spans="15:15" x14ac:dyDescent="0.3">
      <c r="O2590" s="6"/>
    </row>
    <row r="2591" spans="15:15" x14ac:dyDescent="0.3">
      <c r="O2591" s="6"/>
    </row>
    <row r="2592" spans="15:15" x14ac:dyDescent="0.3">
      <c r="O2592" s="6"/>
    </row>
    <row r="2593" spans="15:15" x14ac:dyDescent="0.3">
      <c r="O2593" s="6"/>
    </row>
    <row r="2594" spans="15:15" x14ac:dyDescent="0.3">
      <c r="O2594" s="6"/>
    </row>
    <row r="2595" spans="15:15" x14ac:dyDescent="0.3">
      <c r="O2595" s="6"/>
    </row>
    <row r="2596" spans="15:15" x14ac:dyDescent="0.3">
      <c r="O2596" s="6"/>
    </row>
    <row r="2597" spans="15:15" x14ac:dyDescent="0.3">
      <c r="O2597" s="6"/>
    </row>
    <row r="2598" spans="15:15" x14ac:dyDescent="0.3">
      <c r="O2598" s="6"/>
    </row>
    <row r="2599" spans="15:15" x14ac:dyDescent="0.3">
      <c r="O2599" s="6"/>
    </row>
    <row r="2600" spans="15:15" x14ac:dyDescent="0.3">
      <c r="O2600" s="6"/>
    </row>
    <row r="2601" spans="15:15" x14ac:dyDescent="0.3">
      <c r="O2601" s="6"/>
    </row>
    <row r="2602" spans="15:15" x14ac:dyDescent="0.3">
      <c r="O2602" s="6"/>
    </row>
    <row r="2603" spans="15:15" x14ac:dyDescent="0.3">
      <c r="O2603" s="6"/>
    </row>
    <row r="2604" spans="15:15" x14ac:dyDescent="0.3">
      <c r="O2604" s="6"/>
    </row>
    <row r="2605" spans="15:15" x14ac:dyDescent="0.3">
      <c r="O2605" s="6"/>
    </row>
    <row r="2606" spans="15:15" x14ac:dyDescent="0.3">
      <c r="O2606" s="6"/>
    </row>
    <row r="2607" spans="15:15" x14ac:dyDescent="0.3">
      <c r="O2607" s="6"/>
    </row>
    <row r="2608" spans="15:15" x14ac:dyDescent="0.3">
      <c r="O2608" s="6"/>
    </row>
    <row r="2609" spans="15:15" x14ac:dyDescent="0.3">
      <c r="O2609" s="6"/>
    </row>
    <row r="2610" spans="15:15" x14ac:dyDescent="0.3">
      <c r="O2610" s="6"/>
    </row>
    <row r="2611" spans="15:15" x14ac:dyDescent="0.3">
      <c r="O2611" s="6"/>
    </row>
    <row r="2612" spans="15:15" x14ac:dyDescent="0.3">
      <c r="O2612" s="6"/>
    </row>
    <row r="2613" spans="15:15" x14ac:dyDescent="0.3">
      <c r="O2613" s="6"/>
    </row>
    <row r="2614" spans="15:15" x14ac:dyDescent="0.3">
      <c r="O2614" s="6"/>
    </row>
    <row r="2615" spans="15:15" x14ac:dyDescent="0.3">
      <c r="O2615" s="6"/>
    </row>
    <row r="2616" spans="15:15" x14ac:dyDescent="0.3">
      <c r="O2616" s="6"/>
    </row>
    <row r="2617" spans="15:15" x14ac:dyDescent="0.3">
      <c r="O2617" s="6"/>
    </row>
    <row r="2618" spans="15:15" x14ac:dyDescent="0.3">
      <c r="O2618" s="6"/>
    </row>
    <row r="2619" spans="15:15" x14ac:dyDescent="0.3">
      <c r="O2619" s="6"/>
    </row>
    <row r="2620" spans="15:15" x14ac:dyDescent="0.3">
      <c r="O2620" s="6"/>
    </row>
    <row r="2621" spans="15:15" x14ac:dyDescent="0.3">
      <c r="O2621" s="6"/>
    </row>
    <row r="2622" spans="15:15" x14ac:dyDescent="0.3">
      <c r="O2622" s="6"/>
    </row>
    <row r="2623" spans="15:15" x14ac:dyDescent="0.3">
      <c r="O2623" s="6"/>
    </row>
    <row r="2624" spans="15:15" x14ac:dyDescent="0.3">
      <c r="O2624" s="6"/>
    </row>
    <row r="2625" spans="15:15" x14ac:dyDescent="0.3">
      <c r="O2625" s="6"/>
    </row>
    <row r="2626" spans="15:15" x14ac:dyDescent="0.3">
      <c r="O2626" s="6"/>
    </row>
    <row r="2627" spans="15:15" x14ac:dyDescent="0.3">
      <c r="O2627" s="6"/>
    </row>
    <row r="2628" spans="15:15" x14ac:dyDescent="0.3">
      <c r="O2628" s="6"/>
    </row>
    <row r="2629" spans="15:15" x14ac:dyDescent="0.3">
      <c r="O2629" s="6"/>
    </row>
    <row r="2630" spans="15:15" x14ac:dyDescent="0.3">
      <c r="O2630" s="6"/>
    </row>
    <row r="2631" spans="15:15" x14ac:dyDescent="0.3">
      <c r="O2631" s="6"/>
    </row>
    <row r="2632" spans="15:15" x14ac:dyDescent="0.3">
      <c r="O2632" s="6"/>
    </row>
    <row r="2633" spans="15:15" x14ac:dyDescent="0.3">
      <c r="O2633" s="6"/>
    </row>
    <row r="2634" spans="15:15" x14ac:dyDescent="0.3">
      <c r="O2634" s="6"/>
    </row>
    <row r="2635" spans="15:15" x14ac:dyDescent="0.3">
      <c r="O2635" s="6"/>
    </row>
    <row r="2636" spans="15:15" x14ac:dyDescent="0.3">
      <c r="O2636" s="6"/>
    </row>
    <row r="2637" spans="15:15" x14ac:dyDescent="0.3">
      <c r="O2637" s="6"/>
    </row>
    <row r="2638" spans="15:15" x14ac:dyDescent="0.3">
      <c r="O2638" s="6"/>
    </row>
    <row r="2639" spans="15:15" x14ac:dyDescent="0.3">
      <c r="O2639" s="6"/>
    </row>
    <row r="2640" spans="15:15" x14ac:dyDescent="0.3">
      <c r="O2640" s="6"/>
    </row>
    <row r="2641" spans="15:15" x14ac:dyDescent="0.3">
      <c r="O2641" s="6"/>
    </row>
    <row r="2642" spans="15:15" x14ac:dyDescent="0.3">
      <c r="O2642" s="6"/>
    </row>
    <row r="2643" spans="15:15" x14ac:dyDescent="0.3">
      <c r="O2643" s="6"/>
    </row>
    <row r="2644" spans="15:15" x14ac:dyDescent="0.3">
      <c r="O2644" s="6"/>
    </row>
    <row r="2645" spans="15:15" x14ac:dyDescent="0.3">
      <c r="O2645" s="6"/>
    </row>
    <row r="2646" spans="15:15" x14ac:dyDescent="0.3">
      <c r="O2646" s="6"/>
    </row>
    <row r="2647" spans="15:15" x14ac:dyDescent="0.3">
      <c r="O2647" s="6"/>
    </row>
    <row r="2648" spans="15:15" x14ac:dyDescent="0.3">
      <c r="O2648" s="6"/>
    </row>
    <row r="2649" spans="15:15" x14ac:dyDescent="0.3">
      <c r="O2649" s="6"/>
    </row>
    <row r="2650" spans="15:15" x14ac:dyDescent="0.3">
      <c r="O2650" s="6"/>
    </row>
    <row r="2651" spans="15:15" x14ac:dyDescent="0.3">
      <c r="O2651" s="6"/>
    </row>
    <row r="2652" spans="15:15" x14ac:dyDescent="0.3">
      <c r="O2652" s="6"/>
    </row>
    <row r="2653" spans="15:15" x14ac:dyDescent="0.3">
      <c r="O2653" s="6"/>
    </row>
    <row r="2654" spans="15:15" x14ac:dyDescent="0.3">
      <c r="O2654" s="6"/>
    </row>
    <row r="2655" spans="15:15" x14ac:dyDescent="0.3">
      <c r="O2655" s="6"/>
    </row>
    <row r="2656" spans="15:15" x14ac:dyDescent="0.3">
      <c r="O2656" s="6"/>
    </row>
    <row r="2657" spans="15:15" x14ac:dyDescent="0.3">
      <c r="O2657" s="6"/>
    </row>
    <row r="2658" spans="15:15" x14ac:dyDescent="0.3">
      <c r="O2658" s="6"/>
    </row>
    <row r="2659" spans="15:15" x14ac:dyDescent="0.3">
      <c r="O2659" s="6"/>
    </row>
    <row r="2660" spans="15:15" x14ac:dyDescent="0.3">
      <c r="O2660" s="6"/>
    </row>
    <row r="2661" spans="15:15" x14ac:dyDescent="0.3">
      <c r="O2661" s="6"/>
    </row>
    <row r="2662" spans="15:15" x14ac:dyDescent="0.3">
      <c r="O2662" s="6"/>
    </row>
    <row r="2663" spans="15:15" x14ac:dyDescent="0.3">
      <c r="O2663" s="6"/>
    </row>
    <row r="2664" spans="15:15" x14ac:dyDescent="0.3">
      <c r="O2664" s="6"/>
    </row>
    <row r="2665" spans="15:15" x14ac:dyDescent="0.3">
      <c r="O2665" s="6"/>
    </row>
    <row r="2666" spans="15:15" x14ac:dyDescent="0.3">
      <c r="O2666" s="6"/>
    </row>
    <row r="2667" spans="15:15" x14ac:dyDescent="0.3">
      <c r="O2667" s="6"/>
    </row>
    <row r="2668" spans="15:15" x14ac:dyDescent="0.3">
      <c r="O2668" s="6"/>
    </row>
    <row r="2669" spans="15:15" x14ac:dyDescent="0.3">
      <c r="O2669" s="6"/>
    </row>
    <row r="2670" spans="15:15" x14ac:dyDescent="0.3">
      <c r="O2670" s="6"/>
    </row>
    <row r="2671" spans="15:15" x14ac:dyDescent="0.3">
      <c r="O2671" s="6"/>
    </row>
    <row r="2672" spans="15:15" x14ac:dyDescent="0.3">
      <c r="O2672" s="6"/>
    </row>
    <row r="2673" spans="15:15" x14ac:dyDescent="0.3">
      <c r="O2673" s="6"/>
    </row>
    <row r="2674" spans="15:15" x14ac:dyDescent="0.3">
      <c r="O2674" s="6"/>
    </row>
    <row r="2675" spans="15:15" x14ac:dyDescent="0.3">
      <c r="O2675" s="6"/>
    </row>
    <row r="2676" spans="15:15" x14ac:dyDescent="0.3">
      <c r="O2676" s="6"/>
    </row>
    <row r="2677" spans="15:15" x14ac:dyDescent="0.3">
      <c r="O2677" s="6"/>
    </row>
    <row r="2678" spans="15:15" x14ac:dyDescent="0.3">
      <c r="O2678" s="6"/>
    </row>
    <row r="2679" spans="15:15" x14ac:dyDescent="0.3">
      <c r="O2679" s="6"/>
    </row>
    <row r="2680" spans="15:15" x14ac:dyDescent="0.3">
      <c r="O2680" s="6"/>
    </row>
    <row r="2681" spans="15:15" x14ac:dyDescent="0.3">
      <c r="O2681" s="6"/>
    </row>
    <row r="2682" spans="15:15" x14ac:dyDescent="0.3">
      <c r="O2682" s="6"/>
    </row>
    <row r="2683" spans="15:15" x14ac:dyDescent="0.3">
      <c r="O2683" s="6"/>
    </row>
    <row r="2684" spans="15:15" x14ac:dyDescent="0.3">
      <c r="O2684" s="6"/>
    </row>
    <row r="2685" spans="15:15" x14ac:dyDescent="0.3">
      <c r="O2685" s="6"/>
    </row>
    <row r="2686" spans="15:15" x14ac:dyDescent="0.3">
      <c r="O2686" s="6"/>
    </row>
    <row r="2687" spans="15:15" x14ac:dyDescent="0.3">
      <c r="O2687" s="6"/>
    </row>
    <row r="2688" spans="15:15" x14ac:dyDescent="0.3">
      <c r="O2688" s="6"/>
    </row>
    <row r="2689" spans="15:15" x14ac:dyDescent="0.3">
      <c r="O2689" s="6"/>
    </row>
    <row r="2690" spans="15:15" x14ac:dyDescent="0.3">
      <c r="O2690" s="6"/>
    </row>
    <row r="2691" spans="15:15" x14ac:dyDescent="0.3">
      <c r="O2691" s="6"/>
    </row>
    <row r="2692" spans="15:15" x14ac:dyDescent="0.3">
      <c r="O2692" s="6"/>
    </row>
    <row r="2693" spans="15:15" x14ac:dyDescent="0.3">
      <c r="O2693" s="6"/>
    </row>
    <row r="2694" spans="15:15" x14ac:dyDescent="0.3">
      <c r="O2694" s="6"/>
    </row>
    <row r="2695" spans="15:15" x14ac:dyDescent="0.3">
      <c r="O2695" s="6"/>
    </row>
    <row r="2696" spans="15:15" x14ac:dyDescent="0.3">
      <c r="O2696" s="6"/>
    </row>
    <row r="2697" spans="15:15" x14ac:dyDescent="0.3">
      <c r="O2697" s="6"/>
    </row>
    <row r="2698" spans="15:15" x14ac:dyDescent="0.3">
      <c r="O2698" s="6"/>
    </row>
    <row r="2699" spans="15:15" x14ac:dyDescent="0.3">
      <c r="O2699" s="6"/>
    </row>
    <row r="2700" spans="15:15" x14ac:dyDescent="0.3">
      <c r="O2700" s="6"/>
    </row>
    <row r="2701" spans="15:15" x14ac:dyDescent="0.3">
      <c r="O2701" s="6"/>
    </row>
    <row r="2702" spans="15:15" x14ac:dyDescent="0.3">
      <c r="O2702" s="6"/>
    </row>
    <row r="2703" spans="15:15" x14ac:dyDescent="0.3">
      <c r="O2703" s="6"/>
    </row>
    <row r="2704" spans="15:15" x14ac:dyDescent="0.3">
      <c r="O2704" s="6"/>
    </row>
    <row r="2705" spans="15:15" x14ac:dyDescent="0.3">
      <c r="O2705" s="6"/>
    </row>
    <row r="2706" spans="15:15" x14ac:dyDescent="0.3">
      <c r="O2706" s="6"/>
    </row>
    <row r="2707" spans="15:15" x14ac:dyDescent="0.3">
      <c r="O2707" s="6"/>
    </row>
    <row r="2708" spans="15:15" x14ac:dyDescent="0.3">
      <c r="O2708" s="6"/>
    </row>
    <row r="2709" spans="15:15" x14ac:dyDescent="0.3">
      <c r="O2709" s="6"/>
    </row>
    <row r="2710" spans="15:15" x14ac:dyDescent="0.3">
      <c r="O2710" s="6"/>
    </row>
    <row r="2711" spans="15:15" x14ac:dyDescent="0.3">
      <c r="O2711" s="6"/>
    </row>
    <row r="2712" spans="15:15" x14ac:dyDescent="0.3">
      <c r="O2712" s="6"/>
    </row>
    <row r="2713" spans="15:15" x14ac:dyDescent="0.3">
      <c r="O2713" s="6"/>
    </row>
    <row r="2714" spans="15:15" x14ac:dyDescent="0.3">
      <c r="O2714" s="6"/>
    </row>
    <row r="2715" spans="15:15" x14ac:dyDescent="0.3">
      <c r="O2715" s="6"/>
    </row>
    <row r="2716" spans="15:15" x14ac:dyDescent="0.3">
      <c r="O2716" s="6"/>
    </row>
    <row r="2717" spans="15:15" x14ac:dyDescent="0.3">
      <c r="O2717" s="6"/>
    </row>
    <row r="2718" spans="15:15" x14ac:dyDescent="0.3">
      <c r="O2718" s="6"/>
    </row>
    <row r="2719" spans="15:15" x14ac:dyDescent="0.3">
      <c r="O2719" s="6"/>
    </row>
    <row r="2720" spans="15:15" x14ac:dyDescent="0.3">
      <c r="O2720" s="6"/>
    </row>
    <row r="2721" spans="15:15" x14ac:dyDescent="0.3">
      <c r="O2721" s="6"/>
    </row>
    <row r="2722" spans="15:15" x14ac:dyDescent="0.3">
      <c r="O2722" s="6"/>
    </row>
    <row r="2723" spans="15:15" x14ac:dyDescent="0.3">
      <c r="O2723" s="6"/>
    </row>
    <row r="2724" spans="15:15" x14ac:dyDescent="0.3">
      <c r="O2724" s="6"/>
    </row>
    <row r="2725" spans="15:15" x14ac:dyDescent="0.3">
      <c r="O2725" s="6"/>
    </row>
    <row r="2726" spans="15:15" x14ac:dyDescent="0.3">
      <c r="O2726" s="6"/>
    </row>
    <row r="2727" spans="15:15" x14ac:dyDescent="0.3">
      <c r="O2727" s="6"/>
    </row>
    <row r="2728" spans="15:15" x14ac:dyDescent="0.3">
      <c r="O2728" s="6"/>
    </row>
    <row r="2729" spans="15:15" x14ac:dyDescent="0.3">
      <c r="O2729" s="6"/>
    </row>
    <row r="2730" spans="15:15" x14ac:dyDescent="0.3">
      <c r="O2730" s="6"/>
    </row>
    <row r="2731" spans="15:15" x14ac:dyDescent="0.3">
      <c r="O2731" s="6"/>
    </row>
    <row r="2732" spans="15:15" x14ac:dyDescent="0.3">
      <c r="O2732" s="6"/>
    </row>
    <row r="2733" spans="15:15" x14ac:dyDescent="0.3">
      <c r="O2733" s="6"/>
    </row>
    <row r="2734" spans="15:15" x14ac:dyDescent="0.3">
      <c r="O2734" s="6"/>
    </row>
    <row r="2735" spans="15:15" x14ac:dyDescent="0.3">
      <c r="O2735" s="6"/>
    </row>
    <row r="2736" spans="15:15" x14ac:dyDescent="0.3">
      <c r="O2736" s="6"/>
    </row>
    <row r="2737" spans="15:15" x14ac:dyDescent="0.3">
      <c r="O2737" s="6"/>
    </row>
    <row r="2738" spans="15:15" x14ac:dyDescent="0.3">
      <c r="O2738" s="6"/>
    </row>
    <row r="2739" spans="15:15" x14ac:dyDescent="0.3">
      <c r="O2739" s="6"/>
    </row>
    <row r="2740" spans="15:15" x14ac:dyDescent="0.3">
      <c r="O2740" s="6"/>
    </row>
    <row r="2741" spans="15:15" x14ac:dyDescent="0.3">
      <c r="O2741" s="6"/>
    </row>
    <row r="2742" spans="15:15" x14ac:dyDescent="0.3">
      <c r="O2742" s="6"/>
    </row>
    <row r="2743" spans="15:15" x14ac:dyDescent="0.3">
      <c r="O2743" s="6"/>
    </row>
    <row r="2744" spans="15:15" x14ac:dyDescent="0.3">
      <c r="O2744" s="6"/>
    </row>
    <row r="2745" spans="15:15" x14ac:dyDescent="0.3">
      <c r="O2745" s="6"/>
    </row>
    <row r="2746" spans="15:15" x14ac:dyDescent="0.3">
      <c r="O2746" s="6"/>
    </row>
    <row r="2747" spans="15:15" x14ac:dyDescent="0.3">
      <c r="O2747" s="6"/>
    </row>
    <row r="2748" spans="15:15" x14ac:dyDescent="0.3">
      <c r="O2748" s="6"/>
    </row>
    <row r="2749" spans="15:15" x14ac:dyDescent="0.3">
      <c r="O2749" s="6"/>
    </row>
    <row r="2750" spans="15:15" x14ac:dyDescent="0.3">
      <c r="O2750" s="6"/>
    </row>
    <row r="2751" spans="15:15" x14ac:dyDescent="0.3">
      <c r="O2751" s="6"/>
    </row>
    <row r="2752" spans="15:15" x14ac:dyDescent="0.3">
      <c r="O2752" s="6"/>
    </row>
    <row r="2753" spans="15:15" x14ac:dyDescent="0.3">
      <c r="O2753" s="6"/>
    </row>
    <row r="2754" spans="15:15" x14ac:dyDescent="0.3">
      <c r="O2754" s="6"/>
    </row>
    <row r="2755" spans="15:15" x14ac:dyDescent="0.3">
      <c r="O2755" s="6"/>
    </row>
    <row r="2756" spans="15:15" x14ac:dyDescent="0.3">
      <c r="O2756" s="6"/>
    </row>
    <row r="2757" spans="15:15" x14ac:dyDescent="0.3">
      <c r="O2757" s="6"/>
    </row>
    <row r="2758" spans="15:15" x14ac:dyDescent="0.3">
      <c r="O2758" s="6"/>
    </row>
    <row r="2759" spans="15:15" x14ac:dyDescent="0.3">
      <c r="O2759" s="6"/>
    </row>
    <row r="2760" spans="15:15" x14ac:dyDescent="0.3">
      <c r="O2760" s="6"/>
    </row>
    <row r="2761" spans="15:15" x14ac:dyDescent="0.3">
      <c r="O2761" s="6"/>
    </row>
    <row r="2762" spans="15:15" x14ac:dyDescent="0.3">
      <c r="O2762" s="6"/>
    </row>
    <row r="2763" spans="15:15" x14ac:dyDescent="0.3">
      <c r="O2763" s="6"/>
    </row>
    <row r="2764" spans="15:15" x14ac:dyDescent="0.3">
      <c r="O2764" s="6"/>
    </row>
    <row r="2765" spans="15:15" x14ac:dyDescent="0.3">
      <c r="O2765" s="6"/>
    </row>
    <row r="2766" spans="15:15" x14ac:dyDescent="0.3">
      <c r="O2766" s="6"/>
    </row>
    <row r="2767" spans="15:15" x14ac:dyDescent="0.3">
      <c r="O2767" s="6"/>
    </row>
    <row r="2768" spans="15:15" x14ac:dyDescent="0.3">
      <c r="O2768" s="6"/>
    </row>
    <row r="2769" spans="15:15" x14ac:dyDescent="0.3">
      <c r="O2769" s="6"/>
    </row>
    <row r="2770" spans="15:15" x14ac:dyDescent="0.3">
      <c r="O2770" s="6"/>
    </row>
    <row r="2771" spans="15:15" x14ac:dyDescent="0.3">
      <c r="O2771" s="6"/>
    </row>
    <row r="2772" spans="15:15" x14ac:dyDescent="0.3">
      <c r="O2772" s="6"/>
    </row>
    <row r="2773" spans="15:15" x14ac:dyDescent="0.3">
      <c r="O2773" s="6"/>
    </row>
    <row r="2774" spans="15:15" x14ac:dyDescent="0.3">
      <c r="O2774" s="6"/>
    </row>
    <row r="2775" spans="15:15" x14ac:dyDescent="0.3">
      <c r="O2775" s="6"/>
    </row>
    <row r="2776" spans="15:15" x14ac:dyDescent="0.3">
      <c r="O2776" s="6"/>
    </row>
    <row r="2777" spans="15:15" x14ac:dyDescent="0.3">
      <c r="O2777" s="6"/>
    </row>
    <row r="2778" spans="15:15" x14ac:dyDescent="0.3">
      <c r="O2778" s="6"/>
    </row>
    <row r="2779" spans="15:15" x14ac:dyDescent="0.3">
      <c r="O2779" s="6"/>
    </row>
    <row r="2780" spans="15:15" x14ac:dyDescent="0.3">
      <c r="O2780" s="6"/>
    </row>
    <row r="2781" spans="15:15" x14ac:dyDescent="0.3">
      <c r="O2781" s="6"/>
    </row>
    <row r="2782" spans="15:15" x14ac:dyDescent="0.3">
      <c r="O2782" s="6"/>
    </row>
    <row r="2783" spans="15:15" x14ac:dyDescent="0.3">
      <c r="O2783" s="6"/>
    </row>
    <row r="2784" spans="15:15" x14ac:dyDescent="0.3">
      <c r="O2784" s="6"/>
    </row>
    <row r="2785" spans="15:15" x14ac:dyDescent="0.3">
      <c r="O2785" s="6"/>
    </row>
    <row r="2786" spans="15:15" x14ac:dyDescent="0.3">
      <c r="O2786" s="6"/>
    </row>
    <row r="2787" spans="15:15" x14ac:dyDescent="0.3">
      <c r="O2787" s="6"/>
    </row>
    <row r="2788" spans="15:15" x14ac:dyDescent="0.3">
      <c r="O2788" s="6"/>
    </row>
    <row r="2789" spans="15:15" x14ac:dyDescent="0.3">
      <c r="O2789" s="6"/>
    </row>
    <row r="2790" spans="15:15" x14ac:dyDescent="0.3">
      <c r="O2790" s="6"/>
    </row>
    <row r="2791" spans="15:15" x14ac:dyDescent="0.3">
      <c r="O2791" s="6"/>
    </row>
    <row r="2792" spans="15:15" x14ac:dyDescent="0.3">
      <c r="O2792" s="6"/>
    </row>
    <row r="2793" spans="15:15" x14ac:dyDescent="0.3">
      <c r="O2793" s="6"/>
    </row>
    <row r="2794" spans="15:15" x14ac:dyDescent="0.3">
      <c r="O2794" s="6"/>
    </row>
    <row r="2795" spans="15:15" x14ac:dyDescent="0.3">
      <c r="O2795" s="6"/>
    </row>
    <row r="2796" spans="15:15" x14ac:dyDescent="0.3">
      <c r="O2796" s="6"/>
    </row>
    <row r="2797" spans="15:15" x14ac:dyDescent="0.3">
      <c r="O2797" s="6"/>
    </row>
    <row r="2798" spans="15:15" x14ac:dyDescent="0.3">
      <c r="O2798" s="6"/>
    </row>
    <row r="2799" spans="15:15" x14ac:dyDescent="0.3">
      <c r="O2799" s="6"/>
    </row>
    <row r="2800" spans="15:15" x14ac:dyDescent="0.3">
      <c r="O2800" s="6"/>
    </row>
    <row r="2801" spans="15:15" x14ac:dyDescent="0.3">
      <c r="O2801" s="6"/>
    </row>
    <row r="2802" spans="15:15" x14ac:dyDescent="0.3">
      <c r="O2802" s="6"/>
    </row>
    <row r="2803" spans="15:15" x14ac:dyDescent="0.3">
      <c r="O2803" s="6"/>
    </row>
    <row r="2804" spans="15:15" x14ac:dyDescent="0.3">
      <c r="O2804" s="6"/>
    </row>
    <row r="2805" spans="15:15" x14ac:dyDescent="0.3">
      <c r="O2805" s="6"/>
    </row>
    <row r="2806" spans="15:15" x14ac:dyDescent="0.3">
      <c r="O2806" s="6"/>
    </row>
    <row r="2807" spans="15:15" x14ac:dyDescent="0.3">
      <c r="O2807" s="6"/>
    </row>
    <row r="2808" spans="15:15" x14ac:dyDescent="0.3">
      <c r="O2808" s="6"/>
    </row>
    <row r="2809" spans="15:15" x14ac:dyDescent="0.3">
      <c r="O2809" s="6"/>
    </row>
    <row r="2810" spans="15:15" x14ac:dyDescent="0.3">
      <c r="O2810" s="6"/>
    </row>
    <row r="2811" spans="15:15" x14ac:dyDescent="0.3">
      <c r="O2811" s="6"/>
    </row>
    <row r="2812" spans="15:15" x14ac:dyDescent="0.3">
      <c r="O2812" s="6"/>
    </row>
    <row r="2813" spans="15:15" x14ac:dyDescent="0.3">
      <c r="O2813" s="6"/>
    </row>
    <row r="2814" spans="15:15" x14ac:dyDescent="0.3">
      <c r="O2814" s="6"/>
    </row>
    <row r="2815" spans="15:15" x14ac:dyDescent="0.3">
      <c r="O2815" s="6"/>
    </row>
    <row r="2816" spans="15:15" x14ac:dyDescent="0.3">
      <c r="O2816" s="6"/>
    </row>
    <row r="2817" spans="15:15" x14ac:dyDescent="0.3">
      <c r="O2817" s="6"/>
    </row>
    <row r="2818" spans="15:15" x14ac:dyDescent="0.3">
      <c r="O2818" s="6"/>
    </row>
    <row r="2819" spans="15:15" x14ac:dyDescent="0.3">
      <c r="O2819" s="6"/>
    </row>
    <row r="2820" spans="15:15" x14ac:dyDescent="0.3">
      <c r="O2820" s="6"/>
    </row>
    <row r="2821" spans="15:15" x14ac:dyDescent="0.3">
      <c r="O2821" s="6"/>
    </row>
    <row r="2822" spans="15:15" x14ac:dyDescent="0.3">
      <c r="O2822" s="6"/>
    </row>
    <row r="2823" spans="15:15" x14ac:dyDescent="0.3">
      <c r="O2823" s="6"/>
    </row>
    <row r="2824" spans="15:15" x14ac:dyDescent="0.3">
      <c r="O2824" s="6"/>
    </row>
    <row r="2825" spans="15:15" x14ac:dyDescent="0.3">
      <c r="O2825" s="6"/>
    </row>
    <row r="2826" spans="15:15" x14ac:dyDescent="0.3">
      <c r="O2826" s="6"/>
    </row>
    <row r="2827" spans="15:15" x14ac:dyDescent="0.3">
      <c r="O2827" s="6"/>
    </row>
    <row r="2828" spans="15:15" x14ac:dyDescent="0.3">
      <c r="O2828" s="6"/>
    </row>
    <row r="2829" spans="15:15" x14ac:dyDescent="0.3">
      <c r="O2829" s="6"/>
    </row>
    <row r="2830" spans="15:15" x14ac:dyDescent="0.3">
      <c r="O2830" s="6"/>
    </row>
    <row r="2831" spans="15:15" x14ac:dyDescent="0.3">
      <c r="O2831" s="6"/>
    </row>
    <row r="2832" spans="15:15" x14ac:dyDescent="0.3">
      <c r="O2832" s="6"/>
    </row>
    <row r="2833" spans="15:15" x14ac:dyDescent="0.3">
      <c r="O2833" s="6"/>
    </row>
    <row r="2834" spans="15:15" x14ac:dyDescent="0.3">
      <c r="O2834" s="6"/>
    </row>
    <row r="2835" spans="15:15" x14ac:dyDescent="0.3">
      <c r="O2835" s="6"/>
    </row>
    <row r="2836" spans="15:15" x14ac:dyDescent="0.3">
      <c r="O2836" s="6"/>
    </row>
    <row r="2837" spans="15:15" x14ac:dyDescent="0.3">
      <c r="O2837" s="6"/>
    </row>
    <row r="2838" spans="15:15" x14ac:dyDescent="0.3">
      <c r="O2838" s="6"/>
    </row>
    <row r="2839" spans="15:15" x14ac:dyDescent="0.3">
      <c r="O2839" s="6"/>
    </row>
    <row r="2840" spans="15:15" x14ac:dyDescent="0.3">
      <c r="O2840" s="6"/>
    </row>
    <row r="2841" spans="15:15" x14ac:dyDescent="0.3">
      <c r="O2841" s="6"/>
    </row>
    <row r="2842" spans="15:15" x14ac:dyDescent="0.3">
      <c r="O2842" s="6"/>
    </row>
    <row r="2843" spans="15:15" x14ac:dyDescent="0.3">
      <c r="O2843" s="6"/>
    </row>
    <row r="2844" spans="15:15" x14ac:dyDescent="0.3">
      <c r="O2844" s="6"/>
    </row>
    <row r="2845" spans="15:15" x14ac:dyDescent="0.3">
      <c r="O2845" s="6"/>
    </row>
    <row r="2846" spans="15:15" x14ac:dyDescent="0.3">
      <c r="O2846" s="6"/>
    </row>
    <row r="2847" spans="15:15" x14ac:dyDescent="0.3">
      <c r="O2847" s="6"/>
    </row>
    <row r="2848" spans="15:15" x14ac:dyDescent="0.3">
      <c r="O2848" s="6"/>
    </row>
    <row r="2849" spans="15:15" x14ac:dyDescent="0.3">
      <c r="O2849" s="6"/>
    </row>
    <row r="2850" spans="15:15" x14ac:dyDescent="0.3">
      <c r="O2850" s="6"/>
    </row>
    <row r="2851" spans="15:15" x14ac:dyDescent="0.3">
      <c r="O2851" s="6"/>
    </row>
    <row r="2852" spans="15:15" x14ac:dyDescent="0.3">
      <c r="O2852" s="6"/>
    </row>
    <row r="2853" spans="15:15" x14ac:dyDescent="0.3">
      <c r="O2853" s="6"/>
    </row>
    <row r="2854" spans="15:15" x14ac:dyDescent="0.3">
      <c r="O2854" s="6"/>
    </row>
    <row r="2855" spans="15:15" x14ac:dyDescent="0.3">
      <c r="O2855" s="6"/>
    </row>
    <row r="2856" spans="15:15" x14ac:dyDescent="0.3">
      <c r="O2856" s="6"/>
    </row>
    <row r="2857" spans="15:15" x14ac:dyDescent="0.3">
      <c r="O2857" s="6"/>
    </row>
    <row r="2858" spans="15:15" x14ac:dyDescent="0.3">
      <c r="O2858" s="6"/>
    </row>
    <row r="2859" spans="15:15" x14ac:dyDescent="0.3">
      <c r="O2859" s="6"/>
    </row>
    <row r="2860" spans="15:15" x14ac:dyDescent="0.3">
      <c r="O2860" s="6"/>
    </row>
    <row r="2861" spans="15:15" x14ac:dyDescent="0.3">
      <c r="O2861" s="6"/>
    </row>
    <row r="2862" spans="15:15" x14ac:dyDescent="0.3">
      <c r="O2862" s="6"/>
    </row>
    <row r="2863" spans="15:15" x14ac:dyDescent="0.3">
      <c r="O2863" s="6"/>
    </row>
    <row r="2864" spans="15:15" x14ac:dyDescent="0.3">
      <c r="O2864" s="6"/>
    </row>
    <row r="2865" spans="15:15" x14ac:dyDescent="0.3">
      <c r="O2865" s="6"/>
    </row>
    <row r="2866" spans="15:15" x14ac:dyDescent="0.3">
      <c r="O2866" s="6"/>
    </row>
    <row r="2867" spans="15:15" x14ac:dyDescent="0.3">
      <c r="O2867" s="6"/>
    </row>
    <row r="2868" spans="15:15" x14ac:dyDescent="0.3">
      <c r="O2868" s="6"/>
    </row>
    <row r="2869" spans="15:15" x14ac:dyDescent="0.3">
      <c r="O2869" s="6"/>
    </row>
    <row r="2870" spans="15:15" x14ac:dyDescent="0.3">
      <c r="O2870" s="6"/>
    </row>
    <row r="2871" spans="15:15" x14ac:dyDescent="0.3">
      <c r="O2871" s="6"/>
    </row>
    <row r="2872" spans="15:15" x14ac:dyDescent="0.3">
      <c r="O2872" s="6"/>
    </row>
    <row r="2873" spans="15:15" x14ac:dyDescent="0.3">
      <c r="O2873" s="6"/>
    </row>
    <row r="2874" spans="15:15" x14ac:dyDescent="0.3">
      <c r="O2874" s="6"/>
    </row>
    <row r="2875" spans="15:15" x14ac:dyDescent="0.3">
      <c r="O2875" s="6"/>
    </row>
    <row r="2876" spans="15:15" x14ac:dyDescent="0.3">
      <c r="O2876" s="6"/>
    </row>
    <row r="2877" spans="15:15" x14ac:dyDescent="0.3">
      <c r="O2877" s="6"/>
    </row>
    <row r="2878" spans="15:15" x14ac:dyDescent="0.3">
      <c r="O2878" s="6"/>
    </row>
    <row r="2879" spans="15:15" x14ac:dyDescent="0.3">
      <c r="O2879" s="6"/>
    </row>
    <row r="2880" spans="15:15" x14ac:dyDescent="0.3">
      <c r="O2880" s="6"/>
    </row>
    <row r="2881" spans="15:15" x14ac:dyDescent="0.3">
      <c r="O2881" s="6"/>
    </row>
    <row r="2882" spans="15:15" x14ac:dyDescent="0.3">
      <c r="O2882" s="6"/>
    </row>
    <row r="2883" spans="15:15" x14ac:dyDescent="0.3">
      <c r="O2883" s="6"/>
    </row>
    <row r="2884" spans="15:15" x14ac:dyDescent="0.3">
      <c r="O2884" s="6"/>
    </row>
    <row r="2885" spans="15:15" x14ac:dyDescent="0.3">
      <c r="O2885" s="6"/>
    </row>
    <row r="2886" spans="15:15" x14ac:dyDescent="0.3">
      <c r="O2886" s="6"/>
    </row>
    <row r="2887" spans="15:15" x14ac:dyDescent="0.3">
      <c r="O2887" s="6"/>
    </row>
    <row r="2888" spans="15:15" x14ac:dyDescent="0.3">
      <c r="O2888" s="6"/>
    </row>
    <row r="2889" spans="15:15" x14ac:dyDescent="0.3">
      <c r="O2889" s="6"/>
    </row>
    <row r="2890" spans="15:15" x14ac:dyDescent="0.3">
      <c r="O2890" s="6"/>
    </row>
    <row r="2891" spans="15:15" x14ac:dyDescent="0.3">
      <c r="O2891" s="6"/>
    </row>
    <row r="2892" spans="15:15" x14ac:dyDescent="0.3">
      <c r="O2892" s="6"/>
    </row>
    <row r="2893" spans="15:15" x14ac:dyDescent="0.3">
      <c r="O2893" s="6"/>
    </row>
    <row r="2894" spans="15:15" x14ac:dyDescent="0.3">
      <c r="O2894" s="6"/>
    </row>
    <row r="2895" spans="15:15" x14ac:dyDescent="0.3">
      <c r="O2895" s="6"/>
    </row>
    <row r="2896" spans="15:15" x14ac:dyDescent="0.3">
      <c r="O2896" s="6"/>
    </row>
    <row r="2897" spans="15:15" x14ac:dyDescent="0.3">
      <c r="O2897" s="6"/>
    </row>
    <row r="2898" spans="15:15" x14ac:dyDescent="0.3">
      <c r="O2898" s="6"/>
    </row>
    <row r="2899" spans="15:15" x14ac:dyDescent="0.3">
      <c r="O2899" s="6"/>
    </row>
    <row r="2900" spans="15:15" x14ac:dyDescent="0.3">
      <c r="O2900" s="6"/>
    </row>
    <row r="2901" spans="15:15" x14ac:dyDescent="0.3">
      <c r="O2901" s="6"/>
    </row>
    <row r="2902" spans="15:15" x14ac:dyDescent="0.3">
      <c r="O2902" s="6"/>
    </row>
    <row r="2903" spans="15:15" x14ac:dyDescent="0.3">
      <c r="O2903" s="6"/>
    </row>
    <row r="2904" spans="15:15" x14ac:dyDescent="0.3">
      <c r="O2904" s="6"/>
    </row>
    <row r="2905" spans="15:15" x14ac:dyDescent="0.3">
      <c r="O2905" s="6"/>
    </row>
    <row r="2906" spans="15:15" x14ac:dyDescent="0.3">
      <c r="O2906" s="6"/>
    </row>
    <row r="2907" spans="15:15" x14ac:dyDescent="0.3">
      <c r="O2907" s="6"/>
    </row>
    <row r="2908" spans="15:15" x14ac:dyDescent="0.3">
      <c r="O2908" s="6"/>
    </row>
    <row r="2909" spans="15:15" x14ac:dyDescent="0.3">
      <c r="O2909" s="6"/>
    </row>
    <row r="2910" spans="15:15" x14ac:dyDescent="0.3">
      <c r="O2910" s="6"/>
    </row>
    <row r="2911" spans="15:15" x14ac:dyDescent="0.3">
      <c r="O2911" s="6"/>
    </row>
    <row r="2912" spans="15:15" x14ac:dyDescent="0.3">
      <c r="O2912" s="6"/>
    </row>
    <row r="2913" spans="15:15" x14ac:dyDescent="0.3">
      <c r="O2913" s="6"/>
    </row>
    <row r="2914" spans="15:15" x14ac:dyDescent="0.3">
      <c r="O2914" s="6"/>
    </row>
    <row r="2915" spans="15:15" x14ac:dyDescent="0.3">
      <c r="O2915" s="6"/>
    </row>
    <row r="2916" spans="15:15" x14ac:dyDescent="0.3">
      <c r="O2916" s="6"/>
    </row>
    <row r="2917" spans="15:15" x14ac:dyDescent="0.3">
      <c r="O2917" s="6"/>
    </row>
    <row r="2918" spans="15:15" x14ac:dyDescent="0.3">
      <c r="O2918" s="6"/>
    </row>
    <row r="2919" spans="15:15" x14ac:dyDescent="0.3">
      <c r="O2919" s="6"/>
    </row>
    <row r="2920" spans="15:15" x14ac:dyDescent="0.3">
      <c r="O2920" s="6"/>
    </row>
    <row r="2921" spans="15:15" x14ac:dyDescent="0.3">
      <c r="O2921" s="6"/>
    </row>
    <row r="2922" spans="15:15" x14ac:dyDescent="0.3">
      <c r="O2922" s="6"/>
    </row>
    <row r="2923" spans="15:15" x14ac:dyDescent="0.3">
      <c r="O2923" s="6"/>
    </row>
    <row r="2924" spans="15:15" x14ac:dyDescent="0.3">
      <c r="O2924" s="6"/>
    </row>
    <row r="2925" spans="15:15" x14ac:dyDescent="0.3">
      <c r="O2925" s="6"/>
    </row>
    <row r="2926" spans="15:15" x14ac:dyDescent="0.3">
      <c r="O2926" s="6"/>
    </row>
    <row r="2927" spans="15:15" x14ac:dyDescent="0.3">
      <c r="O2927" s="6"/>
    </row>
    <row r="2928" spans="15:15" x14ac:dyDescent="0.3">
      <c r="O2928" s="6"/>
    </row>
    <row r="2929" spans="15:15" x14ac:dyDescent="0.3">
      <c r="O2929" s="6"/>
    </row>
    <row r="2930" spans="15:15" x14ac:dyDescent="0.3">
      <c r="O2930" s="6"/>
    </row>
    <row r="2931" spans="15:15" x14ac:dyDescent="0.3">
      <c r="O2931" s="6"/>
    </row>
    <row r="2932" spans="15:15" x14ac:dyDescent="0.3">
      <c r="O2932" s="6"/>
    </row>
    <row r="2933" spans="15:15" x14ac:dyDescent="0.3">
      <c r="O2933" s="6"/>
    </row>
    <row r="2934" spans="15:15" x14ac:dyDescent="0.3">
      <c r="O2934" s="6"/>
    </row>
    <row r="2935" spans="15:15" x14ac:dyDescent="0.3">
      <c r="O2935" s="6"/>
    </row>
    <row r="2936" spans="15:15" x14ac:dyDescent="0.3">
      <c r="O2936" s="6"/>
    </row>
    <row r="2937" spans="15:15" x14ac:dyDescent="0.3">
      <c r="O2937" s="6"/>
    </row>
    <row r="2938" spans="15:15" x14ac:dyDescent="0.3">
      <c r="O2938" s="6"/>
    </row>
    <row r="2939" spans="15:15" x14ac:dyDescent="0.3">
      <c r="O2939" s="6"/>
    </row>
    <row r="2940" spans="15:15" x14ac:dyDescent="0.3">
      <c r="O2940" s="6"/>
    </row>
    <row r="2941" spans="15:15" x14ac:dyDescent="0.3">
      <c r="O2941" s="6"/>
    </row>
    <row r="2942" spans="15:15" x14ac:dyDescent="0.3">
      <c r="O2942" s="6"/>
    </row>
    <row r="2943" spans="15:15" x14ac:dyDescent="0.3">
      <c r="O2943" s="6"/>
    </row>
    <row r="2944" spans="15:15" x14ac:dyDescent="0.3">
      <c r="O2944" s="6"/>
    </row>
    <row r="2945" spans="15:15" x14ac:dyDescent="0.3">
      <c r="O2945" s="6"/>
    </row>
    <row r="2946" spans="15:15" x14ac:dyDescent="0.3">
      <c r="O2946" s="6"/>
    </row>
    <row r="2947" spans="15:15" x14ac:dyDescent="0.3">
      <c r="O2947" s="6"/>
    </row>
    <row r="2948" spans="15:15" x14ac:dyDescent="0.3">
      <c r="O2948" s="6"/>
    </row>
    <row r="2949" spans="15:15" x14ac:dyDescent="0.3">
      <c r="O2949" s="6"/>
    </row>
    <row r="2950" spans="15:15" x14ac:dyDescent="0.3">
      <c r="O2950" s="6"/>
    </row>
    <row r="2951" spans="15:15" x14ac:dyDescent="0.3">
      <c r="O2951" s="6"/>
    </row>
    <row r="2952" spans="15:15" x14ac:dyDescent="0.3">
      <c r="O2952" s="6"/>
    </row>
    <row r="2953" spans="15:15" x14ac:dyDescent="0.3">
      <c r="O2953" s="6"/>
    </row>
    <row r="2954" spans="15:15" x14ac:dyDescent="0.3">
      <c r="O2954" s="6"/>
    </row>
    <row r="2955" spans="15:15" x14ac:dyDescent="0.3">
      <c r="O2955" s="6"/>
    </row>
    <row r="2956" spans="15:15" x14ac:dyDescent="0.3">
      <c r="O2956" s="6"/>
    </row>
    <row r="2957" spans="15:15" x14ac:dyDescent="0.3">
      <c r="O2957" s="6"/>
    </row>
    <row r="2958" spans="15:15" x14ac:dyDescent="0.3">
      <c r="O2958" s="6"/>
    </row>
    <row r="2959" spans="15:15" x14ac:dyDescent="0.3">
      <c r="O2959" s="6"/>
    </row>
    <row r="2960" spans="15:15" x14ac:dyDescent="0.3">
      <c r="O2960" s="6"/>
    </row>
    <row r="2961" spans="15:15" x14ac:dyDescent="0.3">
      <c r="O2961" s="6"/>
    </row>
    <row r="2962" spans="15:15" x14ac:dyDescent="0.3">
      <c r="O2962" s="6"/>
    </row>
    <row r="2963" spans="15:15" x14ac:dyDescent="0.3">
      <c r="O2963" s="6"/>
    </row>
    <row r="2964" spans="15:15" x14ac:dyDescent="0.3">
      <c r="O2964" s="6"/>
    </row>
    <row r="2965" spans="15:15" x14ac:dyDescent="0.3">
      <c r="O2965" s="6"/>
    </row>
    <row r="2966" spans="15:15" x14ac:dyDescent="0.3">
      <c r="O2966" s="6"/>
    </row>
    <row r="2967" spans="15:15" x14ac:dyDescent="0.3">
      <c r="O2967" s="6"/>
    </row>
    <row r="2968" spans="15:15" x14ac:dyDescent="0.3">
      <c r="O2968" s="6"/>
    </row>
    <row r="2969" spans="15:15" x14ac:dyDescent="0.3">
      <c r="O2969" s="6"/>
    </row>
    <row r="2970" spans="15:15" x14ac:dyDescent="0.3">
      <c r="O2970" s="6"/>
    </row>
    <row r="2971" spans="15:15" x14ac:dyDescent="0.3">
      <c r="O2971" s="6"/>
    </row>
    <row r="2972" spans="15:15" x14ac:dyDescent="0.3">
      <c r="O2972" s="6"/>
    </row>
    <row r="2973" spans="15:15" x14ac:dyDescent="0.3">
      <c r="O2973" s="6"/>
    </row>
    <row r="2974" spans="15:15" x14ac:dyDescent="0.3">
      <c r="O2974" s="6"/>
    </row>
    <row r="2975" spans="15:15" x14ac:dyDescent="0.3">
      <c r="O2975" s="6"/>
    </row>
    <row r="2976" spans="15:15" x14ac:dyDescent="0.3">
      <c r="O2976" s="6"/>
    </row>
    <row r="2977" spans="15:15" x14ac:dyDescent="0.3">
      <c r="O2977" s="6"/>
    </row>
    <row r="2978" spans="15:15" x14ac:dyDescent="0.3">
      <c r="O2978" s="6"/>
    </row>
    <row r="2979" spans="15:15" x14ac:dyDescent="0.3">
      <c r="O2979" s="6"/>
    </row>
    <row r="2980" spans="15:15" x14ac:dyDescent="0.3">
      <c r="O2980" s="6"/>
    </row>
    <row r="2981" spans="15:15" x14ac:dyDescent="0.3">
      <c r="O2981" s="6"/>
    </row>
    <row r="2982" spans="15:15" x14ac:dyDescent="0.3">
      <c r="O2982" s="6"/>
    </row>
    <row r="2983" spans="15:15" x14ac:dyDescent="0.3">
      <c r="O2983" s="6"/>
    </row>
    <row r="2984" spans="15:15" x14ac:dyDescent="0.3">
      <c r="O2984" s="6"/>
    </row>
    <row r="2985" spans="15:15" x14ac:dyDescent="0.3">
      <c r="O2985" s="6"/>
    </row>
    <row r="2986" spans="15:15" x14ac:dyDescent="0.3">
      <c r="O2986" s="6"/>
    </row>
    <row r="2987" spans="15:15" x14ac:dyDescent="0.3">
      <c r="O2987" s="6"/>
    </row>
    <row r="2988" spans="15:15" x14ac:dyDescent="0.3">
      <c r="O2988" s="6"/>
    </row>
    <row r="2989" spans="15:15" x14ac:dyDescent="0.3">
      <c r="O2989" s="6"/>
    </row>
    <row r="2990" spans="15:15" x14ac:dyDescent="0.3">
      <c r="O2990" s="6"/>
    </row>
    <row r="2991" spans="15:15" x14ac:dyDescent="0.3">
      <c r="O2991" s="6"/>
    </row>
    <row r="2992" spans="15:15" x14ac:dyDescent="0.3">
      <c r="O2992" s="6"/>
    </row>
    <row r="2993" spans="15:15" x14ac:dyDescent="0.3">
      <c r="O2993" s="6"/>
    </row>
    <row r="2994" spans="15:15" x14ac:dyDescent="0.3">
      <c r="O2994" s="6"/>
    </row>
    <row r="2995" spans="15:15" x14ac:dyDescent="0.3">
      <c r="O2995" s="6"/>
    </row>
    <row r="2996" spans="15:15" x14ac:dyDescent="0.3">
      <c r="O2996" s="6"/>
    </row>
    <row r="2997" spans="15:15" x14ac:dyDescent="0.3">
      <c r="O2997" s="6"/>
    </row>
    <row r="2998" spans="15:15" x14ac:dyDescent="0.3">
      <c r="O2998" s="6"/>
    </row>
    <row r="2999" spans="15:15" x14ac:dyDescent="0.3">
      <c r="O2999" s="6"/>
    </row>
    <row r="3000" spans="15:15" x14ac:dyDescent="0.3">
      <c r="O3000" s="6"/>
    </row>
    <row r="3001" spans="15:15" x14ac:dyDescent="0.3">
      <c r="O3001" s="6"/>
    </row>
    <row r="3002" spans="15:15" x14ac:dyDescent="0.3">
      <c r="O3002" s="6"/>
    </row>
    <row r="3003" spans="15:15" x14ac:dyDescent="0.3">
      <c r="O3003" s="6"/>
    </row>
    <row r="3004" spans="15:15" x14ac:dyDescent="0.3">
      <c r="O3004" s="6"/>
    </row>
    <row r="3005" spans="15:15" x14ac:dyDescent="0.3">
      <c r="O3005" s="6"/>
    </row>
    <row r="3006" spans="15:15" x14ac:dyDescent="0.3">
      <c r="O3006" s="6"/>
    </row>
    <row r="3007" spans="15:15" x14ac:dyDescent="0.3">
      <c r="O3007" s="6"/>
    </row>
    <row r="3008" spans="15:15" x14ac:dyDescent="0.3">
      <c r="O3008" s="6"/>
    </row>
    <row r="3009" spans="15:15" x14ac:dyDescent="0.3">
      <c r="O3009" s="6"/>
    </row>
    <row r="3010" spans="15:15" x14ac:dyDescent="0.3">
      <c r="O3010" s="6"/>
    </row>
    <row r="3011" spans="15:15" x14ac:dyDescent="0.3">
      <c r="O3011" s="6"/>
    </row>
    <row r="3012" spans="15:15" x14ac:dyDescent="0.3">
      <c r="O3012" s="6"/>
    </row>
    <row r="3013" spans="15:15" x14ac:dyDescent="0.3">
      <c r="O3013" s="6"/>
    </row>
    <row r="3014" spans="15:15" x14ac:dyDescent="0.3">
      <c r="O3014" s="6"/>
    </row>
    <row r="3015" spans="15:15" x14ac:dyDescent="0.3">
      <c r="O3015" s="6"/>
    </row>
    <row r="3016" spans="15:15" x14ac:dyDescent="0.3">
      <c r="O3016" s="6"/>
    </row>
    <row r="3017" spans="15:15" x14ac:dyDescent="0.3">
      <c r="O3017" s="6"/>
    </row>
    <row r="3018" spans="15:15" x14ac:dyDescent="0.3">
      <c r="O3018" s="6"/>
    </row>
    <row r="3019" spans="15:15" x14ac:dyDescent="0.3">
      <c r="O3019" s="6"/>
    </row>
    <row r="3020" spans="15:15" x14ac:dyDescent="0.3">
      <c r="O3020" s="6"/>
    </row>
    <row r="3021" spans="15:15" x14ac:dyDescent="0.3">
      <c r="O3021" s="6"/>
    </row>
    <row r="3022" spans="15:15" x14ac:dyDescent="0.3">
      <c r="O3022" s="6"/>
    </row>
    <row r="3023" spans="15:15" x14ac:dyDescent="0.3">
      <c r="O3023" s="6"/>
    </row>
    <row r="3024" spans="15:15" x14ac:dyDescent="0.3">
      <c r="O3024" s="6"/>
    </row>
    <row r="3025" spans="15:15" x14ac:dyDescent="0.3">
      <c r="O3025" s="6"/>
    </row>
    <row r="3026" spans="15:15" x14ac:dyDescent="0.3">
      <c r="O3026" s="6"/>
    </row>
    <row r="3027" spans="15:15" x14ac:dyDescent="0.3">
      <c r="O3027" s="6"/>
    </row>
    <row r="3028" spans="15:15" x14ac:dyDescent="0.3">
      <c r="O3028" s="6"/>
    </row>
    <row r="3029" spans="15:15" x14ac:dyDescent="0.3">
      <c r="O3029" s="6"/>
    </row>
    <row r="3030" spans="15:15" x14ac:dyDescent="0.3">
      <c r="O3030" s="6"/>
    </row>
    <row r="3031" spans="15:15" x14ac:dyDescent="0.3">
      <c r="O3031" s="6"/>
    </row>
    <row r="3032" spans="15:15" x14ac:dyDescent="0.3">
      <c r="O3032" s="6"/>
    </row>
    <row r="3033" spans="15:15" x14ac:dyDescent="0.3">
      <c r="O3033" s="6"/>
    </row>
    <row r="3034" spans="15:15" x14ac:dyDescent="0.3">
      <c r="O3034" s="6"/>
    </row>
    <row r="3035" spans="15:15" x14ac:dyDescent="0.3">
      <c r="O3035" s="6"/>
    </row>
    <row r="3036" spans="15:15" x14ac:dyDescent="0.3">
      <c r="O3036" s="6"/>
    </row>
    <row r="3037" spans="15:15" x14ac:dyDescent="0.3">
      <c r="O3037" s="6"/>
    </row>
    <row r="3038" spans="15:15" x14ac:dyDescent="0.3">
      <c r="O3038" s="6"/>
    </row>
    <row r="3039" spans="15:15" x14ac:dyDescent="0.3">
      <c r="O3039" s="6"/>
    </row>
    <row r="3040" spans="15:15" x14ac:dyDescent="0.3">
      <c r="O3040" s="6"/>
    </row>
    <row r="3041" spans="15:15" x14ac:dyDescent="0.3">
      <c r="O3041" s="6"/>
    </row>
    <row r="3042" spans="15:15" x14ac:dyDescent="0.3">
      <c r="O3042" s="6"/>
    </row>
    <row r="3043" spans="15:15" x14ac:dyDescent="0.3">
      <c r="O3043" s="6"/>
    </row>
    <row r="3044" spans="15:15" x14ac:dyDescent="0.3">
      <c r="O3044" s="6"/>
    </row>
    <row r="3045" spans="15:15" x14ac:dyDescent="0.3">
      <c r="O3045" s="6"/>
    </row>
    <row r="3046" spans="15:15" x14ac:dyDescent="0.3">
      <c r="O3046" s="6"/>
    </row>
    <row r="3047" spans="15:15" x14ac:dyDescent="0.3">
      <c r="O3047" s="6"/>
    </row>
    <row r="3048" spans="15:15" x14ac:dyDescent="0.3">
      <c r="O3048" s="6"/>
    </row>
    <row r="3049" spans="15:15" x14ac:dyDescent="0.3">
      <c r="O3049" s="6"/>
    </row>
    <row r="3050" spans="15:15" x14ac:dyDescent="0.3">
      <c r="O3050" s="6"/>
    </row>
    <row r="3051" spans="15:15" x14ac:dyDescent="0.3">
      <c r="O3051" s="6"/>
    </row>
    <row r="3052" spans="15:15" x14ac:dyDescent="0.3">
      <c r="O3052" s="6"/>
    </row>
    <row r="3053" spans="15:15" x14ac:dyDescent="0.3">
      <c r="O3053" s="6"/>
    </row>
    <row r="3054" spans="15:15" x14ac:dyDescent="0.3">
      <c r="O3054" s="6"/>
    </row>
    <row r="3055" spans="15:15" x14ac:dyDescent="0.3">
      <c r="O3055" s="6"/>
    </row>
    <row r="3056" spans="15:15" x14ac:dyDescent="0.3">
      <c r="O3056" s="6"/>
    </row>
    <row r="3057" spans="15:15" x14ac:dyDescent="0.3">
      <c r="O3057" s="6"/>
    </row>
    <row r="3058" spans="15:15" x14ac:dyDescent="0.3">
      <c r="O3058" s="6"/>
    </row>
    <row r="3059" spans="15:15" x14ac:dyDescent="0.3">
      <c r="O3059" s="6"/>
    </row>
    <row r="3060" spans="15:15" x14ac:dyDescent="0.3">
      <c r="O3060" s="6"/>
    </row>
    <row r="3061" spans="15:15" x14ac:dyDescent="0.3">
      <c r="O3061" s="6"/>
    </row>
    <row r="3062" spans="15:15" x14ac:dyDescent="0.3">
      <c r="O3062" s="6"/>
    </row>
    <row r="3063" spans="15:15" x14ac:dyDescent="0.3">
      <c r="O3063" s="6"/>
    </row>
    <row r="3064" spans="15:15" x14ac:dyDescent="0.3">
      <c r="O3064" s="6"/>
    </row>
    <row r="3065" spans="15:15" x14ac:dyDescent="0.3">
      <c r="O3065" s="6"/>
    </row>
    <row r="3066" spans="15:15" x14ac:dyDescent="0.3">
      <c r="O3066" s="6"/>
    </row>
    <row r="3067" spans="15:15" x14ac:dyDescent="0.3">
      <c r="O3067" s="6"/>
    </row>
    <row r="3068" spans="15:15" x14ac:dyDescent="0.3">
      <c r="O3068" s="6"/>
    </row>
    <row r="3069" spans="15:15" x14ac:dyDescent="0.3">
      <c r="O3069" s="6"/>
    </row>
    <row r="3070" spans="15:15" x14ac:dyDescent="0.3">
      <c r="O3070" s="6"/>
    </row>
    <row r="3071" spans="15:15" x14ac:dyDescent="0.3">
      <c r="O3071" s="6"/>
    </row>
    <row r="3072" spans="15:15" x14ac:dyDescent="0.3">
      <c r="O3072" s="6"/>
    </row>
    <row r="3073" spans="15:15" x14ac:dyDescent="0.3">
      <c r="O3073" s="6"/>
    </row>
    <row r="3074" spans="15:15" x14ac:dyDescent="0.3">
      <c r="O3074" s="6"/>
    </row>
    <row r="3075" spans="15:15" x14ac:dyDescent="0.3">
      <c r="O3075" s="6"/>
    </row>
    <row r="3076" spans="15:15" x14ac:dyDescent="0.3">
      <c r="O3076" s="6"/>
    </row>
    <row r="3077" spans="15:15" x14ac:dyDescent="0.3">
      <c r="O3077" s="6"/>
    </row>
    <row r="3078" spans="15:15" x14ac:dyDescent="0.3">
      <c r="O3078" s="6"/>
    </row>
    <row r="3079" spans="15:15" x14ac:dyDescent="0.3">
      <c r="O3079" s="6"/>
    </row>
    <row r="3080" spans="15:15" x14ac:dyDescent="0.3">
      <c r="O3080" s="6"/>
    </row>
    <row r="3081" spans="15:15" x14ac:dyDescent="0.3">
      <c r="O3081" s="6"/>
    </row>
    <row r="3082" spans="15:15" x14ac:dyDescent="0.3">
      <c r="O3082" s="6"/>
    </row>
    <row r="3083" spans="15:15" x14ac:dyDescent="0.3">
      <c r="O3083" s="6"/>
    </row>
    <row r="3084" spans="15:15" x14ac:dyDescent="0.3">
      <c r="O3084" s="6"/>
    </row>
    <row r="3085" spans="15:15" x14ac:dyDescent="0.3">
      <c r="O3085" s="6"/>
    </row>
    <row r="3086" spans="15:15" x14ac:dyDescent="0.3">
      <c r="O3086" s="6"/>
    </row>
    <row r="3087" spans="15:15" x14ac:dyDescent="0.3">
      <c r="O3087" s="6"/>
    </row>
    <row r="3088" spans="15:15" x14ac:dyDescent="0.3">
      <c r="O3088" s="6"/>
    </row>
    <row r="3089" spans="15:15" x14ac:dyDescent="0.3">
      <c r="O3089" s="6"/>
    </row>
    <row r="3090" spans="15:15" x14ac:dyDescent="0.3">
      <c r="O3090" s="6"/>
    </row>
    <row r="3091" spans="15:15" x14ac:dyDescent="0.3">
      <c r="O3091" s="6"/>
    </row>
    <row r="3092" spans="15:15" x14ac:dyDescent="0.3">
      <c r="O3092" s="6"/>
    </row>
    <row r="3093" spans="15:15" x14ac:dyDescent="0.3">
      <c r="O3093" s="6"/>
    </row>
    <row r="3094" spans="15:15" x14ac:dyDescent="0.3">
      <c r="O3094" s="6"/>
    </row>
    <row r="3095" spans="15:15" x14ac:dyDescent="0.3">
      <c r="O3095" s="6"/>
    </row>
    <row r="3096" spans="15:15" x14ac:dyDescent="0.3">
      <c r="O3096" s="6"/>
    </row>
    <row r="3097" spans="15:15" x14ac:dyDescent="0.3">
      <c r="O3097" s="6"/>
    </row>
    <row r="3098" spans="15:15" x14ac:dyDescent="0.3">
      <c r="O3098" s="6"/>
    </row>
    <row r="3099" spans="15:15" x14ac:dyDescent="0.3">
      <c r="O3099" s="6"/>
    </row>
    <row r="3100" spans="15:15" x14ac:dyDescent="0.3">
      <c r="O3100" s="6"/>
    </row>
    <row r="3101" spans="15:15" x14ac:dyDescent="0.3">
      <c r="O3101" s="6"/>
    </row>
    <row r="3102" spans="15:15" x14ac:dyDescent="0.3">
      <c r="O3102" s="6"/>
    </row>
    <row r="3103" spans="15:15" x14ac:dyDescent="0.3">
      <c r="O3103" s="6"/>
    </row>
    <row r="3104" spans="15:15" x14ac:dyDescent="0.3">
      <c r="O3104" s="6"/>
    </row>
    <row r="3105" spans="15:15" x14ac:dyDescent="0.3">
      <c r="O3105" s="6"/>
    </row>
    <row r="3106" spans="15:15" x14ac:dyDescent="0.3">
      <c r="O3106" s="6"/>
    </row>
    <row r="3107" spans="15:15" x14ac:dyDescent="0.3">
      <c r="O3107" s="6"/>
    </row>
    <row r="3108" spans="15:15" x14ac:dyDescent="0.3">
      <c r="O3108" s="6"/>
    </row>
    <row r="3109" spans="15:15" x14ac:dyDescent="0.3">
      <c r="O3109" s="6"/>
    </row>
    <row r="3110" spans="15:15" x14ac:dyDescent="0.3">
      <c r="O3110" s="6"/>
    </row>
    <row r="3111" spans="15:15" x14ac:dyDescent="0.3">
      <c r="O3111" s="6"/>
    </row>
    <row r="3112" spans="15:15" x14ac:dyDescent="0.3">
      <c r="O3112" s="6"/>
    </row>
    <row r="3113" spans="15:15" x14ac:dyDescent="0.3">
      <c r="O3113" s="6"/>
    </row>
    <row r="3114" spans="15:15" x14ac:dyDescent="0.3">
      <c r="O3114" s="6"/>
    </row>
    <row r="3115" spans="15:15" x14ac:dyDescent="0.3">
      <c r="O3115" s="6"/>
    </row>
    <row r="3116" spans="15:15" x14ac:dyDescent="0.3">
      <c r="O3116" s="6"/>
    </row>
    <row r="3117" spans="15:15" x14ac:dyDescent="0.3">
      <c r="O3117" s="6"/>
    </row>
    <row r="3118" spans="15:15" x14ac:dyDescent="0.3">
      <c r="O3118" s="6"/>
    </row>
    <row r="3119" spans="15:15" x14ac:dyDescent="0.3">
      <c r="O3119" s="6"/>
    </row>
    <row r="3120" spans="15:15" x14ac:dyDescent="0.3">
      <c r="O3120" s="6"/>
    </row>
    <row r="3121" spans="15:15" x14ac:dyDescent="0.3">
      <c r="O3121" s="6"/>
    </row>
    <row r="3122" spans="15:15" x14ac:dyDescent="0.3">
      <c r="O3122" s="6"/>
    </row>
    <row r="3123" spans="15:15" x14ac:dyDescent="0.3">
      <c r="O3123" s="6"/>
    </row>
    <row r="3124" spans="15:15" x14ac:dyDescent="0.3">
      <c r="O3124" s="6"/>
    </row>
    <row r="3125" spans="15:15" x14ac:dyDescent="0.3">
      <c r="O3125" s="6"/>
    </row>
    <row r="3126" spans="15:15" x14ac:dyDescent="0.3">
      <c r="O3126" s="6"/>
    </row>
    <row r="3127" spans="15:15" x14ac:dyDescent="0.3">
      <c r="O3127" s="6"/>
    </row>
    <row r="3128" spans="15:15" x14ac:dyDescent="0.3">
      <c r="O3128" s="6"/>
    </row>
    <row r="3129" spans="15:15" x14ac:dyDescent="0.3">
      <c r="O3129" s="6"/>
    </row>
    <row r="3130" spans="15:15" x14ac:dyDescent="0.3">
      <c r="O3130" s="6"/>
    </row>
    <row r="3131" spans="15:15" x14ac:dyDescent="0.3">
      <c r="O3131" s="6"/>
    </row>
    <row r="3132" spans="15:15" x14ac:dyDescent="0.3">
      <c r="O3132" s="6"/>
    </row>
    <row r="3133" spans="15:15" x14ac:dyDescent="0.3">
      <c r="O3133" s="6"/>
    </row>
    <row r="3134" spans="15:15" x14ac:dyDescent="0.3">
      <c r="O3134" s="6"/>
    </row>
    <row r="3135" spans="15:15" x14ac:dyDescent="0.3">
      <c r="O3135" s="6"/>
    </row>
    <row r="3136" spans="15:15" x14ac:dyDescent="0.3">
      <c r="O3136" s="6"/>
    </row>
    <row r="3137" spans="15:15" x14ac:dyDescent="0.3">
      <c r="O3137" s="6"/>
    </row>
    <row r="3138" spans="15:15" x14ac:dyDescent="0.3">
      <c r="O3138" s="6"/>
    </row>
    <row r="3139" spans="15:15" x14ac:dyDescent="0.3">
      <c r="O3139" s="6"/>
    </row>
    <row r="3140" spans="15:15" x14ac:dyDescent="0.3">
      <c r="O3140" s="6"/>
    </row>
    <row r="3141" spans="15:15" x14ac:dyDescent="0.3">
      <c r="O3141" s="6"/>
    </row>
    <row r="3142" spans="15:15" x14ac:dyDescent="0.3">
      <c r="O3142" s="6"/>
    </row>
    <row r="3143" spans="15:15" x14ac:dyDescent="0.3">
      <c r="O3143" s="6"/>
    </row>
    <row r="3144" spans="15:15" x14ac:dyDescent="0.3">
      <c r="O3144" s="6"/>
    </row>
    <row r="3145" spans="15:15" x14ac:dyDescent="0.3">
      <c r="O3145" s="6"/>
    </row>
    <row r="3146" spans="15:15" x14ac:dyDescent="0.3">
      <c r="O3146" s="6"/>
    </row>
    <row r="3147" spans="15:15" x14ac:dyDescent="0.3">
      <c r="O3147" s="6"/>
    </row>
    <row r="3148" spans="15:15" x14ac:dyDescent="0.3">
      <c r="O3148" s="6"/>
    </row>
    <row r="3149" spans="15:15" x14ac:dyDescent="0.3">
      <c r="O3149" s="6"/>
    </row>
    <row r="3150" spans="15:15" x14ac:dyDescent="0.3">
      <c r="O3150" s="6"/>
    </row>
    <row r="3151" spans="15:15" x14ac:dyDescent="0.3">
      <c r="O3151" s="6"/>
    </row>
    <row r="3152" spans="15:15" x14ac:dyDescent="0.3">
      <c r="O3152" s="6"/>
    </row>
    <row r="3153" spans="15:15" x14ac:dyDescent="0.3">
      <c r="O3153" s="6"/>
    </row>
    <row r="3154" spans="15:15" x14ac:dyDescent="0.3">
      <c r="O3154" s="6"/>
    </row>
    <row r="3155" spans="15:15" x14ac:dyDescent="0.3">
      <c r="O3155" s="6"/>
    </row>
    <row r="3156" spans="15:15" x14ac:dyDescent="0.3">
      <c r="O3156" s="6"/>
    </row>
    <row r="3157" spans="15:15" x14ac:dyDescent="0.3">
      <c r="O3157" s="6"/>
    </row>
    <row r="3158" spans="15:15" x14ac:dyDescent="0.3">
      <c r="O3158" s="6"/>
    </row>
    <row r="3159" spans="15:15" x14ac:dyDescent="0.3">
      <c r="O3159" s="6"/>
    </row>
    <row r="3160" spans="15:15" x14ac:dyDescent="0.3">
      <c r="O3160" s="6"/>
    </row>
    <row r="3161" spans="15:15" x14ac:dyDescent="0.3">
      <c r="O3161" s="6"/>
    </row>
    <row r="3162" spans="15:15" x14ac:dyDescent="0.3">
      <c r="O3162" s="6"/>
    </row>
    <row r="3163" spans="15:15" x14ac:dyDescent="0.3">
      <c r="O3163" s="6"/>
    </row>
    <row r="3164" spans="15:15" x14ac:dyDescent="0.3">
      <c r="O3164" s="6"/>
    </row>
    <row r="3165" spans="15:15" x14ac:dyDescent="0.3">
      <c r="O3165" s="6"/>
    </row>
    <row r="3166" spans="15:15" x14ac:dyDescent="0.3">
      <c r="O3166" s="6"/>
    </row>
    <row r="3167" spans="15:15" x14ac:dyDescent="0.3">
      <c r="O3167" s="6"/>
    </row>
    <row r="3168" spans="15:15" x14ac:dyDescent="0.3">
      <c r="O3168" s="6"/>
    </row>
    <row r="3169" spans="15:15" x14ac:dyDescent="0.3">
      <c r="O3169" s="6"/>
    </row>
    <row r="3170" spans="15:15" x14ac:dyDescent="0.3">
      <c r="O3170" s="6"/>
    </row>
    <row r="3171" spans="15:15" x14ac:dyDescent="0.3">
      <c r="O3171" s="6"/>
    </row>
    <row r="3172" spans="15:15" x14ac:dyDescent="0.3">
      <c r="O3172" s="6"/>
    </row>
    <row r="3173" spans="15:15" x14ac:dyDescent="0.3">
      <c r="O3173" s="6"/>
    </row>
    <row r="3174" spans="15:15" x14ac:dyDescent="0.3">
      <c r="O3174" s="6"/>
    </row>
    <row r="3175" spans="15:15" x14ac:dyDescent="0.3">
      <c r="O3175" s="6"/>
    </row>
    <row r="3176" spans="15:15" x14ac:dyDescent="0.3">
      <c r="O3176" s="6"/>
    </row>
    <row r="3177" spans="15:15" x14ac:dyDescent="0.3">
      <c r="O3177" s="6"/>
    </row>
    <row r="3178" spans="15:15" x14ac:dyDescent="0.3">
      <c r="O3178" s="6"/>
    </row>
    <row r="3179" spans="15:15" x14ac:dyDescent="0.3">
      <c r="O3179" s="6"/>
    </row>
    <row r="3180" spans="15:15" x14ac:dyDescent="0.3">
      <c r="O3180" s="6"/>
    </row>
    <row r="3181" spans="15:15" x14ac:dyDescent="0.3">
      <c r="O3181" s="6"/>
    </row>
    <row r="3182" spans="15:15" x14ac:dyDescent="0.3">
      <c r="O3182" s="6"/>
    </row>
    <row r="3183" spans="15:15" x14ac:dyDescent="0.3">
      <c r="O3183" s="6"/>
    </row>
    <row r="3184" spans="15:15" x14ac:dyDescent="0.3">
      <c r="O3184" s="6"/>
    </row>
    <row r="3185" spans="15:15" x14ac:dyDescent="0.3">
      <c r="O3185" s="6"/>
    </row>
    <row r="3186" spans="15:15" x14ac:dyDescent="0.3">
      <c r="O3186" s="6"/>
    </row>
    <row r="3187" spans="15:15" x14ac:dyDescent="0.3">
      <c r="O3187" s="6"/>
    </row>
    <row r="3188" spans="15:15" x14ac:dyDescent="0.3">
      <c r="O3188" s="6"/>
    </row>
    <row r="3189" spans="15:15" x14ac:dyDescent="0.3">
      <c r="O3189" s="6"/>
    </row>
    <row r="3190" spans="15:15" x14ac:dyDescent="0.3">
      <c r="O3190" s="6"/>
    </row>
    <row r="3191" spans="15:15" x14ac:dyDescent="0.3">
      <c r="O3191" s="6"/>
    </row>
    <row r="3192" spans="15:15" x14ac:dyDescent="0.3">
      <c r="O3192" s="6"/>
    </row>
    <row r="3193" spans="15:15" x14ac:dyDescent="0.3">
      <c r="O3193" s="6"/>
    </row>
    <row r="3194" spans="15:15" x14ac:dyDescent="0.3">
      <c r="O3194" s="6"/>
    </row>
    <row r="3195" spans="15:15" x14ac:dyDescent="0.3">
      <c r="O3195" s="6"/>
    </row>
    <row r="3196" spans="15:15" x14ac:dyDescent="0.3">
      <c r="O3196" s="6"/>
    </row>
    <row r="3197" spans="15:15" x14ac:dyDescent="0.3">
      <c r="O3197" s="6"/>
    </row>
    <row r="3198" spans="15:15" x14ac:dyDescent="0.3">
      <c r="O3198" s="6"/>
    </row>
    <row r="3199" spans="15:15" x14ac:dyDescent="0.3">
      <c r="O3199" s="6"/>
    </row>
    <row r="3200" spans="15:15" x14ac:dyDescent="0.3">
      <c r="O3200" s="6"/>
    </row>
    <row r="3201" spans="15:15" x14ac:dyDescent="0.3">
      <c r="O3201" s="6"/>
    </row>
    <row r="3202" spans="15:15" x14ac:dyDescent="0.3">
      <c r="O3202" s="6"/>
    </row>
    <row r="3203" spans="15:15" x14ac:dyDescent="0.3">
      <c r="O3203" s="6"/>
    </row>
    <row r="3204" spans="15:15" x14ac:dyDescent="0.3">
      <c r="O3204" s="6"/>
    </row>
    <row r="3205" spans="15:15" x14ac:dyDescent="0.3">
      <c r="O3205" s="6"/>
    </row>
    <row r="3206" spans="15:15" x14ac:dyDescent="0.3">
      <c r="O3206" s="6"/>
    </row>
    <row r="3207" spans="15:15" x14ac:dyDescent="0.3">
      <c r="O3207" s="6"/>
    </row>
    <row r="3208" spans="15:15" x14ac:dyDescent="0.3">
      <c r="O3208" s="6"/>
    </row>
    <row r="3209" spans="15:15" x14ac:dyDescent="0.3">
      <c r="O3209" s="6"/>
    </row>
    <row r="3210" spans="15:15" x14ac:dyDescent="0.3">
      <c r="O3210" s="6"/>
    </row>
    <row r="3211" spans="15:15" x14ac:dyDescent="0.3">
      <c r="O3211" s="6"/>
    </row>
    <row r="3212" spans="15:15" x14ac:dyDescent="0.3">
      <c r="O3212" s="6"/>
    </row>
    <row r="3213" spans="15:15" x14ac:dyDescent="0.3">
      <c r="O3213" s="6"/>
    </row>
    <row r="3214" spans="15:15" x14ac:dyDescent="0.3">
      <c r="O3214" s="6"/>
    </row>
    <row r="3215" spans="15:15" x14ac:dyDescent="0.3">
      <c r="O3215" s="6"/>
    </row>
    <row r="3216" spans="15:15" x14ac:dyDescent="0.3">
      <c r="O3216" s="6"/>
    </row>
    <row r="3217" spans="15:15" x14ac:dyDescent="0.3">
      <c r="O3217" s="6"/>
    </row>
    <row r="3218" spans="15:15" x14ac:dyDescent="0.3">
      <c r="O3218" s="6"/>
    </row>
    <row r="3219" spans="15:15" x14ac:dyDescent="0.3">
      <c r="O3219" s="6"/>
    </row>
    <row r="3220" spans="15:15" x14ac:dyDescent="0.3">
      <c r="O3220" s="6"/>
    </row>
    <row r="3221" spans="15:15" x14ac:dyDescent="0.3">
      <c r="O3221" s="6"/>
    </row>
    <row r="3222" spans="15:15" x14ac:dyDescent="0.3">
      <c r="O3222" s="6"/>
    </row>
    <row r="3223" spans="15:15" x14ac:dyDescent="0.3">
      <c r="O3223" s="6"/>
    </row>
    <row r="3224" spans="15:15" x14ac:dyDescent="0.3">
      <c r="O3224" s="6"/>
    </row>
    <row r="3225" spans="15:15" x14ac:dyDescent="0.3">
      <c r="O3225" s="6"/>
    </row>
    <row r="3226" spans="15:15" x14ac:dyDescent="0.3">
      <c r="O3226" s="6"/>
    </row>
    <row r="3227" spans="15:15" x14ac:dyDescent="0.3">
      <c r="O3227" s="6"/>
    </row>
    <row r="3228" spans="15:15" x14ac:dyDescent="0.3">
      <c r="O3228" s="6"/>
    </row>
    <row r="3229" spans="15:15" x14ac:dyDescent="0.3">
      <c r="O3229" s="6"/>
    </row>
    <row r="3230" spans="15:15" x14ac:dyDescent="0.3">
      <c r="O3230" s="6"/>
    </row>
    <row r="3231" spans="15:15" x14ac:dyDescent="0.3">
      <c r="O3231" s="6"/>
    </row>
    <row r="3232" spans="15:15" x14ac:dyDescent="0.3">
      <c r="O3232" s="6"/>
    </row>
    <row r="3233" spans="15:15" x14ac:dyDescent="0.3">
      <c r="O3233" s="6"/>
    </row>
    <row r="3234" spans="15:15" x14ac:dyDescent="0.3">
      <c r="O3234" s="6"/>
    </row>
    <row r="3235" spans="15:15" x14ac:dyDescent="0.3">
      <c r="O3235" s="6"/>
    </row>
    <row r="3236" spans="15:15" x14ac:dyDescent="0.3">
      <c r="O3236" s="6"/>
    </row>
    <row r="3237" spans="15:15" x14ac:dyDescent="0.3">
      <c r="O3237" s="6"/>
    </row>
    <row r="3238" spans="15:15" x14ac:dyDescent="0.3">
      <c r="O3238" s="6"/>
    </row>
    <row r="3239" spans="15:15" x14ac:dyDescent="0.3">
      <c r="O3239" s="6"/>
    </row>
    <row r="3240" spans="15:15" x14ac:dyDescent="0.3">
      <c r="O3240" s="6"/>
    </row>
    <row r="3241" spans="15:15" x14ac:dyDescent="0.3">
      <c r="O3241" s="6"/>
    </row>
    <row r="3242" spans="15:15" x14ac:dyDescent="0.3">
      <c r="O3242" s="6"/>
    </row>
    <row r="3243" spans="15:15" x14ac:dyDescent="0.3">
      <c r="O3243" s="6"/>
    </row>
    <row r="3244" spans="15:15" x14ac:dyDescent="0.3">
      <c r="O3244" s="6"/>
    </row>
    <row r="3245" spans="15:15" x14ac:dyDescent="0.3">
      <c r="O3245" s="6"/>
    </row>
    <row r="3246" spans="15:15" x14ac:dyDescent="0.3">
      <c r="O3246" s="6"/>
    </row>
    <row r="3247" spans="15:15" x14ac:dyDescent="0.3">
      <c r="O3247" s="6"/>
    </row>
    <row r="3248" spans="15:15" x14ac:dyDescent="0.3">
      <c r="O3248" s="6"/>
    </row>
    <row r="3249" spans="15:15" x14ac:dyDescent="0.3">
      <c r="O3249" s="6"/>
    </row>
    <row r="3250" spans="15:15" x14ac:dyDescent="0.3">
      <c r="O3250" s="6"/>
    </row>
    <row r="3251" spans="15:15" x14ac:dyDescent="0.3">
      <c r="O3251" s="6"/>
    </row>
    <row r="3252" spans="15:15" x14ac:dyDescent="0.3">
      <c r="O3252" s="6"/>
    </row>
    <row r="3253" spans="15:15" x14ac:dyDescent="0.3">
      <c r="O3253" s="6"/>
    </row>
    <row r="3254" spans="15:15" x14ac:dyDescent="0.3">
      <c r="O3254" s="6"/>
    </row>
    <row r="3255" spans="15:15" x14ac:dyDescent="0.3">
      <c r="O3255" s="6"/>
    </row>
    <row r="3256" spans="15:15" x14ac:dyDescent="0.3">
      <c r="O3256" s="6"/>
    </row>
    <row r="3257" spans="15:15" x14ac:dyDescent="0.3">
      <c r="O3257" s="6"/>
    </row>
    <row r="3258" spans="15:15" x14ac:dyDescent="0.3">
      <c r="O3258" s="6"/>
    </row>
    <row r="3259" spans="15:15" x14ac:dyDescent="0.3">
      <c r="O3259" s="6"/>
    </row>
    <row r="3260" spans="15:15" x14ac:dyDescent="0.3">
      <c r="O3260" s="6"/>
    </row>
    <row r="3261" spans="15:15" x14ac:dyDescent="0.3">
      <c r="O3261" s="6"/>
    </row>
    <row r="3262" spans="15:15" x14ac:dyDescent="0.3">
      <c r="O3262" s="6"/>
    </row>
    <row r="3263" spans="15:15" x14ac:dyDescent="0.3">
      <c r="O3263" s="6"/>
    </row>
    <row r="3264" spans="15:15" x14ac:dyDescent="0.3">
      <c r="O3264" s="6"/>
    </row>
    <row r="3265" spans="15:15" x14ac:dyDescent="0.3">
      <c r="O3265" s="6"/>
    </row>
    <row r="3266" spans="15:15" x14ac:dyDescent="0.3">
      <c r="O3266" s="6"/>
    </row>
    <row r="3267" spans="15:15" x14ac:dyDescent="0.3">
      <c r="O3267" s="6"/>
    </row>
    <row r="3268" spans="15:15" x14ac:dyDescent="0.3">
      <c r="O3268" s="6"/>
    </row>
    <row r="3269" spans="15:15" x14ac:dyDescent="0.3">
      <c r="O3269" s="6"/>
    </row>
    <row r="3270" spans="15:15" x14ac:dyDescent="0.3">
      <c r="O3270" s="6"/>
    </row>
    <row r="3271" spans="15:15" x14ac:dyDescent="0.3">
      <c r="O3271" s="6"/>
    </row>
    <row r="3272" spans="15:15" x14ac:dyDescent="0.3">
      <c r="O3272" s="6"/>
    </row>
    <row r="3273" spans="15:15" x14ac:dyDescent="0.3">
      <c r="O3273" s="6"/>
    </row>
    <row r="3274" spans="15:15" x14ac:dyDescent="0.3">
      <c r="O3274" s="6"/>
    </row>
    <row r="3275" spans="15:15" x14ac:dyDescent="0.3">
      <c r="O3275" s="6"/>
    </row>
    <row r="3276" spans="15:15" x14ac:dyDescent="0.3">
      <c r="O3276" s="6"/>
    </row>
    <row r="3277" spans="15:15" x14ac:dyDescent="0.3">
      <c r="O3277" s="6"/>
    </row>
    <row r="3278" spans="15:15" x14ac:dyDescent="0.3">
      <c r="O3278" s="6"/>
    </row>
    <row r="3279" spans="15:15" x14ac:dyDescent="0.3">
      <c r="O3279" s="6"/>
    </row>
    <row r="3280" spans="15:15" x14ac:dyDescent="0.3">
      <c r="O3280" s="6"/>
    </row>
    <row r="3281" spans="15:15" x14ac:dyDescent="0.3">
      <c r="O3281" s="6"/>
    </row>
    <row r="3282" spans="15:15" x14ac:dyDescent="0.3">
      <c r="O3282" s="6"/>
    </row>
    <row r="3283" spans="15:15" x14ac:dyDescent="0.3">
      <c r="O3283" s="6"/>
    </row>
    <row r="3284" spans="15:15" x14ac:dyDescent="0.3">
      <c r="O3284" s="6"/>
    </row>
    <row r="3285" spans="15:15" x14ac:dyDescent="0.3">
      <c r="O3285" s="6"/>
    </row>
    <row r="3286" spans="15:15" x14ac:dyDescent="0.3">
      <c r="O3286" s="6"/>
    </row>
    <row r="3287" spans="15:15" x14ac:dyDescent="0.3">
      <c r="O3287" s="6"/>
    </row>
    <row r="3288" spans="15:15" x14ac:dyDescent="0.3">
      <c r="O3288" s="6"/>
    </row>
    <row r="3289" spans="15:15" x14ac:dyDescent="0.3">
      <c r="O3289" s="6"/>
    </row>
    <row r="3290" spans="15:15" x14ac:dyDescent="0.3">
      <c r="O3290" s="6"/>
    </row>
    <row r="3291" spans="15:15" x14ac:dyDescent="0.3">
      <c r="O3291" s="6"/>
    </row>
    <row r="3292" spans="15:15" x14ac:dyDescent="0.3">
      <c r="O3292" s="6"/>
    </row>
    <row r="3293" spans="15:15" x14ac:dyDescent="0.3">
      <c r="O3293" s="6"/>
    </row>
    <row r="3294" spans="15:15" x14ac:dyDescent="0.3">
      <c r="O3294" s="6"/>
    </row>
    <row r="3295" spans="15:15" x14ac:dyDescent="0.3">
      <c r="O3295" s="6"/>
    </row>
    <row r="3296" spans="15:15" x14ac:dyDescent="0.3">
      <c r="O3296" s="6"/>
    </row>
    <row r="3297" spans="15:15" x14ac:dyDescent="0.3">
      <c r="O3297" s="6"/>
    </row>
    <row r="3298" spans="15:15" x14ac:dyDescent="0.3">
      <c r="O3298" s="6"/>
    </row>
    <row r="3299" spans="15:15" x14ac:dyDescent="0.3">
      <c r="O3299" s="6"/>
    </row>
    <row r="3300" spans="15:15" x14ac:dyDescent="0.3">
      <c r="O3300" s="6"/>
    </row>
    <row r="3301" spans="15:15" x14ac:dyDescent="0.3">
      <c r="O3301" s="6"/>
    </row>
    <row r="3302" spans="15:15" x14ac:dyDescent="0.3">
      <c r="O3302" s="6"/>
    </row>
    <row r="3303" spans="15:15" x14ac:dyDescent="0.3">
      <c r="O3303" s="6"/>
    </row>
    <row r="3304" spans="15:15" x14ac:dyDescent="0.3">
      <c r="O3304" s="6"/>
    </row>
    <row r="3305" spans="15:15" x14ac:dyDescent="0.3">
      <c r="O3305" s="6"/>
    </row>
    <row r="3306" spans="15:15" x14ac:dyDescent="0.3">
      <c r="O3306" s="6"/>
    </row>
    <row r="3307" spans="15:15" x14ac:dyDescent="0.3">
      <c r="O3307" s="6"/>
    </row>
    <row r="3308" spans="15:15" x14ac:dyDescent="0.3">
      <c r="O3308" s="6"/>
    </row>
    <row r="3309" spans="15:15" x14ac:dyDescent="0.3">
      <c r="O3309" s="6"/>
    </row>
    <row r="3310" spans="15:15" x14ac:dyDescent="0.3">
      <c r="O3310" s="6"/>
    </row>
    <row r="3311" spans="15:15" x14ac:dyDescent="0.3">
      <c r="O3311" s="6"/>
    </row>
    <row r="3312" spans="15:15" x14ac:dyDescent="0.3">
      <c r="O3312" s="6"/>
    </row>
    <row r="3313" spans="15:15" x14ac:dyDescent="0.3">
      <c r="O3313" s="6"/>
    </row>
    <row r="3314" spans="15:15" x14ac:dyDescent="0.3">
      <c r="O3314" s="6"/>
    </row>
    <row r="3315" spans="15:15" x14ac:dyDescent="0.3">
      <c r="O3315" s="6"/>
    </row>
    <row r="3316" spans="15:15" x14ac:dyDescent="0.3">
      <c r="O3316" s="6"/>
    </row>
    <row r="3317" spans="15:15" x14ac:dyDescent="0.3">
      <c r="O3317" s="6"/>
    </row>
    <row r="3318" spans="15:15" x14ac:dyDescent="0.3">
      <c r="O3318" s="6"/>
    </row>
    <row r="3319" spans="15:15" x14ac:dyDescent="0.3">
      <c r="O3319" s="6"/>
    </row>
    <row r="3320" spans="15:15" x14ac:dyDescent="0.3">
      <c r="O3320" s="6"/>
    </row>
    <row r="3321" spans="15:15" x14ac:dyDescent="0.3">
      <c r="O3321" s="6"/>
    </row>
    <row r="3322" spans="15:15" x14ac:dyDescent="0.3">
      <c r="O3322" s="6"/>
    </row>
    <row r="3323" spans="15:15" x14ac:dyDescent="0.3">
      <c r="O3323" s="6"/>
    </row>
    <row r="3324" spans="15:15" x14ac:dyDescent="0.3">
      <c r="O3324" s="6"/>
    </row>
    <row r="3325" spans="15:15" x14ac:dyDescent="0.3">
      <c r="O3325" s="6"/>
    </row>
    <row r="3326" spans="15:15" x14ac:dyDescent="0.3">
      <c r="O3326" s="6"/>
    </row>
    <row r="3327" spans="15:15" x14ac:dyDescent="0.3">
      <c r="O3327" s="6"/>
    </row>
    <row r="3328" spans="15:15" x14ac:dyDescent="0.3">
      <c r="O3328" s="6"/>
    </row>
    <row r="3329" spans="15:15" x14ac:dyDescent="0.3">
      <c r="O3329" s="6"/>
    </row>
    <row r="3330" spans="15:15" x14ac:dyDescent="0.3">
      <c r="O3330" s="6"/>
    </row>
    <row r="3331" spans="15:15" x14ac:dyDescent="0.3">
      <c r="O3331" s="6"/>
    </row>
    <row r="3332" spans="15:15" x14ac:dyDescent="0.3">
      <c r="O3332" s="6"/>
    </row>
    <row r="3333" spans="15:15" x14ac:dyDescent="0.3">
      <c r="O3333" s="6"/>
    </row>
    <row r="3334" spans="15:15" x14ac:dyDescent="0.3">
      <c r="O3334" s="6"/>
    </row>
    <row r="3335" spans="15:15" x14ac:dyDescent="0.3">
      <c r="O3335" s="6"/>
    </row>
    <row r="3336" spans="15:15" x14ac:dyDescent="0.3">
      <c r="O3336" s="6"/>
    </row>
    <row r="3337" spans="15:15" x14ac:dyDescent="0.3">
      <c r="O3337" s="6"/>
    </row>
    <row r="3338" spans="15:15" x14ac:dyDescent="0.3">
      <c r="O3338" s="6"/>
    </row>
    <row r="3339" spans="15:15" x14ac:dyDescent="0.3">
      <c r="O3339" s="6"/>
    </row>
    <row r="3340" spans="15:15" x14ac:dyDescent="0.3">
      <c r="O3340" s="6"/>
    </row>
    <row r="3341" spans="15:15" x14ac:dyDescent="0.3">
      <c r="O3341" s="6"/>
    </row>
    <row r="3342" spans="15:15" x14ac:dyDescent="0.3">
      <c r="O3342" s="6"/>
    </row>
    <row r="3343" spans="15:15" x14ac:dyDescent="0.3">
      <c r="O3343" s="6"/>
    </row>
    <row r="3344" spans="15:15" x14ac:dyDescent="0.3">
      <c r="O3344" s="6"/>
    </row>
    <row r="3345" spans="15:15" x14ac:dyDescent="0.3">
      <c r="O3345" s="6"/>
    </row>
    <row r="3346" spans="15:15" x14ac:dyDescent="0.3">
      <c r="O3346" s="6"/>
    </row>
    <row r="3347" spans="15:15" x14ac:dyDescent="0.3">
      <c r="O3347" s="6"/>
    </row>
    <row r="3348" spans="15:15" x14ac:dyDescent="0.3">
      <c r="O3348" s="6"/>
    </row>
    <row r="3349" spans="15:15" x14ac:dyDescent="0.3">
      <c r="O3349" s="6"/>
    </row>
    <row r="3350" spans="15:15" x14ac:dyDescent="0.3">
      <c r="O3350" s="6"/>
    </row>
    <row r="3351" spans="15:15" x14ac:dyDescent="0.3">
      <c r="O3351" s="6"/>
    </row>
    <row r="3352" spans="15:15" x14ac:dyDescent="0.3">
      <c r="O3352" s="6"/>
    </row>
    <row r="3353" spans="15:15" x14ac:dyDescent="0.3">
      <c r="O3353" s="6"/>
    </row>
    <row r="3354" spans="15:15" x14ac:dyDescent="0.3">
      <c r="O3354" s="6"/>
    </row>
    <row r="3355" spans="15:15" x14ac:dyDescent="0.3">
      <c r="O3355" s="6"/>
    </row>
    <row r="3356" spans="15:15" x14ac:dyDescent="0.3">
      <c r="O3356" s="6"/>
    </row>
    <row r="3357" spans="15:15" x14ac:dyDescent="0.3">
      <c r="O3357" s="6"/>
    </row>
    <row r="3358" spans="15:15" x14ac:dyDescent="0.3">
      <c r="O3358" s="6"/>
    </row>
    <row r="3359" spans="15:15" x14ac:dyDescent="0.3">
      <c r="O3359" s="6"/>
    </row>
    <row r="3360" spans="15:15" x14ac:dyDescent="0.3">
      <c r="O3360" s="6"/>
    </row>
    <row r="3361" spans="15:15" x14ac:dyDescent="0.3">
      <c r="O3361" s="6"/>
    </row>
    <row r="3362" spans="15:15" x14ac:dyDescent="0.3">
      <c r="O3362" s="6"/>
    </row>
    <row r="3363" spans="15:15" x14ac:dyDescent="0.3">
      <c r="O3363" s="6"/>
    </row>
    <row r="3364" spans="15:15" x14ac:dyDescent="0.3">
      <c r="O3364" s="6"/>
    </row>
    <row r="3365" spans="15:15" x14ac:dyDescent="0.3">
      <c r="O3365" s="6"/>
    </row>
    <row r="3366" spans="15:15" x14ac:dyDescent="0.3">
      <c r="O3366" s="6"/>
    </row>
    <row r="3367" spans="15:15" x14ac:dyDescent="0.3">
      <c r="O3367" s="6"/>
    </row>
    <row r="3368" spans="15:15" x14ac:dyDescent="0.3">
      <c r="O3368" s="6"/>
    </row>
    <row r="3369" spans="15:15" x14ac:dyDescent="0.3">
      <c r="O3369" s="6"/>
    </row>
    <row r="3370" spans="15:15" x14ac:dyDescent="0.3">
      <c r="O3370" s="6"/>
    </row>
    <row r="3371" spans="15:15" x14ac:dyDescent="0.3">
      <c r="O3371" s="6"/>
    </row>
    <row r="3372" spans="15:15" x14ac:dyDescent="0.3">
      <c r="O3372" s="6"/>
    </row>
    <row r="3373" spans="15:15" x14ac:dyDescent="0.3">
      <c r="O3373" s="6"/>
    </row>
    <row r="3374" spans="15:15" x14ac:dyDescent="0.3">
      <c r="O3374" s="6"/>
    </row>
    <row r="3375" spans="15:15" x14ac:dyDescent="0.3">
      <c r="O3375" s="6"/>
    </row>
    <row r="3376" spans="15:15" x14ac:dyDescent="0.3">
      <c r="O3376" s="6"/>
    </row>
    <row r="3377" spans="15:15" x14ac:dyDescent="0.3">
      <c r="O3377" s="6"/>
    </row>
    <row r="3378" spans="15:15" x14ac:dyDescent="0.3">
      <c r="O3378" s="6"/>
    </row>
    <row r="3379" spans="15:15" x14ac:dyDescent="0.3">
      <c r="O3379" s="6"/>
    </row>
    <row r="3380" spans="15:15" x14ac:dyDescent="0.3">
      <c r="O3380" s="6"/>
    </row>
    <row r="3381" spans="15:15" x14ac:dyDescent="0.3">
      <c r="O3381" s="6"/>
    </row>
    <row r="3382" spans="15:15" x14ac:dyDescent="0.3">
      <c r="O3382" s="6"/>
    </row>
    <row r="3383" spans="15:15" x14ac:dyDescent="0.3">
      <c r="O3383" s="6"/>
    </row>
    <row r="3384" spans="15:15" x14ac:dyDescent="0.3">
      <c r="O3384" s="6"/>
    </row>
    <row r="3385" spans="15:15" x14ac:dyDescent="0.3">
      <c r="O3385" s="6"/>
    </row>
    <row r="3386" spans="15:15" x14ac:dyDescent="0.3">
      <c r="O3386" s="6"/>
    </row>
    <row r="3387" spans="15:15" x14ac:dyDescent="0.3">
      <c r="O3387" s="6"/>
    </row>
    <row r="3388" spans="15:15" x14ac:dyDescent="0.3">
      <c r="O3388" s="6"/>
    </row>
    <row r="3389" spans="15:15" x14ac:dyDescent="0.3">
      <c r="O3389" s="6"/>
    </row>
    <row r="3390" spans="15:15" x14ac:dyDescent="0.3">
      <c r="O3390" s="6"/>
    </row>
    <row r="3391" spans="15:15" x14ac:dyDescent="0.3">
      <c r="O3391" s="6"/>
    </row>
    <row r="3392" spans="15:15" x14ac:dyDescent="0.3">
      <c r="O3392" s="6"/>
    </row>
    <row r="3393" spans="15:15" x14ac:dyDescent="0.3">
      <c r="O3393" s="6"/>
    </row>
    <row r="3394" spans="15:15" x14ac:dyDescent="0.3">
      <c r="O3394" s="6"/>
    </row>
    <row r="3395" spans="15:15" x14ac:dyDescent="0.3">
      <c r="O3395" s="6"/>
    </row>
    <row r="3396" spans="15:15" x14ac:dyDescent="0.3">
      <c r="O3396" s="6"/>
    </row>
    <row r="3397" spans="15:15" x14ac:dyDescent="0.3">
      <c r="O3397" s="6"/>
    </row>
    <row r="3398" spans="15:15" x14ac:dyDescent="0.3">
      <c r="O3398" s="6"/>
    </row>
    <row r="3399" spans="15:15" x14ac:dyDescent="0.3">
      <c r="O3399" s="6"/>
    </row>
    <row r="3400" spans="15:15" x14ac:dyDescent="0.3">
      <c r="O3400" s="6"/>
    </row>
    <row r="3401" spans="15:15" x14ac:dyDescent="0.3">
      <c r="O3401" s="6"/>
    </row>
    <row r="3402" spans="15:15" x14ac:dyDescent="0.3">
      <c r="O3402" s="6"/>
    </row>
    <row r="3403" spans="15:15" x14ac:dyDescent="0.3">
      <c r="O3403" s="6"/>
    </row>
    <row r="3404" spans="15:15" x14ac:dyDescent="0.3">
      <c r="O3404" s="6"/>
    </row>
    <row r="3405" spans="15:15" x14ac:dyDescent="0.3">
      <c r="O3405" s="6"/>
    </row>
    <row r="3406" spans="15:15" x14ac:dyDescent="0.3">
      <c r="O3406" s="6"/>
    </row>
    <row r="3407" spans="15:15" x14ac:dyDescent="0.3">
      <c r="O3407" s="6"/>
    </row>
    <row r="3408" spans="15:15" x14ac:dyDescent="0.3">
      <c r="O3408" s="6"/>
    </row>
    <row r="3409" spans="15:15" x14ac:dyDescent="0.3">
      <c r="O3409" s="6"/>
    </row>
    <row r="3410" spans="15:15" x14ac:dyDescent="0.3">
      <c r="O3410" s="6"/>
    </row>
    <row r="3411" spans="15:15" x14ac:dyDescent="0.3">
      <c r="O3411" s="6"/>
    </row>
    <row r="3412" spans="15:15" x14ac:dyDescent="0.3">
      <c r="O3412" s="6"/>
    </row>
    <row r="3413" spans="15:15" x14ac:dyDescent="0.3">
      <c r="O3413" s="6"/>
    </row>
    <row r="3414" spans="15:15" x14ac:dyDescent="0.3">
      <c r="O3414" s="6"/>
    </row>
    <row r="3415" spans="15:15" x14ac:dyDescent="0.3">
      <c r="O3415" s="6"/>
    </row>
    <row r="3416" spans="15:15" x14ac:dyDescent="0.3">
      <c r="O3416" s="6"/>
    </row>
    <row r="3417" spans="15:15" x14ac:dyDescent="0.3">
      <c r="O3417" s="6"/>
    </row>
    <row r="3418" spans="15:15" x14ac:dyDescent="0.3">
      <c r="O3418" s="6"/>
    </row>
    <row r="3419" spans="15:15" x14ac:dyDescent="0.3">
      <c r="O3419" s="6"/>
    </row>
    <row r="3420" spans="15:15" x14ac:dyDescent="0.3">
      <c r="O3420" s="6"/>
    </row>
    <row r="3421" spans="15:15" x14ac:dyDescent="0.3">
      <c r="O3421" s="6"/>
    </row>
    <row r="3422" spans="15:15" x14ac:dyDescent="0.3">
      <c r="O3422" s="6"/>
    </row>
    <row r="3423" spans="15:15" x14ac:dyDescent="0.3">
      <c r="O3423" s="6"/>
    </row>
    <row r="3424" spans="15:15" x14ac:dyDescent="0.3">
      <c r="O3424" s="6"/>
    </row>
    <row r="3425" spans="15:15" x14ac:dyDescent="0.3">
      <c r="O3425" s="6"/>
    </row>
    <row r="3426" spans="15:15" x14ac:dyDescent="0.3">
      <c r="O3426" s="6"/>
    </row>
    <row r="3427" spans="15:15" x14ac:dyDescent="0.3">
      <c r="O3427" s="6"/>
    </row>
    <row r="3428" spans="15:15" x14ac:dyDescent="0.3">
      <c r="O3428" s="6"/>
    </row>
    <row r="3429" spans="15:15" x14ac:dyDescent="0.3">
      <c r="O3429" s="6"/>
    </row>
    <row r="3430" spans="15:15" x14ac:dyDescent="0.3">
      <c r="O3430" s="6"/>
    </row>
    <row r="3431" spans="15:15" x14ac:dyDescent="0.3">
      <c r="O3431" s="6"/>
    </row>
    <row r="3432" spans="15:15" x14ac:dyDescent="0.3">
      <c r="O3432" s="6"/>
    </row>
    <row r="3433" spans="15:15" x14ac:dyDescent="0.3">
      <c r="O3433" s="6"/>
    </row>
    <row r="3434" spans="15:15" x14ac:dyDescent="0.3">
      <c r="O3434" s="6"/>
    </row>
    <row r="3435" spans="15:15" x14ac:dyDescent="0.3">
      <c r="O3435" s="6"/>
    </row>
    <row r="3436" spans="15:15" x14ac:dyDescent="0.3">
      <c r="O3436" s="6"/>
    </row>
    <row r="3437" spans="15:15" x14ac:dyDescent="0.3">
      <c r="O3437" s="6"/>
    </row>
    <row r="3438" spans="15:15" x14ac:dyDescent="0.3">
      <c r="O3438" s="6"/>
    </row>
    <row r="3439" spans="15:15" x14ac:dyDescent="0.3">
      <c r="O3439" s="6"/>
    </row>
    <row r="3440" spans="15:15" x14ac:dyDescent="0.3">
      <c r="O3440" s="6"/>
    </row>
    <row r="3441" spans="15:15" x14ac:dyDescent="0.3">
      <c r="O3441" s="6"/>
    </row>
    <row r="3442" spans="15:15" x14ac:dyDescent="0.3">
      <c r="O3442" s="6"/>
    </row>
    <row r="3443" spans="15:15" x14ac:dyDescent="0.3">
      <c r="O3443" s="6"/>
    </row>
    <row r="3444" spans="15:15" x14ac:dyDescent="0.3">
      <c r="O3444" s="6"/>
    </row>
    <row r="3445" spans="15:15" x14ac:dyDescent="0.3">
      <c r="O3445" s="6"/>
    </row>
    <row r="3446" spans="15:15" x14ac:dyDescent="0.3">
      <c r="O3446" s="6"/>
    </row>
    <row r="3447" spans="15:15" x14ac:dyDescent="0.3">
      <c r="O3447" s="6"/>
    </row>
    <row r="3448" spans="15:15" x14ac:dyDescent="0.3">
      <c r="O3448" s="6"/>
    </row>
    <row r="3449" spans="15:15" x14ac:dyDescent="0.3">
      <c r="O3449" s="6"/>
    </row>
    <row r="3450" spans="15:15" x14ac:dyDescent="0.3">
      <c r="O3450" s="6"/>
    </row>
    <row r="3451" spans="15:15" x14ac:dyDescent="0.3">
      <c r="O3451" s="6"/>
    </row>
    <row r="3452" spans="15:15" x14ac:dyDescent="0.3">
      <c r="O3452" s="6"/>
    </row>
    <row r="3453" spans="15:15" x14ac:dyDescent="0.3">
      <c r="O3453" s="6"/>
    </row>
    <row r="3454" spans="15:15" x14ac:dyDescent="0.3">
      <c r="O3454" s="6"/>
    </row>
    <row r="3455" spans="15:15" x14ac:dyDescent="0.3">
      <c r="O3455" s="6"/>
    </row>
    <row r="3456" spans="15:15" x14ac:dyDescent="0.3">
      <c r="O3456" s="6"/>
    </row>
    <row r="3457" spans="15:15" x14ac:dyDescent="0.3">
      <c r="O3457" s="6"/>
    </row>
    <row r="3458" spans="15:15" x14ac:dyDescent="0.3">
      <c r="O3458" s="6"/>
    </row>
    <row r="3459" spans="15:15" x14ac:dyDescent="0.3">
      <c r="O3459" s="6"/>
    </row>
    <row r="3460" spans="15:15" x14ac:dyDescent="0.3">
      <c r="O3460" s="6"/>
    </row>
    <row r="3461" spans="15:15" x14ac:dyDescent="0.3">
      <c r="O3461" s="6"/>
    </row>
    <row r="3462" spans="15:15" x14ac:dyDescent="0.3">
      <c r="O3462" s="6"/>
    </row>
    <row r="3463" spans="15:15" x14ac:dyDescent="0.3">
      <c r="O3463" s="6"/>
    </row>
    <row r="3464" spans="15:15" x14ac:dyDescent="0.3">
      <c r="O3464" s="6"/>
    </row>
    <row r="3465" spans="15:15" x14ac:dyDescent="0.3">
      <c r="O3465" s="6"/>
    </row>
    <row r="3466" spans="15:15" x14ac:dyDescent="0.3">
      <c r="O3466" s="6"/>
    </row>
    <row r="3467" spans="15:15" x14ac:dyDescent="0.3">
      <c r="O3467" s="6"/>
    </row>
    <row r="3468" spans="15:15" x14ac:dyDescent="0.3">
      <c r="O3468" s="6"/>
    </row>
    <row r="3469" spans="15:15" x14ac:dyDescent="0.3">
      <c r="O3469" s="6"/>
    </row>
    <row r="3470" spans="15:15" x14ac:dyDescent="0.3">
      <c r="O3470" s="6"/>
    </row>
    <row r="3471" spans="15:15" x14ac:dyDescent="0.3">
      <c r="O3471" s="6"/>
    </row>
    <row r="3472" spans="15:15" x14ac:dyDescent="0.3">
      <c r="O3472" s="6"/>
    </row>
    <row r="3473" spans="15:15" x14ac:dyDescent="0.3">
      <c r="O3473" s="6"/>
    </row>
    <row r="3474" spans="15:15" x14ac:dyDescent="0.3">
      <c r="O3474" s="6"/>
    </row>
    <row r="3475" spans="15:15" x14ac:dyDescent="0.3">
      <c r="O3475" s="6"/>
    </row>
    <row r="3476" spans="15:15" x14ac:dyDescent="0.3">
      <c r="O3476" s="6"/>
    </row>
    <row r="3477" spans="15:15" x14ac:dyDescent="0.3">
      <c r="O3477" s="6"/>
    </row>
    <row r="3478" spans="15:15" x14ac:dyDescent="0.3">
      <c r="O3478" s="6"/>
    </row>
    <row r="3479" spans="15:15" x14ac:dyDescent="0.3">
      <c r="O3479" s="6"/>
    </row>
    <row r="3480" spans="15:15" x14ac:dyDescent="0.3">
      <c r="O3480" s="6"/>
    </row>
    <row r="3481" spans="15:15" x14ac:dyDescent="0.3">
      <c r="O3481" s="6"/>
    </row>
    <row r="3482" spans="15:15" x14ac:dyDescent="0.3">
      <c r="O3482" s="6"/>
    </row>
    <row r="3483" spans="15:15" x14ac:dyDescent="0.3">
      <c r="O3483" s="6"/>
    </row>
    <row r="3484" spans="15:15" x14ac:dyDescent="0.3">
      <c r="O3484" s="6"/>
    </row>
    <row r="3485" spans="15:15" x14ac:dyDescent="0.3">
      <c r="O3485" s="6"/>
    </row>
    <row r="3486" spans="15:15" x14ac:dyDescent="0.3">
      <c r="O3486" s="6"/>
    </row>
    <row r="3487" spans="15:15" x14ac:dyDescent="0.3">
      <c r="O3487" s="6"/>
    </row>
    <row r="3488" spans="15:15" x14ac:dyDescent="0.3">
      <c r="O3488" s="6"/>
    </row>
    <row r="3489" spans="15:15" x14ac:dyDescent="0.3">
      <c r="O3489" s="6"/>
    </row>
    <row r="3490" spans="15:15" x14ac:dyDescent="0.3">
      <c r="O3490" s="6"/>
    </row>
    <row r="3491" spans="15:15" x14ac:dyDescent="0.3">
      <c r="O3491" s="6"/>
    </row>
    <row r="3492" spans="15:15" x14ac:dyDescent="0.3">
      <c r="O3492" s="6"/>
    </row>
    <row r="3493" spans="15:15" x14ac:dyDescent="0.3">
      <c r="O3493" s="6"/>
    </row>
    <row r="3494" spans="15:15" x14ac:dyDescent="0.3">
      <c r="O3494" s="6"/>
    </row>
    <row r="3495" spans="15:15" x14ac:dyDescent="0.3">
      <c r="O3495" s="6"/>
    </row>
    <row r="3496" spans="15:15" x14ac:dyDescent="0.3">
      <c r="O3496" s="6"/>
    </row>
    <row r="3497" spans="15:15" x14ac:dyDescent="0.3">
      <c r="O3497" s="6"/>
    </row>
    <row r="3498" spans="15:15" x14ac:dyDescent="0.3">
      <c r="O3498" s="6"/>
    </row>
    <row r="3499" spans="15:15" x14ac:dyDescent="0.3">
      <c r="O3499" s="6"/>
    </row>
    <row r="3500" spans="15:15" x14ac:dyDescent="0.3">
      <c r="O3500" s="6"/>
    </row>
    <row r="3501" spans="15:15" x14ac:dyDescent="0.3">
      <c r="O3501" s="6"/>
    </row>
    <row r="3502" spans="15:15" x14ac:dyDescent="0.3">
      <c r="O3502" s="6"/>
    </row>
    <row r="3503" spans="15:15" x14ac:dyDescent="0.3">
      <c r="O3503" s="6"/>
    </row>
    <row r="3504" spans="15:15" x14ac:dyDescent="0.3">
      <c r="O3504" s="6"/>
    </row>
    <row r="3505" spans="15:15" x14ac:dyDescent="0.3">
      <c r="O3505" s="6"/>
    </row>
    <row r="3506" spans="15:15" x14ac:dyDescent="0.3">
      <c r="O3506" s="6"/>
    </row>
    <row r="3507" spans="15:15" x14ac:dyDescent="0.3">
      <c r="O3507" s="6"/>
    </row>
    <row r="3508" spans="15:15" x14ac:dyDescent="0.3">
      <c r="O3508" s="6"/>
    </row>
    <row r="3509" spans="15:15" x14ac:dyDescent="0.3">
      <c r="O3509" s="6"/>
    </row>
    <row r="3510" spans="15:15" x14ac:dyDescent="0.3">
      <c r="O3510" s="6"/>
    </row>
    <row r="3511" spans="15:15" x14ac:dyDescent="0.3">
      <c r="O3511" s="6"/>
    </row>
    <row r="3512" spans="15:15" x14ac:dyDescent="0.3">
      <c r="O3512" s="6"/>
    </row>
    <row r="3513" spans="15:15" x14ac:dyDescent="0.3">
      <c r="O3513" s="6"/>
    </row>
    <row r="3514" spans="15:15" x14ac:dyDescent="0.3">
      <c r="O3514" s="6"/>
    </row>
    <row r="3515" spans="15:15" x14ac:dyDescent="0.3">
      <c r="O3515" s="6"/>
    </row>
    <row r="3516" spans="15:15" x14ac:dyDescent="0.3">
      <c r="O3516" s="6"/>
    </row>
    <row r="3517" spans="15:15" x14ac:dyDescent="0.3">
      <c r="O3517" s="6"/>
    </row>
    <row r="3518" spans="15:15" x14ac:dyDescent="0.3">
      <c r="O3518" s="6"/>
    </row>
    <row r="3519" spans="15:15" x14ac:dyDescent="0.3">
      <c r="O3519" s="6"/>
    </row>
    <row r="3520" spans="15:15" x14ac:dyDescent="0.3">
      <c r="O3520" s="6"/>
    </row>
    <row r="3521" spans="15:15" x14ac:dyDescent="0.3">
      <c r="O3521" s="6"/>
    </row>
    <row r="3522" spans="15:15" x14ac:dyDescent="0.3">
      <c r="O3522" s="6"/>
    </row>
    <row r="3523" spans="15:15" x14ac:dyDescent="0.3">
      <c r="O3523" s="6"/>
    </row>
    <row r="3524" spans="15:15" x14ac:dyDescent="0.3">
      <c r="O3524" s="6"/>
    </row>
    <row r="3525" spans="15:15" x14ac:dyDescent="0.3">
      <c r="O3525" s="6"/>
    </row>
    <row r="3526" spans="15:15" x14ac:dyDescent="0.3">
      <c r="O3526" s="6"/>
    </row>
    <row r="3527" spans="15:15" x14ac:dyDescent="0.3">
      <c r="O3527" s="6"/>
    </row>
    <row r="3528" spans="15:15" x14ac:dyDescent="0.3">
      <c r="O3528" s="6"/>
    </row>
    <row r="3529" spans="15:15" x14ac:dyDescent="0.3">
      <c r="O3529" s="6"/>
    </row>
    <row r="3530" spans="15:15" x14ac:dyDescent="0.3">
      <c r="O3530" s="6"/>
    </row>
    <row r="3531" spans="15:15" x14ac:dyDescent="0.3">
      <c r="O3531" s="6"/>
    </row>
    <row r="3532" spans="15:15" x14ac:dyDescent="0.3">
      <c r="O3532" s="6"/>
    </row>
    <row r="3533" spans="15:15" x14ac:dyDescent="0.3">
      <c r="O3533" s="6"/>
    </row>
    <row r="3534" spans="15:15" x14ac:dyDescent="0.3">
      <c r="O3534" s="6"/>
    </row>
    <row r="3535" spans="15:15" x14ac:dyDescent="0.3">
      <c r="O3535" s="6"/>
    </row>
    <row r="3536" spans="15:15" x14ac:dyDescent="0.3">
      <c r="O3536" s="6"/>
    </row>
    <row r="3537" spans="15:15" x14ac:dyDescent="0.3">
      <c r="O3537" s="6"/>
    </row>
    <row r="3538" spans="15:15" x14ac:dyDescent="0.3">
      <c r="O3538" s="6"/>
    </row>
    <row r="3539" spans="15:15" x14ac:dyDescent="0.3">
      <c r="O3539" s="6"/>
    </row>
    <row r="3540" spans="15:15" x14ac:dyDescent="0.3">
      <c r="O3540" s="6"/>
    </row>
    <row r="3541" spans="15:15" x14ac:dyDescent="0.3">
      <c r="O3541" s="6"/>
    </row>
    <row r="3542" spans="15:15" x14ac:dyDescent="0.3">
      <c r="O3542" s="6"/>
    </row>
    <row r="3543" spans="15:15" x14ac:dyDescent="0.3">
      <c r="O3543" s="6"/>
    </row>
    <row r="3544" spans="15:15" x14ac:dyDescent="0.3">
      <c r="O3544" s="6"/>
    </row>
    <row r="3545" spans="15:15" x14ac:dyDescent="0.3">
      <c r="O3545" s="6"/>
    </row>
    <row r="3546" spans="15:15" x14ac:dyDescent="0.3">
      <c r="O3546" s="6"/>
    </row>
    <row r="3547" spans="15:15" x14ac:dyDescent="0.3">
      <c r="O3547" s="6"/>
    </row>
    <row r="3548" spans="15:15" x14ac:dyDescent="0.3">
      <c r="O3548" s="6"/>
    </row>
    <row r="3549" spans="15:15" x14ac:dyDescent="0.3">
      <c r="O3549" s="6"/>
    </row>
    <row r="3550" spans="15:15" x14ac:dyDescent="0.3">
      <c r="O3550" s="6"/>
    </row>
    <row r="3551" spans="15:15" x14ac:dyDescent="0.3">
      <c r="O3551" s="6"/>
    </row>
    <row r="3552" spans="15:15" x14ac:dyDescent="0.3">
      <c r="O3552" s="6"/>
    </row>
    <row r="3553" spans="15:15" x14ac:dyDescent="0.3">
      <c r="O3553" s="6"/>
    </row>
    <row r="3554" spans="15:15" x14ac:dyDescent="0.3">
      <c r="O3554" s="6"/>
    </row>
    <row r="3555" spans="15:15" x14ac:dyDescent="0.3">
      <c r="O3555" s="6"/>
    </row>
    <row r="3556" spans="15:15" x14ac:dyDescent="0.3">
      <c r="O3556" s="6"/>
    </row>
    <row r="3557" spans="15:15" x14ac:dyDescent="0.3">
      <c r="O3557" s="6"/>
    </row>
    <row r="3558" spans="15:15" x14ac:dyDescent="0.3">
      <c r="O3558" s="6"/>
    </row>
    <row r="3559" spans="15:15" x14ac:dyDescent="0.3">
      <c r="O3559" s="6"/>
    </row>
    <row r="3560" spans="15:15" x14ac:dyDescent="0.3">
      <c r="O3560" s="6"/>
    </row>
    <row r="3561" spans="15:15" x14ac:dyDescent="0.3">
      <c r="O3561" s="6"/>
    </row>
    <row r="3562" spans="15:15" x14ac:dyDescent="0.3">
      <c r="O3562" s="6"/>
    </row>
    <row r="3563" spans="15:15" x14ac:dyDescent="0.3">
      <c r="O3563" s="6"/>
    </row>
    <row r="3564" spans="15:15" x14ac:dyDescent="0.3">
      <c r="O3564" s="6"/>
    </row>
    <row r="3565" spans="15:15" x14ac:dyDescent="0.3">
      <c r="O3565" s="6"/>
    </row>
    <row r="3566" spans="15:15" x14ac:dyDescent="0.3">
      <c r="O3566" s="6"/>
    </row>
    <row r="3567" spans="15:15" x14ac:dyDescent="0.3">
      <c r="O3567" s="6"/>
    </row>
    <row r="3568" spans="15:15" x14ac:dyDescent="0.3">
      <c r="O3568" s="6"/>
    </row>
    <row r="3569" spans="15:15" x14ac:dyDescent="0.3">
      <c r="O3569" s="6"/>
    </row>
    <row r="3570" spans="15:15" x14ac:dyDescent="0.3">
      <c r="O3570" s="6"/>
    </row>
    <row r="3571" spans="15:15" x14ac:dyDescent="0.3">
      <c r="O3571" s="6"/>
    </row>
    <row r="3572" spans="15:15" x14ac:dyDescent="0.3">
      <c r="O3572" s="6"/>
    </row>
    <row r="3573" spans="15:15" x14ac:dyDescent="0.3">
      <c r="O3573" s="6"/>
    </row>
    <row r="3574" spans="15:15" x14ac:dyDescent="0.3">
      <c r="O3574" s="6"/>
    </row>
    <row r="3575" spans="15:15" x14ac:dyDescent="0.3">
      <c r="O3575" s="6"/>
    </row>
    <row r="3576" spans="15:15" x14ac:dyDescent="0.3">
      <c r="O3576" s="6"/>
    </row>
    <row r="3577" spans="15:15" x14ac:dyDescent="0.3">
      <c r="O3577" s="6"/>
    </row>
    <row r="3578" spans="15:15" x14ac:dyDescent="0.3">
      <c r="O3578" s="6"/>
    </row>
    <row r="3579" spans="15:15" x14ac:dyDescent="0.3">
      <c r="O3579" s="6"/>
    </row>
    <row r="3580" spans="15:15" x14ac:dyDescent="0.3">
      <c r="O3580" s="6"/>
    </row>
    <row r="3581" spans="15:15" x14ac:dyDescent="0.3">
      <c r="O3581" s="6"/>
    </row>
    <row r="3582" spans="15:15" x14ac:dyDescent="0.3">
      <c r="O3582" s="6"/>
    </row>
    <row r="3583" spans="15:15" x14ac:dyDescent="0.3">
      <c r="O3583" s="6"/>
    </row>
    <row r="3584" spans="15:15" x14ac:dyDescent="0.3">
      <c r="O3584" s="6"/>
    </row>
    <row r="3585" spans="15:15" x14ac:dyDescent="0.3">
      <c r="O3585" s="6"/>
    </row>
    <row r="3586" spans="15:15" x14ac:dyDescent="0.3">
      <c r="O3586" s="6"/>
    </row>
    <row r="3587" spans="15:15" x14ac:dyDescent="0.3">
      <c r="O3587" s="6"/>
    </row>
    <row r="3588" spans="15:15" x14ac:dyDescent="0.3">
      <c r="O3588" s="6"/>
    </row>
    <row r="3589" spans="15:15" x14ac:dyDescent="0.3">
      <c r="O3589" s="6"/>
    </row>
    <row r="3590" spans="15:15" x14ac:dyDescent="0.3">
      <c r="O3590" s="6"/>
    </row>
    <row r="3591" spans="15:15" x14ac:dyDescent="0.3">
      <c r="O3591" s="6"/>
    </row>
    <row r="3592" spans="15:15" x14ac:dyDescent="0.3">
      <c r="O3592" s="6"/>
    </row>
    <row r="3593" spans="15:15" x14ac:dyDescent="0.3">
      <c r="O3593" s="6"/>
    </row>
    <row r="3594" spans="15:15" x14ac:dyDescent="0.3">
      <c r="O3594" s="6"/>
    </row>
    <row r="3595" spans="15:15" x14ac:dyDescent="0.3">
      <c r="O3595" s="6"/>
    </row>
    <row r="3596" spans="15:15" x14ac:dyDescent="0.3">
      <c r="O3596" s="6"/>
    </row>
    <row r="3597" spans="15:15" x14ac:dyDescent="0.3">
      <c r="O3597" s="6"/>
    </row>
    <row r="3598" spans="15:15" x14ac:dyDescent="0.3">
      <c r="O3598" s="6"/>
    </row>
    <row r="3599" spans="15:15" x14ac:dyDescent="0.3">
      <c r="O3599" s="6"/>
    </row>
    <row r="3600" spans="15:15" x14ac:dyDescent="0.3">
      <c r="O3600" s="6"/>
    </row>
    <row r="3601" spans="15:15" x14ac:dyDescent="0.3">
      <c r="O3601" s="6"/>
    </row>
    <row r="3602" spans="15:15" x14ac:dyDescent="0.3">
      <c r="O3602" s="6"/>
    </row>
    <row r="3603" spans="15:15" x14ac:dyDescent="0.3">
      <c r="O3603" s="6"/>
    </row>
    <row r="3604" spans="15:15" x14ac:dyDescent="0.3">
      <c r="O3604" s="6"/>
    </row>
    <row r="3605" spans="15:15" x14ac:dyDescent="0.3">
      <c r="O3605" s="6"/>
    </row>
    <row r="3606" spans="15:15" x14ac:dyDescent="0.3">
      <c r="O3606" s="6"/>
    </row>
    <row r="3607" spans="15:15" x14ac:dyDescent="0.3">
      <c r="O3607" s="6"/>
    </row>
    <row r="3608" spans="15:15" x14ac:dyDescent="0.3">
      <c r="O3608" s="6"/>
    </row>
    <row r="3609" spans="15:15" x14ac:dyDescent="0.3">
      <c r="O3609" s="6"/>
    </row>
    <row r="3610" spans="15:15" x14ac:dyDescent="0.3">
      <c r="O3610" s="6"/>
    </row>
    <row r="3611" spans="15:15" x14ac:dyDescent="0.3">
      <c r="O3611" s="6"/>
    </row>
    <row r="3612" spans="15:15" x14ac:dyDescent="0.3">
      <c r="O3612" s="6"/>
    </row>
    <row r="3613" spans="15:15" x14ac:dyDescent="0.3">
      <c r="O3613" s="6"/>
    </row>
    <row r="3614" spans="15:15" x14ac:dyDescent="0.3">
      <c r="O3614" s="6"/>
    </row>
    <row r="3615" spans="15:15" x14ac:dyDescent="0.3">
      <c r="O3615" s="6"/>
    </row>
    <row r="3616" spans="15:15" x14ac:dyDescent="0.3">
      <c r="O3616" s="6"/>
    </row>
    <row r="3617" spans="15:15" x14ac:dyDescent="0.3">
      <c r="O3617" s="6"/>
    </row>
    <row r="3618" spans="15:15" x14ac:dyDescent="0.3">
      <c r="O3618" s="6"/>
    </row>
    <row r="3619" spans="15:15" x14ac:dyDescent="0.3">
      <c r="O3619" s="6"/>
    </row>
    <row r="3620" spans="15:15" x14ac:dyDescent="0.3">
      <c r="O3620" s="6"/>
    </row>
    <row r="3621" spans="15:15" x14ac:dyDescent="0.3">
      <c r="O3621" s="6"/>
    </row>
    <row r="3622" spans="15:15" x14ac:dyDescent="0.3">
      <c r="O3622" s="6"/>
    </row>
    <row r="3623" spans="15:15" x14ac:dyDescent="0.3">
      <c r="O3623" s="6"/>
    </row>
    <row r="3624" spans="15:15" x14ac:dyDescent="0.3">
      <c r="O3624" s="6"/>
    </row>
    <row r="3625" spans="15:15" x14ac:dyDescent="0.3">
      <c r="O3625" s="6"/>
    </row>
    <row r="3626" spans="15:15" x14ac:dyDescent="0.3">
      <c r="O3626" s="6"/>
    </row>
    <row r="3627" spans="15:15" x14ac:dyDescent="0.3">
      <c r="O3627" s="6"/>
    </row>
    <row r="3628" spans="15:15" x14ac:dyDescent="0.3">
      <c r="O3628" s="6"/>
    </row>
    <row r="3629" spans="15:15" x14ac:dyDescent="0.3">
      <c r="O3629" s="6"/>
    </row>
    <row r="3630" spans="15:15" x14ac:dyDescent="0.3">
      <c r="O3630" s="6"/>
    </row>
    <row r="3631" spans="15:15" x14ac:dyDescent="0.3">
      <c r="O3631" s="6"/>
    </row>
    <row r="3632" spans="15:15" x14ac:dyDescent="0.3">
      <c r="O3632" s="6"/>
    </row>
    <row r="3633" spans="15:15" x14ac:dyDescent="0.3">
      <c r="O3633" s="6"/>
    </row>
    <row r="3634" spans="15:15" x14ac:dyDescent="0.3">
      <c r="O3634" s="6"/>
    </row>
    <row r="3635" spans="15:15" x14ac:dyDescent="0.3">
      <c r="O3635" s="6"/>
    </row>
    <row r="3636" spans="15:15" x14ac:dyDescent="0.3">
      <c r="O3636" s="6"/>
    </row>
    <row r="3637" spans="15:15" x14ac:dyDescent="0.3">
      <c r="O3637" s="6"/>
    </row>
    <row r="3638" spans="15:15" x14ac:dyDescent="0.3">
      <c r="O3638" s="6"/>
    </row>
    <row r="3639" spans="15:15" x14ac:dyDescent="0.3">
      <c r="O3639" s="6"/>
    </row>
    <row r="3640" spans="15:15" x14ac:dyDescent="0.3">
      <c r="O3640" s="6"/>
    </row>
    <row r="3641" spans="15:15" x14ac:dyDescent="0.3">
      <c r="O3641" s="6"/>
    </row>
    <row r="3642" spans="15:15" x14ac:dyDescent="0.3">
      <c r="O3642" s="6"/>
    </row>
    <row r="3643" spans="15:15" x14ac:dyDescent="0.3">
      <c r="O3643" s="6"/>
    </row>
    <row r="3644" spans="15:15" x14ac:dyDescent="0.3">
      <c r="O3644" s="6"/>
    </row>
    <row r="3645" spans="15:15" x14ac:dyDescent="0.3">
      <c r="O3645" s="6"/>
    </row>
    <row r="3646" spans="15:15" x14ac:dyDescent="0.3">
      <c r="O3646" s="6"/>
    </row>
    <row r="3647" spans="15:15" x14ac:dyDescent="0.3">
      <c r="O3647" s="6"/>
    </row>
    <row r="3648" spans="15:15" x14ac:dyDescent="0.3">
      <c r="O3648" s="6"/>
    </row>
    <row r="3649" spans="15:15" x14ac:dyDescent="0.3">
      <c r="O3649" s="6"/>
    </row>
    <row r="3650" spans="15:15" x14ac:dyDescent="0.3">
      <c r="O3650" s="6"/>
    </row>
    <row r="3651" spans="15:15" x14ac:dyDescent="0.3">
      <c r="O3651" s="6"/>
    </row>
    <row r="3652" spans="15:15" x14ac:dyDescent="0.3">
      <c r="O3652" s="6"/>
    </row>
    <row r="3653" spans="15:15" x14ac:dyDescent="0.3">
      <c r="O3653" s="6"/>
    </row>
    <row r="3654" spans="15:15" x14ac:dyDescent="0.3">
      <c r="O3654" s="6"/>
    </row>
    <row r="3655" spans="15:15" x14ac:dyDescent="0.3">
      <c r="O3655" s="6"/>
    </row>
    <row r="3656" spans="15:15" x14ac:dyDescent="0.3">
      <c r="O3656" s="6"/>
    </row>
    <row r="3657" spans="15:15" x14ac:dyDescent="0.3">
      <c r="O3657" s="6"/>
    </row>
    <row r="3658" spans="15:15" x14ac:dyDescent="0.3">
      <c r="O3658" s="6"/>
    </row>
    <row r="3659" spans="15:15" x14ac:dyDescent="0.3">
      <c r="O3659" s="6"/>
    </row>
    <row r="3660" spans="15:15" x14ac:dyDescent="0.3">
      <c r="O3660" s="6"/>
    </row>
    <row r="3661" spans="15:15" x14ac:dyDescent="0.3">
      <c r="O3661" s="6"/>
    </row>
    <row r="3662" spans="15:15" x14ac:dyDescent="0.3">
      <c r="O3662" s="6"/>
    </row>
    <row r="3663" spans="15:15" x14ac:dyDescent="0.3">
      <c r="O3663" s="6"/>
    </row>
    <row r="3664" spans="15:15" x14ac:dyDescent="0.3">
      <c r="O3664" s="6"/>
    </row>
    <row r="3665" spans="15:15" x14ac:dyDescent="0.3">
      <c r="O3665" s="6"/>
    </row>
    <row r="3666" spans="15:15" x14ac:dyDescent="0.3">
      <c r="O3666" s="6"/>
    </row>
    <row r="3667" spans="15:15" x14ac:dyDescent="0.3">
      <c r="O3667" s="6"/>
    </row>
    <row r="3668" spans="15:15" x14ac:dyDescent="0.3">
      <c r="O3668" s="6"/>
    </row>
    <row r="3669" spans="15:15" x14ac:dyDescent="0.3">
      <c r="O3669" s="6"/>
    </row>
    <row r="3670" spans="15:15" x14ac:dyDescent="0.3">
      <c r="O3670" s="6"/>
    </row>
    <row r="3671" spans="15:15" x14ac:dyDescent="0.3">
      <c r="O3671" s="6"/>
    </row>
    <row r="3672" spans="15:15" x14ac:dyDescent="0.3">
      <c r="O3672" s="6"/>
    </row>
    <row r="3673" spans="15:15" x14ac:dyDescent="0.3">
      <c r="O3673" s="6"/>
    </row>
    <row r="3674" spans="15:15" x14ac:dyDescent="0.3">
      <c r="O3674" s="6"/>
    </row>
    <row r="3675" spans="15:15" x14ac:dyDescent="0.3">
      <c r="O3675" s="6"/>
    </row>
    <row r="3676" spans="15:15" x14ac:dyDescent="0.3">
      <c r="O3676" s="6"/>
    </row>
    <row r="3677" spans="15:15" x14ac:dyDescent="0.3">
      <c r="O3677" s="6"/>
    </row>
    <row r="3678" spans="15:15" x14ac:dyDescent="0.3">
      <c r="O3678" s="6"/>
    </row>
    <row r="3679" spans="15:15" x14ac:dyDescent="0.3">
      <c r="O3679" s="6"/>
    </row>
    <row r="3680" spans="15:15" x14ac:dyDescent="0.3">
      <c r="O3680" s="6"/>
    </row>
    <row r="3681" spans="15:15" x14ac:dyDescent="0.3">
      <c r="O3681" s="6"/>
    </row>
    <row r="3682" spans="15:15" x14ac:dyDescent="0.3">
      <c r="O3682" s="6"/>
    </row>
    <row r="3683" spans="15:15" x14ac:dyDescent="0.3">
      <c r="O3683" s="6"/>
    </row>
    <row r="3684" spans="15:15" x14ac:dyDescent="0.3">
      <c r="O3684" s="6"/>
    </row>
    <row r="3685" spans="15:15" x14ac:dyDescent="0.3">
      <c r="O3685" s="6"/>
    </row>
    <row r="3686" spans="15:15" x14ac:dyDescent="0.3">
      <c r="O3686" s="6"/>
    </row>
    <row r="3687" spans="15:15" x14ac:dyDescent="0.3">
      <c r="O3687" s="6"/>
    </row>
    <row r="3688" spans="15:15" x14ac:dyDescent="0.3">
      <c r="O3688" s="6"/>
    </row>
    <row r="3689" spans="15:15" x14ac:dyDescent="0.3">
      <c r="O3689" s="6"/>
    </row>
    <row r="3690" spans="15:15" x14ac:dyDescent="0.3">
      <c r="O3690" s="6"/>
    </row>
    <row r="3691" spans="15:15" x14ac:dyDescent="0.3">
      <c r="O3691" s="6"/>
    </row>
    <row r="3692" spans="15:15" x14ac:dyDescent="0.3">
      <c r="O3692" s="6"/>
    </row>
    <row r="3693" spans="15:15" x14ac:dyDescent="0.3">
      <c r="O3693" s="6"/>
    </row>
    <row r="3694" spans="15:15" x14ac:dyDescent="0.3">
      <c r="O3694" s="6"/>
    </row>
    <row r="3695" spans="15:15" x14ac:dyDescent="0.3">
      <c r="O3695" s="6"/>
    </row>
    <row r="3696" spans="15:15" x14ac:dyDescent="0.3">
      <c r="O3696" s="6"/>
    </row>
    <row r="3697" spans="15:15" x14ac:dyDescent="0.3">
      <c r="O3697" s="6"/>
    </row>
    <row r="3698" spans="15:15" x14ac:dyDescent="0.3">
      <c r="O3698" s="6"/>
    </row>
    <row r="3699" spans="15:15" x14ac:dyDescent="0.3">
      <c r="O3699" s="6"/>
    </row>
    <row r="3700" spans="15:15" x14ac:dyDescent="0.3">
      <c r="O3700" s="6"/>
    </row>
    <row r="3701" spans="15:15" x14ac:dyDescent="0.3">
      <c r="O3701" s="6"/>
    </row>
    <row r="3702" spans="15:15" x14ac:dyDescent="0.3">
      <c r="O3702" s="6"/>
    </row>
    <row r="3703" spans="15:15" x14ac:dyDescent="0.3">
      <c r="O3703" s="6"/>
    </row>
    <row r="3704" spans="15:15" x14ac:dyDescent="0.3">
      <c r="O3704" s="6"/>
    </row>
    <row r="3705" spans="15:15" x14ac:dyDescent="0.3">
      <c r="O3705" s="6"/>
    </row>
    <row r="3706" spans="15:15" x14ac:dyDescent="0.3">
      <c r="O3706" s="6"/>
    </row>
    <row r="3707" spans="15:15" x14ac:dyDescent="0.3">
      <c r="O3707" s="6"/>
    </row>
    <row r="3708" spans="15:15" x14ac:dyDescent="0.3">
      <c r="O3708" s="6"/>
    </row>
    <row r="3709" spans="15:15" x14ac:dyDescent="0.3">
      <c r="O3709" s="6"/>
    </row>
    <row r="3710" spans="15:15" x14ac:dyDescent="0.3">
      <c r="O3710" s="6"/>
    </row>
    <row r="3711" spans="15:15" x14ac:dyDescent="0.3">
      <c r="O3711" s="6"/>
    </row>
    <row r="3712" spans="15:15" x14ac:dyDescent="0.3">
      <c r="O3712" s="6"/>
    </row>
    <row r="3713" spans="15:15" x14ac:dyDescent="0.3">
      <c r="O3713" s="6"/>
    </row>
    <row r="3714" spans="15:15" x14ac:dyDescent="0.3">
      <c r="O3714" s="6"/>
    </row>
    <row r="3715" spans="15:15" x14ac:dyDescent="0.3">
      <c r="O3715" s="6"/>
    </row>
    <row r="3716" spans="15:15" x14ac:dyDescent="0.3">
      <c r="O3716" s="6"/>
    </row>
    <row r="3717" spans="15:15" x14ac:dyDescent="0.3">
      <c r="O3717" s="6"/>
    </row>
    <row r="3718" spans="15:15" x14ac:dyDescent="0.3">
      <c r="O3718" s="6"/>
    </row>
    <row r="3719" spans="15:15" x14ac:dyDescent="0.3">
      <c r="O3719" s="6"/>
    </row>
    <row r="3720" spans="15:15" x14ac:dyDescent="0.3">
      <c r="O3720" s="6"/>
    </row>
    <row r="3721" spans="15:15" x14ac:dyDescent="0.3">
      <c r="O3721" s="6"/>
    </row>
    <row r="3722" spans="15:15" x14ac:dyDescent="0.3">
      <c r="O3722" s="6"/>
    </row>
    <row r="3723" spans="15:15" x14ac:dyDescent="0.3">
      <c r="O3723" s="6"/>
    </row>
    <row r="3724" spans="15:15" x14ac:dyDescent="0.3">
      <c r="O3724" s="6"/>
    </row>
    <row r="3725" spans="15:15" x14ac:dyDescent="0.3">
      <c r="O3725" s="6"/>
    </row>
    <row r="3726" spans="15:15" x14ac:dyDescent="0.3">
      <c r="O3726" s="6"/>
    </row>
    <row r="3727" spans="15:15" x14ac:dyDescent="0.3">
      <c r="O3727" s="6"/>
    </row>
    <row r="3728" spans="15:15" x14ac:dyDescent="0.3">
      <c r="O3728" s="6"/>
    </row>
    <row r="3729" spans="15:15" x14ac:dyDescent="0.3">
      <c r="O3729" s="6"/>
    </row>
    <row r="3730" spans="15:15" x14ac:dyDescent="0.3">
      <c r="O3730" s="6"/>
    </row>
    <row r="3731" spans="15:15" x14ac:dyDescent="0.3">
      <c r="O3731" s="6"/>
    </row>
    <row r="3732" spans="15:15" x14ac:dyDescent="0.3">
      <c r="O3732" s="6"/>
    </row>
    <row r="3733" spans="15:15" x14ac:dyDescent="0.3">
      <c r="O3733" s="6"/>
    </row>
    <row r="3734" spans="15:15" x14ac:dyDescent="0.3">
      <c r="O3734" s="6"/>
    </row>
    <row r="3735" spans="15:15" x14ac:dyDescent="0.3">
      <c r="O3735" s="6"/>
    </row>
    <row r="3736" spans="15:15" x14ac:dyDescent="0.3">
      <c r="O3736" s="6"/>
    </row>
    <row r="3737" spans="15:15" x14ac:dyDescent="0.3">
      <c r="O3737" s="6"/>
    </row>
    <row r="3738" spans="15:15" x14ac:dyDescent="0.3">
      <c r="O3738" s="6"/>
    </row>
    <row r="3739" spans="15:15" x14ac:dyDescent="0.3">
      <c r="O3739" s="6"/>
    </row>
    <row r="3740" spans="15:15" x14ac:dyDescent="0.3">
      <c r="O3740" s="6"/>
    </row>
    <row r="3741" spans="15:15" x14ac:dyDescent="0.3">
      <c r="O3741" s="6"/>
    </row>
    <row r="3742" spans="15:15" x14ac:dyDescent="0.3">
      <c r="O3742" s="6"/>
    </row>
    <row r="3743" spans="15:15" x14ac:dyDescent="0.3">
      <c r="O3743" s="6"/>
    </row>
    <row r="3744" spans="15:15" x14ac:dyDescent="0.3">
      <c r="O3744" s="6"/>
    </row>
    <row r="3745" spans="15:15" x14ac:dyDescent="0.3">
      <c r="O3745" s="6"/>
    </row>
    <row r="3746" spans="15:15" x14ac:dyDescent="0.3">
      <c r="O3746" s="6"/>
    </row>
    <row r="3747" spans="15:15" x14ac:dyDescent="0.3">
      <c r="O3747" s="6"/>
    </row>
    <row r="3748" spans="15:15" x14ac:dyDescent="0.3">
      <c r="O3748" s="6"/>
    </row>
    <row r="3749" spans="15:15" x14ac:dyDescent="0.3">
      <c r="O3749" s="6"/>
    </row>
    <row r="3750" spans="15:15" x14ac:dyDescent="0.3">
      <c r="O3750" s="6"/>
    </row>
    <row r="3751" spans="15:15" x14ac:dyDescent="0.3">
      <c r="O3751" s="6"/>
    </row>
    <row r="3752" spans="15:15" x14ac:dyDescent="0.3">
      <c r="O3752" s="6"/>
    </row>
    <row r="3753" spans="15:15" x14ac:dyDescent="0.3">
      <c r="O3753" s="6"/>
    </row>
    <row r="3754" spans="15:15" x14ac:dyDescent="0.3">
      <c r="O3754" s="6"/>
    </row>
    <row r="3755" spans="15:15" x14ac:dyDescent="0.3">
      <c r="O3755" s="6"/>
    </row>
    <row r="3756" spans="15:15" x14ac:dyDescent="0.3">
      <c r="O3756" s="6"/>
    </row>
    <row r="3757" spans="15:15" x14ac:dyDescent="0.3">
      <c r="O3757" s="6"/>
    </row>
    <row r="3758" spans="15:15" x14ac:dyDescent="0.3">
      <c r="O3758" s="6"/>
    </row>
    <row r="3759" spans="15:15" x14ac:dyDescent="0.3">
      <c r="O3759" s="6"/>
    </row>
    <row r="3760" spans="15:15" x14ac:dyDescent="0.3">
      <c r="O3760" s="6"/>
    </row>
    <row r="3761" spans="15:15" x14ac:dyDescent="0.3">
      <c r="O3761" s="6"/>
    </row>
    <row r="3762" spans="15:15" x14ac:dyDescent="0.3">
      <c r="O3762" s="6"/>
    </row>
    <row r="3763" spans="15:15" x14ac:dyDescent="0.3">
      <c r="O3763" s="6"/>
    </row>
    <row r="3764" spans="15:15" x14ac:dyDescent="0.3">
      <c r="O3764" s="6"/>
    </row>
    <row r="3765" spans="15:15" x14ac:dyDescent="0.3">
      <c r="O3765" s="6"/>
    </row>
    <row r="3766" spans="15:15" x14ac:dyDescent="0.3">
      <c r="O3766" s="6"/>
    </row>
    <row r="3767" spans="15:15" x14ac:dyDescent="0.3">
      <c r="O3767" s="6"/>
    </row>
    <row r="3768" spans="15:15" x14ac:dyDescent="0.3">
      <c r="O3768" s="6"/>
    </row>
    <row r="3769" spans="15:15" x14ac:dyDescent="0.3">
      <c r="O3769" s="6"/>
    </row>
    <row r="3770" spans="15:15" x14ac:dyDescent="0.3">
      <c r="O3770" s="6"/>
    </row>
    <row r="3771" spans="15:15" x14ac:dyDescent="0.3">
      <c r="O3771" s="6"/>
    </row>
    <row r="3772" spans="15:15" x14ac:dyDescent="0.3">
      <c r="O3772" s="6"/>
    </row>
    <row r="3773" spans="15:15" x14ac:dyDescent="0.3">
      <c r="O3773" s="6"/>
    </row>
    <row r="3774" spans="15:15" x14ac:dyDescent="0.3">
      <c r="O3774" s="6"/>
    </row>
    <row r="3775" spans="15:15" x14ac:dyDescent="0.3">
      <c r="O3775" s="6"/>
    </row>
    <row r="3776" spans="15:15" x14ac:dyDescent="0.3">
      <c r="O3776" s="6"/>
    </row>
    <row r="3777" spans="15:15" x14ac:dyDescent="0.3">
      <c r="O3777" s="6"/>
    </row>
    <row r="3778" spans="15:15" x14ac:dyDescent="0.3">
      <c r="O3778" s="6"/>
    </row>
    <row r="3779" spans="15:15" x14ac:dyDescent="0.3">
      <c r="O3779" s="6"/>
    </row>
    <row r="3780" spans="15:15" x14ac:dyDescent="0.3">
      <c r="O3780" s="6"/>
    </row>
    <row r="3781" spans="15:15" x14ac:dyDescent="0.3">
      <c r="O3781" s="6"/>
    </row>
    <row r="3782" spans="15:15" x14ac:dyDescent="0.3">
      <c r="O3782" s="6"/>
    </row>
    <row r="3783" spans="15:15" x14ac:dyDescent="0.3">
      <c r="O3783" s="6"/>
    </row>
    <row r="3784" spans="15:15" x14ac:dyDescent="0.3">
      <c r="O3784" s="6"/>
    </row>
    <row r="3785" spans="15:15" x14ac:dyDescent="0.3">
      <c r="O3785" s="6"/>
    </row>
    <row r="3786" spans="15:15" x14ac:dyDescent="0.3">
      <c r="O3786" s="6"/>
    </row>
    <row r="3787" spans="15:15" x14ac:dyDescent="0.3">
      <c r="O3787" s="6"/>
    </row>
    <row r="3788" spans="15:15" x14ac:dyDescent="0.3">
      <c r="O3788" s="6"/>
    </row>
    <row r="3789" spans="15:15" x14ac:dyDescent="0.3">
      <c r="O3789" s="6"/>
    </row>
    <row r="3790" spans="15:15" x14ac:dyDescent="0.3">
      <c r="O3790" s="6"/>
    </row>
    <row r="3791" spans="15:15" x14ac:dyDescent="0.3">
      <c r="O3791" s="6"/>
    </row>
    <row r="3792" spans="15:15" x14ac:dyDescent="0.3">
      <c r="O3792" s="6"/>
    </row>
    <row r="3793" spans="15:15" x14ac:dyDescent="0.3">
      <c r="O3793" s="6"/>
    </row>
    <row r="3794" spans="15:15" x14ac:dyDescent="0.3">
      <c r="O3794" s="6"/>
    </row>
    <row r="3795" spans="15:15" x14ac:dyDescent="0.3">
      <c r="O3795" s="6"/>
    </row>
    <row r="3796" spans="15:15" x14ac:dyDescent="0.3">
      <c r="O3796" s="6"/>
    </row>
    <row r="3797" spans="15:15" x14ac:dyDescent="0.3">
      <c r="O3797" s="6"/>
    </row>
    <row r="3798" spans="15:15" x14ac:dyDescent="0.3">
      <c r="O3798" s="6"/>
    </row>
    <row r="3799" spans="15:15" x14ac:dyDescent="0.3">
      <c r="O3799" s="6"/>
    </row>
    <row r="3800" spans="15:15" x14ac:dyDescent="0.3">
      <c r="O3800" s="6"/>
    </row>
    <row r="3801" spans="15:15" x14ac:dyDescent="0.3">
      <c r="O3801" s="6"/>
    </row>
    <row r="3802" spans="15:15" x14ac:dyDescent="0.3">
      <c r="O3802" s="6"/>
    </row>
    <row r="3803" spans="15:15" x14ac:dyDescent="0.3">
      <c r="O3803" s="6"/>
    </row>
    <row r="3804" spans="15:15" x14ac:dyDescent="0.3">
      <c r="O3804" s="6"/>
    </row>
    <row r="3805" spans="15:15" x14ac:dyDescent="0.3">
      <c r="O3805" s="6"/>
    </row>
    <row r="3806" spans="15:15" x14ac:dyDescent="0.3">
      <c r="O3806" s="6"/>
    </row>
    <row r="3807" spans="15:15" x14ac:dyDescent="0.3">
      <c r="O3807" s="6"/>
    </row>
    <row r="3808" spans="15:15" x14ac:dyDescent="0.3">
      <c r="O3808" s="6"/>
    </row>
    <row r="3809" spans="15:15" x14ac:dyDescent="0.3">
      <c r="O3809" s="6"/>
    </row>
    <row r="3810" spans="15:15" x14ac:dyDescent="0.3">
      <c r="O3810" s="6"/>
    </row>
    <row r="3811" spans="15:15" x14ac:dyDescent="0.3">
      <c r="O3811" s="6"/>
    </row>
    <row r="3812" spans="15:15" x14ac:dyDescent="0.3">
      <c r="O3812" s="6"/>
    </row>
    <row r="3813" spans="15:15" x14ac:dyDescent="0.3">
      <c r="O3813" s="6"/>
    </row>
    <row r="3814" spans="15:15" x14ac:dyDescent="0.3">
      <c r="O3814" s="6"/>
    </row>
    <row r="3815" spans="15:15" x14ac:dyDescent="0.3">
      <c r="O3815" s="6"/>
    </row>
    <row r="3816" spans="15:15" x14ac:dyDescent="0.3">
      <c r="O3816" s="6"/>
    </row>
    <row r="3817" spans="15:15" x14ac:dyDescent="0.3">
      <c r="O3817" s="6"/>
    </row>
    <row r="3818" spans="15:15" x14ac:dyDescent="0.3">
      <c r="O3818" s="6"/>
    </row>
    <row r="3819" spans="15:15" x14ac:dyDescent="0.3">
      <c r="O3819" s="6"/>
    </row>
    <row r="3820" spans="15:15" x14ac:dyDescent="0.3">
      <c r="O3820" s="6"/>
    </row>
    <row r="3821" spans="15:15" x14ac:dyDescent="0.3">
      <c r="O3821" s="6"/>
    </row>
    <row r="3822" spans="15:15" x14ac:dyDescent="0.3">
      <c r="O3822" s="6"/>
    </row>
    <row r="3823" spans="15:15" x14ac:dyDescent="0.3">
      <c r="O3823" s="6"/>
    </row>
    <row r="3824" spans="15:15" x14ac:dyDescent="0.3">
      <c r="O3824" s="6"/>
    </row>
    <row r="3825" spans="15:15" x14ac:dyDescent="0.3">
      <c r="O3825" s="6"/>
    </row>
    <row r="3826" spans="15:15" x14ac:dyDescent="0.3">
      <c r="O3826" s="6"/>
    </row>
    <row r="3827" spans="15:15" x14ac:dyDescent="0.3">
      <c r="O3827" s="6"/>
    </row>
    <row r="3828" spans="15:15" x14ac:dyDescent="0.3">
      <c r="O3828" s="6"/>
    </row>
    <row r="3829" spans="15:15" x14ac:dyDescent="0.3">
      <c r="O3829" s="6"/>
    </row>
    <row r="3830" spans="15:15" x14ac:dyDescent="0.3">
      <c r="O3830" s="6"/>
    </row>
    <row r="3831" spans="15:15" x14ac:dyDescent="0.3">
      <c r="O3831" s="6"/>
    </row>
    <row r="3832" spans="15:15" x14ac:dyDescent="0.3">
      <c r="O3832" s="6"/>
    </row>
    <row r="3833" spans="15:15" x14ac:dyDescent="0.3">
      <c r="O3833" s="6"/>
    </row>
    <row r="3834" spans="15:15" x14ac:dyDescent="0.3">
      <c r="O3834" s="6"/>
    </row>
    <row r="3835" spans="15:15" x14ac:dyDescent="0.3">
      <c r="O3835" s="6"/>
    </row>
    <row r="3836" spans="15:15" x14ac:dyDescent="0.3">
      <c r="O3836" s="6"/>
    </row>
    <row r="3837" spans="15:15" x14ac:dyDescent="0.3">
      <c r="O3837" s="6"/>
    </row>
    <row r="3838" spans="15:15" x14ac:dyDescent="0.3">
      <c r="O3838" s="6"/>
    </row>
    <row r="3839" spans="15:15" x14ac:dyDescent="0.3">
      <c r="O3839" s="6"/>
    </row>
    <row r="3840" spans="15:15" x14ac:dyDescent="0.3">
      <c r="O3840" s="6"/>
    </row>
    <row r="3841" spans="15:15" x14ac:dyDescent="0.3">
      <c r="O3841" s="6"/>
    </row>
    <row r="3842" spans="15:15" x14ac:dyDescent="0.3">
      <c r="O3842" s="6"/>
    </row>
    <row r="3843" spans="15:15" x14ac:dyDescent="0.3">
      <c r="O3843" s="6"/>
    </row>
    <row r="3844" spans="15:15" x14ac:dyDescent="0.3">
      <c r="O3844" s="6"/>
    </row>
    <row r="3845" spans="15:15" x14ac:dyDescent="0.3">
      <c r="O3845" s="6"/>
    </row>
    <row r="3846" spans="15:15" x14ac:dyDescent="0.3">
      <c r="O3846" s="6"/>
    </row>
    <row r="3847" spans="15:15" x14ac:dyDescent="0.3">
      <c r="O3847" s="6"/>
    </row>
    <row r="3848" spans="15:15" x14ac:dyDescent="0.3">
      <c r="O3848" s="6"/>
    </row>
    <row r="3849" spans="15:15" x14ac:dyDescent="0.3">
      <c r="O3849" s="6"/>
    </row>
    <row r="3850" spans="15:15" x14ac:dyDescent="0.3">
      <c r="O3850" s="6"/>
    </row>
    <row r="3851" spans="15:15" x14ac:dyDescent="0.3">
      <c r="O3851" s="6"/>
    </row>
    <row r="3852" spans="15:15" x14ac:dyDescent="0.3">
      <c r="O3852" s="6"/>
    </row>
    <row r="3853" spans="15:15" x14ac:dyDescent="0.3">
      <c r="O3853" s="6"/>
    </row>
    <row r="3854" spans="15:15" x14ac:dyDescent="0.3">
      <c r="O3854" s="6"/>
    </row>
    <row r="3855" spans="15:15" x14ac:dyDescent="0.3">
      <c r="O3855" s="6"/>
    </row>
    <row r="3856" spans="15:15" x14ac:dyDescent="0.3">
      <c r="O3856" s="6"/>
    </row>
    <row r="3857" spans="15:15" x14ac:dyDescent="0.3">
      <c r="O3857" s="6"/>
    </row>
    <row r="3858" spans="15:15" x14ac:dyDescent="0.3">
      <c r="O3858" s="6"/>
    </row>
    <row r="3859" spans="15:15" x14ac:dyDescent="0.3">
      <c r="O3859" s="6"/>
    </row>
    <row r="3860" spans="15:15" x14ac:dyDescent="0.3">
      <c r="O3860" s="6"/>
    </row>
    <row r="3861" spans="15:15" x14ac:dyDescent="0.3">
      <c r="O3861" s="6"/>
    </row>
    <row r="3862" spans="15:15" x14ac:dyDescent="0.3">
      <c r="O3862" s="6"/>
    </row>
    <row r="3863" spans="15:15" x14ac:dyDescent="0.3">
      <c r="O3863" s="6"/>
    </row>
    <row r="3864" spans="15:15" x14ac:dyDescent="0.3">
      <c r="O3864" s="6"/>
    </row>
    <row r="3865" spans="15:15" x14ac:dyDescent="0.3">
      <c r="O3865" s="6"/>
    </row>
    <row r="3866" spans="15:15" x14ac:dyDescent="0.3">
      <c r="O3866" s="6"/>
    </row>
    <row r="3867" spans="15:15" x14ac:dyDescent="0.3">
      <c r="O3867" s="6"/>
    </row>
    <row r="3868" spans="15:15" x14ac:dyDescent="0.3">
      <c r="O3868" s="6"/>
    </row>
    <row r="3869" spans="15:15" x14ac:dyDescent="0.3">
      <c r="O3869" s="6"/>
    </row>
    <row r="3870" spans="15:15" x14ac:dyDescent="0.3">
      <c r="O3870" s="6"/>
    </row>
    <row r="3871" spans="15:15" x14ac:dyDescent="0.3">
      <c r="O3871" s="6"/>
    </row>
    <row r="3872" spans="15:15" x14ac:dyDescent="0.3">
      <c r="O3872" s="6"/>
    </row>
    <row r="3873" spans="15:15" x14ac:dyDescent="0.3">
      <c r="O3873" s="6"/>
    </row>
    <row r="3874" spans="15:15" x14ac:dyDescent="0.3">
      <c r="O3874" s="6"/>
    </row>
    <row r="3875" spans="15:15" x14ac:dyDescent="0.3">
      <c r="O3875" s="6"/>
    </row>
    <row r="3876" spans="15:15" x14ac:dyDescent="0.3">
      <c r="O3876" s="6"/>
    </row>
    <row r="3877" spans="15:15" x14ac:dyDescent="0.3">
      <c r="O3877" s="6"/>
    </row>
    <row r="3878" spans="15:15" x14ac:dyDescent="0.3">
      <c r="O3878" s="6"/>
    </row>
    <row r="3879" spans="15:15" x14ac:dyDescent="0.3">
      <c r="O3879" s="6"/>
    </row>
    <row r="3880" spans="15:15" x14ac:dyDescent="0.3">
      <c r="O3880" s="6"/>
    </row>
    <row r="3881" spans="15:15" x14ac:dyDescent="0.3">
      <c r="O3881" s="6"/>
    </row>
    <row r="3882" spans="15:15" x14ac:dyDescent="0.3">
      <c r="O3882" s="6"/>
    </row>
    <row r="3883" spans="15:15" x14ac:dyDescent="0.3">
      <c r="O3883" s="6"/>
    </row>
    <row r="3884" spans="15:15" x14ac:dyDescent="0.3">
      <c r="O3884" s="6"/>
    </row>
    <row r="3885" spans="15:15" x14ac:dyDescent="0.3">
      <c r="O3885" s="6"/>
    </row>
    <row r="3886" spans="15:15" x14ac:dyDescent="0.3">
      <c r="O3886" s="6"/>
    </row>
    <row r="3887" spans="15:15" x14ac:dyDescent="0.3">
      <c r="O3887" s="6"/>
    </row>
    <row r="3888" spans="15:15" x14ac:dyDescent="0.3">
      <c r="O3888" s="6"/>
    </row>
    <row r="3889" spans="15:15" x14ac:dyDescent="0.3">
      <c r="O3889" s="6"/>
    </row>
    <row r="3890" spans="15:15" x14ac:dyDescent="0.3">
      <c r="O3890" s="6"/>
    </row>
    <row r="3891" spans="15:15" x14ac:dyDescent="0.3">
      <c r="O3891" s="6"/>
    </row>
    <row r="3892" spans="15:15" x14ac:dyDescent="0.3">
      <c r="O3892" s="6"/>
    </row>
    <row r="3893" spans="15:15" x14ac:dyDescent="0.3">
      <c r="O3893" s="6"/>
    </row>
    <row r="3894" spans="15:15" x14ac:dyDescent="0.3">
      <c r="O3894" s="6"/>
    </row>
    <row r="3895" spans="15:15" x14ac:dyDescent="0.3">
      <c r="O3895" s="6"/>
    </row>
    <row r="3896" spans="15:15" x14ac:dyDescent="0.3">
      <c r="O3896" s="6"/>
    </row>
    <row r="3897" spans="15:15" x14ac:dyDescent="0.3">
      <c r="O3897" s="6"/>
    </row>
    <row r="3898" spans="15:15" x14ac:dyDescent="0.3">
      <c r="O3898" s="6"/>
    </row>
    <row r="3899" spans="15:15" x14ac:dyDescent="0.3">
      <c r="O3899" s="6"/>
    </row>
    <row r="3900" spans="15:15" x14ac:dyDescent="0.3">
      <c r="O3900" s="6"/>
    </row>
    <row r="3901" spans="15:15" x14ac:dyDescent="0.3">
      <c r="O3901" s="6"/>
    </row>
    <row r="3902" spans="15:15" x14ac:dyDescent="0.3">
      <c r="O3902" s="6"/>
    </row>
    <row r="3903" spans="15:15" x14ac:dyDescent="0.3">
      <c r="O3903" s="6"/>
    </row>
    <row r="3904" spans="15:15" x14ac:dyDescent="0.3">
      <c r="O3904" s="6"/>
    </row>
    <row r="3905" spans="15:15" x14ac:dyDescent="0.3">
      <c r="O3905" s="6"/>
    </row>
    <row r="3906" spans="15:15" x14ac:dyDescent="0.3">
      <c r="O3906" s="6"/>
    </row>
    <row r="3907" spans="15:15" x14ac:dyDescent="0.3">
      <c r="O3907" s="6"/>
    </row>
    <row r="3908" spans="15:15" x14ac:dyDescent="0.3">
      <c r="O3908" s="6"/>
    </row>
    <row r="3909" spans="15:15" x14ac:dyDescent="0.3">
      <c r="O3909" s="6"/>
    </row>
    <row r="3910" spans="15:15" x14ac:dyDescent="0.3">
      <c r="O3910" s="6"/>
    </row>
    <row r="3911" spans="15:15" x14ac:dyDescent="0.3">
      <c r="O3911" s="6"/>
    </row>
    <row r="3912" spans="15:15" x14ac:dyDescent="0.3">
      <c r="O3912" s="6"/>
    </row>
    <row r="3913" spans="15:15" x14ac:dyDescent="0.3">
      <c r="O3913" s="6"/>
    </row>
    <row r="3914" spans="15:15" x14ac:dyDescent="0.3">
      <c r="O3914" s="6"/>
    </row>
    <row r="3915" spans="15:15" x14ac:dyDescent="0.3">
      <c r="O3915" s="6"/>
    </row>
    <row r="3916" spans="15:15" x14ac:dyDescent="0.3">
      <c r="O3916" s="6"/>
    </row>
    <row r="3917" spans="15:15" x14ac:dyDescent="0.3">
      <c r="O3917" s="6"/>
    </row>
    <row r="3918" spans="15:15" x14ac:dyDescent="0.3">
      <c r="O3918" s="6"/>
    </row>
    <row r="3919" spans="15:15" x14ac:dyDescent="0.3">
      <c r="O3919" s="6"/>
    </row>
    <row r="3920" spans="15:15" x14ac:dyDescent="0.3">
      <c r="O3920" s="6"/>
    </row>
    <row r="3921" spans="15:15" x14ac:dyDescent="0.3">
      <c r="O3921" s="6"/>
    </row>
    <row r="3922" spans="15:15" x14ac:dyDescent="0.3">
      <c r="O3922" s="6"/>
    </row>
    <row r="3923" spans="15:15" x14ac:dyDescent="0.3">
      <c r="O3923" s="6"/>
    </row>
    <row r="3924" spans="15:15" x14ac:dyDescent="0.3">
      <c r="O3924" s="6"/>
    </row>
    <row r="3925" spans="15:15" x14ac:dyDescent="0.3">
      <c r="O3925" s="6"/>
    </row>
    <row r="3926" spans="15:15" x14ac:dyDescent="0.3">
      <c r="O3926" s="6"/>
    </row>
    <row r="3927" spans="15:15" x14ac:dyDescent="0.3">
      <c r="O3927" s="6"/>
    </row>
    <row r="3928" spans="15:15" x14ac:dyDescent="0.3">
      <c r="O3928" s="6"/>
    </row>
    <row r="3929" spans="15:15" x14ac:dyDescent="0.3">
      <c r="O3929" s="6"/>
    </row>
    <row r="3930" spans="15:15" x14ac:dyDescent="0.3">
      <c r="O3930" s="6"/>
    </row>
    <row r="3931" spans="15:15" x14ac:dyDescent="0.3">
      <c r="O3931" s="6"/>
    </row>
    <row r="3932" spans="15:15" x14ac:dyDescent="0.3">
      <c r="O3932" s="6"/>
    </row>
    <row r="3933" spans="15:15" x14ac:dyDescent="0.3">
      <c r="O3933" s="6"/>
    </row>
    <row r="3934" spans="15:15" x14ac:dyDescent="0.3">
      <c r="O3934" s="6"/>
    </row>
    <row r="3935" spans="15:15" x14ac:dyDescent="0.3">
      <c r="O3935" s="6"/>
    </row>
    <row r="3936" spans="15:15" x14ac:dyDescent="0.3">
      <c r="O3936" s="6"/>
    </row>
    <row r="3937" spans="15:15" x14ac:dyDescent="0.3">
      <c r="O3937" s="6"/>
    </row>
    <row r="3938" spans="15:15" x14ac:dyDescent="0.3">
      <c r="O3938" s="6"/>
    </row>
    <row r="3939" spans="15:15" x14ac:dyDescent="0.3">
      <c r="O3939" s="6"/>
    </row>
    <row r="3940" spans="15:15" x14ac:dyDescent="0.3">
      <c r="O3940" s="6"/>
    </row>
    <row r="3941" spans="15:15" x14ac:dyDescent="0.3">
      <c r="O3941" s="6"/>
    </row>
    <row r="3942" spans="15:15" x14ac:dyDescent="0.3">
      <c r="O3942" s="6"/>
    </row>
    <row r="3943" spans="15:15" x14ac:dyDescent="0.3">
      <c r="O3943" s="6"/>
    </row>
    <row r="3944" spans="15:15" x14ac:dyDescent="0.3">
      <c r="O3944" s="6"/>
    </row>
    <row r="3945" spans="15:15" x14ac:dyDescent="0.3">
      <c r="O3945" s="6"/>
    </row>
    <row r="3946" spans="15:15" x14ac:dyDescent="0.3">
      <c r="O3946" s="6"/>
    </row>
    <row r="3947" spans="15:15" x14ac:dyDescent="0.3">
      <c r="O3947" s="6"/>
    </row>
    <row r="3948" spans="15:15" x14ac:dyDescent="0.3">
      <c r="O3948" s="6"/>
    </row>
    <row r="3949" spans="15:15" x14ac:dyDescent="0.3">
      <c r="O3949" s="6"/>
    </row>
    <row r="3950" spans="15:15" x14ac:dyDescent="0.3">
      <c r="O3950" s="6"/>
    </row>
    <row r="3951" spans="15:15" x14ac:dyDescent="0.3">
      <c r="O3951" s="6"/>
    </row>
    <row r="3952" spans="15:15" x14ac:dyDescent="0.3">
      <c r="O3952" s="6"/>
    </row>
    <row r="3953" spans="15:15" x14ac:dyDescent="0.3">
      <c r="O3953" s="6"/>
    </row>
    <row r="3954" spans="15:15" x14ac:dyDescent="0.3">
      <c r="O3954" s="6"/>
    </row>
    <row r="3955" spans="15:15" x14ac:dyDescent="0.3">
      <c r="O3955" s="6"/>
    </row>
    <row r="3956" spans="15:15" x14ac:dyDescent="0.3">
      <c r="O3956" s="6"/>
    </row>
    <row r="3957" spans="15:15" x14ac:dyDescent="0.3">
      <c r="O3957" s="6"/>
    </row>
    <row r="3958" spans="15:15" x14ac:dyDescent="0.3">
      <c r="O3958" s="6"/>
    </row>
    <row r="3959" spans="15:15" x14ac:dyDescent="0.3">
      <c r="O3959" s="6"/>
    </row>
    <row r="3960" spans="15:15" x14ac:dyDescent="0.3">
      <c r="O3960" s="6"/>
    </row>
    <row r="3961" spans="15:15" x14ac:dyDescent="0.3">
      <c r="O3961" s="6"/>
    </row>
    <row r="3962" spans="15:15" x14ac:dyDescent="0.3">
      <c r="O3962" s="6"/>
    </row>
    <row r="3963" spans="15:15" x14ac:dyDescent="0.3">
      <c r="O3963" s="6"/>
    </row>
    <row r="3964" spans="15:15" x14ac:dyDescent="0.3">
      <c r="O3964" s="6"/>
    </row>
    <row r="3965" spans="15:15" x14ac:dyDescent="0.3">
      <c r="O3965" s="6"/>
    </row>
    <row r="3966" spans="15:15" x14ac:dyDescent="0.3">
      <c r="O3966" s="6"/>
    </row>
    <row r="3967" spans="15:15" x14ac:dyDescent="0.3">
      <c r="O3967" s="6"/>
    </row>
    <row r="3968" spans="15:15" x14ac:dyDescent="0.3">
      <c r="O3968" s="6"/>
    </row>
    <row r="3969" spans="15:15" x14ac:dyDescent="0.3">
      <c r="O3969" s="6"/>
    </row>
    <row r="3970" spans="15:15" x14ac:dyDescent="0.3">
      <c r="O3970" s="6"/>
    </row>
    <row r="3971" spans="15:15" x14ac:dyDescent="0.3">
      <c r="O3971" s="6"/>
    </row>
    <row r="3972" spans="15:15" x14ac:dyDescent="0.3">
      <c r="O3972" s="6"/>
    </row>
    <row r="3973" spans="15:15" x14ac:dyDescent="0.3">
      <c r="O3973" s="6"/>
    </row>
    <row r="3974" spans="15:15" x14ac:dyDescent="0.3">
      <c r="O3974" s="6"/>
    </row>
    <row r="3975" spans="15:15" x14ac:dyDescent="0.3">
      <c r="O3975" s="6"/>
    </row>
    <row r="3976" spans="15:15" x14ac:dyDescent="0.3">
      <c r="O3976" s="6"/>
    </row>
    <row r="3977" spans="15:15" x14ac:dyDescent="0.3">
      <c r="O3977" s="6"/>
    </row>
    <row r="3978" spans="15:15" x14ac:dyDescent="0.3">
      <c r="O3978" s="6"/>
    </row>
    <row r="3979" spans="15:15" x14ac:dyDescent="0.3">
      <c r="O3979" s="6"/>
    </row>
    <row r="3980" spans="15:15" x14ac:dyDescent="0.3">
      <c r="O3980" s="6"/>
    </row>
    <row r="3981" spans="15:15" x14ac:dyDescent="0.3">
      <c r="O3981" s="6"/>
    </row>
    <row r="3982" spans="15:15" x14ac:dyDescent="0.3">
      <c r="O3982" s="6"/>
    </row>
    <row r="3983" spans="15:15" x14ac:dyDescent="0.3">
      <c r="O3983" s="6"/>
    </row>
    <row r="3984" spans="15:15" x14ac:dyDescent="0.3">
      <c r="O3984" s="6"/>
    </row>
    <row r="3985" spans="15:15" x14ac:dyDescent="0.3">
      <c r="O3985" s="6"/>
    </row>
    <row r="3986" spans="15:15" x14ac:dyDescent="0.3">
      <c r="O3986" s="6"/>
    </row>
    <row r="3987" spans="15:15" x14ac:dyDescent="0.3">
      <c r="O3987" s="6"/>
    </row>
    <row r="3988" spans="15:15" x14ac:dyDescent="0.3">
      <c r="O3988" s="6"/>
    </row>
    <row r="3989" spans="15:15" x14ac:dyDescent="0.3">
      <c r="O3989" s="6"/>
    </row>
    <row r="3990" spans="15:15" x14ac:dyDescent="0.3">
      <c r="O3990" s="6"/>
    </row>
    <row r="3991" spans="15:15" x14ac:dyDescent="0.3">
      <c r="O3991" s="6"/>
    </row>
    <row r="3992" spans="15:15" x14ac:dyDescent="0.3">
      <c r="O3992" s="6"/>
    </row>
    <row r="3993" spans="15:15" x14ac:dyDescent="0.3">
      <c r="O3993" s="6"/>
    </row>
    <row r="3994" spans="15:15" x14ac:dyDescent="0.3">
      <c r="O3994" s="6"/>
    </row>
    <row r="3995" spans="15:15" x14ac:dyDescent="0.3">
      <c r="O3995" s="6"/>
    </row>
    <row r="3996" spans="15:15" x14ac:dyDescent="0.3">
      <c r="O3996" s="6"/>
    </row>
    <row r="3997" spans="15:15" x14ac:dyDescent="0.3">
      <c r="O3997" s="6"/>
    </row>
    <row r="3998" spans="15:15" x14ac:dyDescent="0.3">
      <c r="O3998" s="6"/>
    </row>
    <row r="3999" spans="15:15" x14ac:dyDescent="0.3">
      <c r="O3999" s="6"/>
    </row>
    <row r="4000" spans="15:15" x14ac:dyDescent="0.3">
      <c r="O4000" s="6"/>
    </row>
    <row r="4001" spans="15:15" x14ac:dyDescent="0.3">
      <c r="O4001" s="6"/>
    </row>
    <row r="4002" spans="15:15" x14ac:dyDescent="0.3">
      <c r="O4002" s="6"/>
    </row>
    <row r="4003" spans="15:15" x14ac:dyDescent="0.3">
      <c r="O4003" s="6"/>
    </row>
    <row r="4004" spans="15:15" x14ac:dyDescent="0.3">
      <c r="O4004" s="6"/>
    </row>
    <row r="4005" spans="15:15" x14ac:dyDescent="0.3">
      <c r="O4005" s="6"/>
    </row>
    <row r="4006" spans="15:15" x14ac:dyDescent="0.3">
      <c r="O4006" s="6"/>
    </row>
    <row r="4007" spans="15:15" x14ac:dyDescent="0.3">
      <c r="O4007" s="6"/>
    </row>
    <row r="4008" spans="15:15" x14ac:dyDescent="0.3">
      <c r="O4008" s="6"/>
    </row>
    <row r="4009" spans="15:15" x14ac:dyDescent="0.3">
      <c r="O4009" s="6"/>
    </row>
    <row r="4010" spans="15:15" x14ac:dyDescent="0.3">
      <c r="O4010" s="6"/>
    </row>
    <row r="4011" spans="15:15" x14ac:dyDescent="0.3">
      <c r="O4011" s="6"/>
    </row>
    <row r="4012" spans="15:15" x14ac:dyDescent="0.3">
      <c r="O4012" s="6"/>
    </row>
    <row r="4013" spans="15:15" x14ac:dyDescent="0.3">
      <c r="O4013" s="6"/>
    </row>
    <row r="4014" spans="15:15" x14ac:dyDescent="0.3">
      <c r="O4014" s="6"/>
    </row>
    <row r="4015" spans="15:15" x14ac:dyDescent="0.3">
      <c r="O4015" s="6"/>
    </row>
    <row r="4016" spans="15:15" x14ac:dyDescent="0.3">
      <c r="O4016" s="6"/>
    </row>
    <row r="4017" spans="15:15" x14ac:dyDescent="0.3">
      <c r="O4017" s="6"/>
    </row>
    <row r="4018" spans="15:15" x14ac:dyDescent="0.3">
      <c r="O4018" s="6"/>
    </row>
    <row r="4019" spans="15:15" x14ac:dyDescent="0.3">
      <c r="O4019" s="6"/>
    </row>
    <row r="4020" spans="15:15" x14ac:dyDescent="0.3">
      <c r="O4020" s="6"/>
    </row>
    <row r="4021" spans="15:15" x14ac:dyDescent="0.3">
      <c r="O4021" s="6"/>
    </row>
    <row r="4022" spans="15:15" x14ac:dyDescent="0.3">
      <c r="O4022" s="6"/>
    </row>
    <row r="4023" spans="15:15" x14ac:dyDescent="0.3">
      <c r="O4023" s="6"/>
    </row>
    <row r="4024" spans="15:15" x14ac:dyDescent="0.3">
      <c r="O4024" s="6"/>
    </row>
    <row r="4025" spans="15:15" x14ac:dyDescent="0.3">
      <c r="O4025" s="6"/>
    </row>
    <row r="4026" spans="15:15" x14ac:dyDescent="0.3">
      <c r="O4026" s="6"/>
    </row>
    <row r="4027" spans="15:15" x14ac:dyDescent="0.3">
      <c r="O4027" s="6"/>
    </row>
    <row r="4028" spans="15:15" x14ac:dyDescent="0.3">
      <c r="O4028" s="6"/>
    </row>
    <row r="4029" spans="15:15" x14ac:dyDescent="0.3">
      <c r="O4029" s="6"/>
    </row>
    <row r="4030" spans="15:15" x14ac:dyDescent="0.3">
      <c r="O4030" s="6"/>
    </row>
    <row r="4031" spans="15:15" x14ac:dyDescent="0.3">
      <c r="O4031" s="6"/>
    </row>
    <row r="4032" spans="15:15" x14ac:dyDescent="0.3">
      <c r="O4032" s="6"/>
    </row>
    <row r="4033" spans="15:15" x14ac:dyDescent="0.3">
      <c r="O4033" s="6"/>
    </row>
    <row r="4034" spans="15:15" x14ac:dyDescent="0.3">
      <c r="O4034" s="6"/>
    </row>
    <row r="4035" spans="15:15" x14ac:dyDescent="0.3">
      <c r="O4035" s="6"/>
    </row>
    <row r="4036" spans="15:15" x14ac:dyDescent="0.3">
      <c r="O4036" s="6"/>
    </row>
    <row r="4037" spans="15:15" x14ac:dyDescent="0.3">
      <c r="O4037" s="6"/>
    </row>
    <row r="4038" spans="15:15" x14ac:dyDescent="0.3">
      <c r="O4038" s="6"/>
    </row>
    <row r="4039" spans="15:15" x14ac:dyDescent="0.3">
      <c r="O4039" s="6"/>
    </row>
    <row r="4040" spans="15:15" x14ac:dyDescent="0.3">
      <c r="O4040" s="6"/>
    </row>
    <row r="4041" spans="15:15" x14ac:dyDescent="0.3">
      <c r="O4041" s="6"/>
    </row>
    <row r="4042" spans="15:15" x14ac:dyDescent="0.3">
      <c r="O4042" s="6"/>
    </row>
    <row r="4043" spans="15:15" x14ac:dyDescent="0.3">
      <c r="O4043" s="6"/>
    </row>
    <row r="4044" spans="15:15" x14ac:dyDescent="0.3">
      <c r="O4044" s="6"/>
    </row>
    <row r="4045" spans="15:15" x14ac:dyDescent="0.3">
      <c r="O4045" s="6"/>
    </row>
    <row r="4046" spans="15:15" x14ac:dyDescent="0.3">
      <c r="O4046" s="6"/>
    </row>
    <row r="4047" spans="15:15" x14ac:dyDescent="0.3">
      <c r="O4047" s="6"/>
    </row>
    <row r="4048" spans="15:15" x14ac:dyDescent="0.3">
      <c r="O4048" s="6"/>
    </row>
    <row r="4049" spans="15:15" x14ac:dyDescent="0.3">
      <c r="O4049" s="6"/>
    </row>
    <row r="4050" spans="15:15" x14ac:dyDescent="0.3">
      <c r="O4050" s="6"/>
    </row>
    <row r="4051" spans="15:15" x14ac:dyDescent="0.3">
      <c r="O4051" s="6"/>
    </row>
    <row r="4052" spans="15:15" x14ac:dyDescent="0.3">
      <c r="O4052" s="6"/>
    </row>
    <row r="4053" spans="15:15" x14ac:dyDescent="0.3">
      <c r="O4053" s="6"/>
    </row>
    <row r="4054" spans="15:15" x14ac:dyDescent="0.3">
      <c r="O4054" s="6"/>
    </row>
    <row r="4055" spans="15:15" x14ac:dyDescent="0.3">
      <c r="O4055" s="6"/>
    </row>
    <row r="4056" spans="15:15" x14ac:dyDescent="0.3">
      <c r="O4056" s="6"/>
    </row>
    <row r="4057" spans="15:15" x14ac:dyDescent="0.3">
      <c r="O4057" s="6"/>
    </row>
    <row r="4058" spans="15:15" x14ac:dyDescent="0.3">
      <c r="O4058" s="6"/>
    </row>
    <row r="4059" spans="15:15" x14ac:dyDescent="0.3">
      <c r="O4059" s="6"/>
    </row>
    <row r="4060" spans="15:15" x14ac:dyDescent="0.3">
      <c r="O4060" s="6"/>
    </row>
    <row r="4061" spans="15:15" x14ac:dyDescent="0.3">
      <c r="O4061" s="6"/>
    </row>
    <row r="4062" spans="15:15" x14ac:dyDescent="0.3">
      <c r="O4062" s="6"/>
    </row>
    <row r="4063" spans="15:15" x14ac:dyDescent="0.3">
      <c r="O4063" s="6"/>
    </row>
    <row r="4064" spans="15:15" x14ac:dyDescent="0.3">
      <c r="O4064" s="6"/>
    </row>
    <row r="4065" spans="15:15" x14ac:dyDescent="0.3">
      <c r="O4065" s="6"/>
    </row>
    <row r="4066" spans="15:15" x14ac:dyDescent="0.3">
      <c r="O4066" s="6"/>
    </row>
    <row r="4067" spans="15:15" x14ac:dyDescent="0.3">
      <c r="O4067" s="6"/>
    </row>
    <row r="4068" spans="15:15" x14ac:dyDescent="0.3">
      <c r="O4068" s="6"/>
    </row>
    <row r="4069" spans="15:15" x14ac:dyDescent="0.3">
      <c r="O4069" s="6"/>
    </row>
    <row r="4070" spans="15:15" x14ac:dyDescent="0.3">
      <c r="O4070" s="6"/>
    </row>
    <row r="4071" spans="15:15" x14ac:dyDescent="0.3">
      <c r="O4071" s="6"/>
    </row>
    <row r="4072" spans="15:15" x14ac:dyDescent="0.3">
      <c r="O4072" s="6"/>
    </row>
    <row r="4073" spans="15:15" x14ac:dyDescent="0.3">
      <c r="O4073" s="6"/>
    </row>
    <row r="4074" spans="15:15" x14ac:dyDescent="0.3">
      <c r="O4074" s="6"/>
    </row>
    <row r="4075" spans="15:15" x14ac:dyDescent="0.3">
      <c r="O4075" s="6"/>
    </row>
    <row r="4076" spans="15:15" x14ac:dyDescent="0.3">
      <c r="O4076" s="6"/>
    </row>
    <row r="4077" spans="15:15" x14ac:dyDescent="0.3">
      <c r="O4077" s="6"/>
    </row>
    <row r="4078" spans="15:15" x14ac:dyDescent="0.3">
      <c r="O4078" s="6"/>
    </row>
    <row r="4079" spans="15:15" x14ac:dyDescent="0.3">
      <c r="O4079" s="6"/>
    </row>
    <row r="4080" spans="15:15" x14ac:dyDescent="0.3">
      <c r="O4080" s="6"/>
    </row>
    <row r="4081" spans="15:15" x14ac:dyDescent="0.3">
      <c r="O4081" s="6"/>
    </row>
    <row r="4082" spans="15:15" x14ac:dyDescent="0.3">
      <c r="O4082" s="6"/>
    </row>
    <row r="4083" spans="15:15" x14ac:dyDescent="0.3">
      <c r="O4083" s="6"/>
    </row>
    <row r="4084" spans="15:15" x14ac:dyDescent="0.3">
      <c r="O4084" s="6"/>
    </row>
    <row r="4085" spans="15:15" x14ac:dyDescent="0.3">
      <c r="O4085" s="6"/>
    </row>
    <row r="4086" spans="15:15" x14ac:dyDescent="0.3">
      <c r="O4086" s="6"/>
    </row>
    <row r="4087" spans="15:15" x14ac:dyDescent="0.3">
      <c r="O4087" s="6"/>
    </row>
    <row r="4088" spans="15:15" x14ac:dyDescent="0.3">
      <c r="O4088" s="6"/>
    </row>
    <row r="4089" spans="15:15" x14ac:dyDescent="0.3">
      <c r="O4089" s="6"/>
    </row>
    <row r="4090" spans="15:15" x14ac:dyDescent="0.3">
      <c r="O4090" s="6"/>
    </row>
    <row r="4091" spans="15:15" x14ac:dyDescent="0.3">
      <c r="O4091" s="6"/>
    </row>
    <row r="4092" spans="15:15" x14ac:dyDescent="0.3">
      <c r="O4092" s="6"/>
    </row>
    <row r="4093" spans="15:15" x14ac:dyDescent="0.3">
      <c r="O4093" s="6"/>
    </row>
    <row r="4094" spans="15:15" x14ac:dyDescent="0.3">
      <c r="O4094" s="6"/>
    </row>
    <row r="4095" spans="15:15" x14ac:dyDescent="0.3">
      <c r="O4095" s="6"/>
    </row>
    <row r="4096" spans="15:15" x14ac:dyDescent="0.3">
      <c r="O4096" s="6"/>
    </row>
    <row r="4097" spans="15:15" x14ac:dyDescent="0.3">
      <c r="O4097" s="6"/>
    </row>
    <row r="4098" spans="15:15" x14ac:dyDescent="0.3">
      <c r="O4098" s="6"/>
    </row>
    <row r="4099" spans="15:15" x14ac:dyDescent="0.3">
      <c r="O4099" s="6"/>
    </row>
    <row r="4100" spans="15:15" x14ac:dyDescent="0.3">
      <c r="O4100" s="6"/>
    </row>
    <row r="4101" spans="15:15" x14ac:dyDescent="0.3">
      <c r="O4101" s="6"/>
    </row>
    <row r="4102" spans="15:15" x14ac:dyDescent="0.3">
      <c r="O4102" s="6"/>
    </row>
    <row r="4103" spans="15:15" x14ac:dyDescent="0.3">
      <c r="O4103" s="6"/>
    </row>
    <row r="4104" spans="15:15" x14ac:dyDescent="0.3">
      <c r="O4104" s="6"/>
    </row>
    <row r="4105" spans="15:15" x14ac:dyDescent="0.3">
      <c r="O4105" s="6"/>
    </row>
    <row r="4106" spans="15:15" x14ac:dyDescent="0.3">
      <c r="O4106" s="6"/>
    </row>
    <row r="4107" spans="15:15" x14ac:dyDescent="0.3">
      <c r="O4107" s="6"/>
    </row>
    <row r="4108" spans="15:15" x14ac:dyDescent="0.3">
      <c r="O4108" s="6"/>
    </row>
    <row r="4109" spans="15:15" x14ac:dyDescent="0.3">
      <c r="O4109" s="6"/>
    </row>
    <row r="4110" spans="15:15" x14ac:dyDescent="0.3">
      <c r="O4110" s="6"/>
    </row>
    <row r="4111" spans="15:15" x14ac:dyDescent="0.3">
      <c r="O4111" s="6"/>
    </row>
    <row r="4112" spans="15:15" x14ac:dyDescent="0.3">
      <c r="O4112" s="6"/>
    </row>
    <row r="4113" spans="15:15" x14ac:dyDescent="0.3">
      <c r="O4113" s="6"/>
    </row>
    <row r="4114" spans="15:15" x14ac:dyDescent="0.3">
      <c r="O4114" s="6"/>
    </row>
    <row r="4115" spans="15:15" x14ac:dyDescent="0.3">
      <c r="O4115" s="6"/>
    </row>
    <row r="4116" spans="15:15" x14ac:dyDescent="0.3">
      <c r="O4116" s="6"/>
    </row>
    <row r="4117" spans="15:15" x14ac:dyDescent="0.3">
      <c r="O4117" s="6"/>
    </row>
    <row r="4118" spans="15:15" x14ac:dyDescent="0.3">
      <c r="O4118" s="6"/>
    </row>
    <row r="4119" spans="15:15" x14ac:dyDescent="0.3">
      <c r="O4119" s="6"/>
    </row>
    <row r="4120" spans="15:15" x14ac:dyDescent="0.3">
      <c r="O4120" s="6"/>
    </row>
    <row r="4121" spans="15:15" x14ac:dyDescent="0.3">
      <c r="O4121" s="6"/>
    </row>
    <row r="4122" spans="15:15" x14ac:dyDescent="0.3">
      <c r="O4122" s="6"/>
    </row>
    <row r="4123" spans="15:15" x14ac:dyDescent="0.3">
      <c r="O4123" s="6"/>
    </row>
    <row r="4124" spans="15:15" x14ac:dyDescent="0.3">
      <c r="O4124" s="6"/>
    </row>
    <row r="4125" spans="15:15" x14ac:dyDescent="0.3">
      <c r="O4125" s="6"/>
    </row>
    <row r="4126" spans="15:15" x14ac:dyDescent="0.3">
      <c r="O4126" s="6"/>
    </row>
    <row r="4127" spans="15:15" x14ac:dyDescent="0.3">
      <c r="O4127" s="6"/>
    </row>
    <row r="4128" spans="15:15" x14ac:dyDescent="0.3">
      <c r="O4128" s="6"/>
    </row>
    <row r="4129" spans="15:15" x14ac:dyDescent="0.3">
      <c r="O4129" s="6"/>
    </row>
    <row r="4130" spans="15:15" x14ac:dyDescent="0.3">
      <c r="O4130" s="6"/>
    </row>
    <row r="4131" spans="15:15" x14ac:dyDescent="0.3">
      <c r="O4131" s="6"/>
    </row>
    <row r="4132" spans="15:15" x14ac:dyDescent="0.3">
      <c r="O4132" s="6"/>
    </row>
    <row r="4133" spans="15:15" x14ac:dyDescent="0.3">
      <c r="O4133" s="6"/>
    </row>
    <row r="4134" spans="15:15" x14ac:dyDescent="0.3">
      <c r="O4134" s="6"/>
    </row>
    <row r="4135" spans="15:15" x14ac:dyDescent="0.3">
      <c r="O4135" s="6"/>
    </row>
    <row r="4136" spans="15:15" x14ac:dyDescent="0.3">
      <c r="O4136" s="6"/>
    </row>
    <row r="4137" spans="15:15" x14ac:dyDescent="0.3">
      <c r="O4137" s="6"/>
    </row>
    <row r="4138" spans="15:15" x14ac:dyDescent="0.3">
      <c r="O4138" s="6"/>
    </row>
    <row r="4139" spans="15:15" x14ac:dyDescent="0.3">
      <c r="O4139" s="6"/>
    </row>
    <row r="4140" spans="15:15" x14ac:dyDescent="0.3">
      <c r="O4140" s="6"/>
    </row>
    <row r="4141" spans="15:15" x14ac:dyDescent="0.3">
      <c r="O4141" s="6"/>
    </row>
    <row r="4142" spans="15:15" x14ac:dyDescent="0.3">
      <c r="O4142" s="6"/>
    </row>
    <row r="4143" spans="15:15" x14ac:dyDescent="0.3">
      <c r="O4143" s="6"/>
    </row>
    <row r="4144" spans="15:15" x14ac:dyDescent="0.3">
      <c r="O4144" s="6"/>
    </row>
    <row r="4145" spans="15:15" x14ac:dyDescent="0.3">
      <c r="O4145" s="6"/>
    </row>
    <row r="4146" spans="15:15" x14ac:dyDescent="0.3">
      <c r="O4146" s="6"/>
    </row>
    <row r="4147" spans="15:15" x14ac:dyDescent="0.3">
      <c r="O4147" s="6"/>
    </row>
    <row r="4148" spans="15:15" x14ac:dyDescent="0.3">
      <c r="O4148" s="6"/>
    </row>
    <row r="4149" spans="15:15" x14ac:dyDescent="0.3">
      <c r="O4149" s="6"/>
    </row>
    <row r="4150" spans="15:15" x14ac:dyDescent="0.3">
      <c r="O4150" s="6"/>
    </row>
    <row r="4151" spans="15:15" x14ac:dyDescent="0.3">
      <c r="O4151" s="6"/>
    </row>
    <row r="4152" spans="15:15" x14ac:dyDescent="0.3">
      <c r="O4152" s="6"/>
    </row>
    <row r="4153" spans="15:15" x14ac:dyDescent="0.3">
      <c r="O4153" s="6"/>
    </row>
    <row r="4154" spans="15:15" x14ac:dyDescent="0.3">
      <c r="O4154" s="6"/>
    </row>
    <row r="4155" spans="15:15" x14ac:dyDescent="0.3">
      <c r="O4155" s="6"/>
    </row>
    <row r="4156" spans="15:15" x14ac:dyDescent="0.3">
      <c r="O4156" s="6"/>
    </row>
    <row r="4157" spans="15:15" x14ac:dyDescent="0.3">
      <c r="O4157" s="6"/>
    </row>
    <row r="4158" spans="15:15" x14ac:dyDescent="0.3">
      <c r="O4158" s="6"/>
    </row>
    <row r="4159" spans="15:15" x14ac:dyDescent="0.3">
      <c r="O4159" s="6"/>
    </row>
    <row r="4160" spans="15:15" x14ac:dyDescent="0.3">
      <c r="O4160" s="6"/>
    </row>
    <row r="4161" spans="15:15" x14ac:dyDescent="0.3">
      <c r="O4161" s="6"/>
    </row>
    <row r="4162" spans="15:15" x14ac:dyDescent="0.3">
      <c r="O4162" s="6"/>
    </row>
    <row r="4163" spans="15:15" x14ac:dyDescent="0.3">
      <c r="O4163" s="6"/>
    </row>
    <row r="4164" spans="15:15" x14ac:dyDescent="0.3">
      <c r="O4164" s="6"/>
    </row>
    <row r="4165" spans="15:15" x14ac:dyDescent="0.3">
      <c r="O4165" s="6"/>
    </row>
    <row r="4166" spans="15:15" x14ac:dyDescent="0.3">
      <c r="O4166" s="6"/>
    </row>
    <row r="4167" spans="15:15" x14ac:dyDescent="0.3">
      <c r="O4167" s="6"/>
    </row>
    <row r="4168" spans="15:15" x14ac:dyDescent="0.3">
      <c r="O4168" s="6"/>
    </row>
    <row r="4169" spans="15:15" x14ac:dyDescent="0.3">
      <c r="O4169" s="6"/>
    </row>
    <row r="4170" spans="15:15" x14ac:dyDescent="0.3">
      <c r="O4170" s="6"/>
    </row>
    <row r="4171" spans="15:15" x14ac:dyDescent="0.3">
      <c r="O4171" s="6"/>
    </row>
    <row r="4172" spans="15:15" x14ac:dyDescent="0.3">
      <c r="O4172" s="6"/>
    </row>
    <row r="4173" spans="15:15" x14ac:dyDescent="0.3">
      <c r="O4173" s="6"/>
    </row>
    <row r="4174" spans="15:15" x14ac:dyDescent="0.3">
      <c r="O4174" s="6"/>
    </row>
    <row r="4175" spans="15:15" x14ac:dyDescent="0.3">
      <c r="O4175" s="6"/>
    </row>
    <row r="4176" spans="15:15" x14ac:dyDescent="0.3">
      <c r="O4176" s="6"/>
    </row>
    <row r="4177" spans="15:15" x14ac:dyDescent="0.3">
      <c r="O4177" s="6"/>
    </row>
    <row r="4178" spans="15:15" x14ac:dyDescent="0.3">
      <c r="O4178" s="6"/>
    </row>
    <row r="4179" spans="15:15" x14ac:dyDescent="0.3">
      <c r="O4179" s="6"/>
    </row>
    <row r="4180" spans="15:15" x14ac:dyDescent="0.3">
      <c r="O4180" s="6"/>
    </row>
    <row r="4181" spans="15:15" x14ac:dyDescent="0.3">
      <c r="O4181" s="6"/>
    </row>
    <row r="4182" spans="15:15" x14ac:dyDescent="0.3">
      <c r="O4182" s="6"/>
    </row>
    <row r="4183" spans="15:15" x14ac:dyDescent="0.3">
      <c r="O4183" s="6"/>
    </row>
    <row r="4184" spans="15:15" x14ac:dyDescent="0.3">
      <c r="O4184" s="6"/>
    </row>
    <row r="4185" spans="15:15" x14ac:dyDescent="0.3">
      <c r="O4185" s="6"/>
    </row>
    <row r="4186" spans="15:15" x14ac:dyDescent="0.3">
      <c r="O4186" s="6"/>
    </row>
    <row r="4187" spans="15:15" x14ac:dyDescent="0.3">
      <c r="O4187" s="6"/>
    </row>
    <row r="4188" spans="15:15" x14ac:dyDescent="0.3">
      <c r="O4188" s="6"/>
    </row>
    <row r="4189" spans="15:15" x14ac:dyDescent="0.3">
      <c r="O4189" s="6"/>
    </row>
    <row r="4190" spans="15:15" x14ac:dyDescent="0.3">
      <c r="O4190" s="6"/>
    </row>
    <row r="4191" spans="15:15" x14ac:dyDescent="0.3">
      <c r="O4191" s="6"/>
    </row>
    <row r="4192" spans="15:15" x14ac:dyDescent="0.3">
      <c r="O4192" s="6"/>
    </row>
    <row r="4193" spans="15:15" x14ac:dyDescent="0.3">
      <c r="O4193" s="6"/>
    </row>
    <row r="4194" spans="15:15" x14ac:dyDescent="0.3">
      <c r="O4194" s="6"/>
    </row>
    <row r="4195" spans="15:15" x14ac:dyDescent="0.3">
      <c r="O4195" s="6"/>
    </row>
    <row r="4196" spans="15:15" x14ac:dyDescent="0.3">
      <c r="O4196" s="6"/>
    </row>
    <row r="4197" spans="15:15" x14ac:dyDescent="0.3">
      <c r="O4197" s="6"/>
    </row>
    <row r="4198" spans="15:15" x14ac:dyDescent="0.3">
      <c r="O4198" s="6"/>
    </row>
    <row r="4199" spans="15:15" x14ac:dyDescent="0.3">
      <c r="O4199" s="6"/>
    </row>
    <row r="4200" spans="15:15" x14ac:dyDescent="0.3">
      <c r="O4200" s="6"/>
    </row>
    <row r="4201" spans="15:15" x14ac:dyDescent="0.3">
      <c r="O4201" s="6"/>
    </row>
    <row r="4202" spans="15:15" x14ac:dyDescent="0.3">
      <c r="O4202" s="6"/>
    </row>
    <row r="4203" spans="15:15" x14ac:dyDescent="0.3">
      <c r="O4203" s="6"/>
    </row>
    <row r="4204" spans="15:15" x14ac:dyDescent="0.3">
      <c r="O4204" s="6"/>
    </row>
    <row r="4205" spans="15:15" x14ac:dyDescent="0.3">
      <c r="O4205" s="6"/>
    </row>
    <row r="4206" spans="15:15" x14ac:dyDescent="0.3">
      <c r="O4206" s="6"/>
    </row>
    <row r="4207" spans="15:15" x14ac:dyDescent="0.3">
      <c r="O4207" s="6"/>
    </row>
    <row r="4208" spans="15:15" x14ac:dyDescent="0.3">
      <c r="O4208" s="6"/>
    </row>
    <row r="4209" spans="15:15" x14ac:dyDescent="0.3">
      <c r="O4209" s="6"/>
    </row>
    <row r="4210" spans="15:15" x14ac:dyDescent="0.3">
      <c r="O4210" s="6"/>
    </row>
    <row r="4211" spans="15:15" x14ac:dyDescent="0.3">
      <c r="O4211" s="6"/>
    </row>
    <row r="4212" spans="15:15" x14ac:dyDescent="0.3">
      <c r="O4212" s="6"/>
    </row>
    <row r="4213" spans="15:15" x14ac:dyDescent="0.3">
      <c r="O4213" s="6"/>
    </row>
    <row r="4214" spans="15:15" x14ac:dyDescent="0.3">
      <c r="O4214" s="6"/>
    </row>
    <row r="4215" spans="15:15" x14ac:dyDescent="0.3">
      <c r="O4215" s="6"/>
    </row>
    <row r="4216" spans="15:15" x14ac:dyDescent="0.3">
      <c r="O4216" s="6"/>
    </row>
    <row r="4217" spans="15:15" x14ac:dyDescent="0.3">
      <c r="O4217" s="6"/>
    </row>
    <row r="4218" spans="15:15" x14ac:dyDescent="0.3">
      <c r="O4218" s="6"/>
    </row>
    <row r="4219" spans="15:15" x14ac:dyDescent="0.3">
      <c r="O4219" s="6"/>
    </row>
    <row r="4220" spans="15:15" x14ac:dyDescent="0.3">
      <c r="O4220" s="6"/>
    </row>
    <row r="4221" spans="15:15" x14ac:dyDescent="0.3">
      <c r="O4221" s="6"/>
    </row>
    <row r="4222" spans="15:15" x14ac:dyDescent="0.3">
      <c r="O4222" s="6"/>
    </row>
    <row r="4223" spans="15:15" x14ac:dyDescent="0.3">
      <c r="O4223" s="6"/>
    </row>
    <row r="4224" spans="15:15" x14ac:dyDescent="0.3">
      <c r="O4224" s="6"/>
    </row>
    <row r="4225" spans="15:15" x14ac:dyDescent="0.3">
      <c r="O4225" s="6"/>
    </row>
    <row r="4226" spans="15:15" x14ac:dyDescent="0.3">
      <c r="O4226" s="6"/>
    </row>
    <row r="4227" spans="15:15" x14ac:dyDescent="0.3">
      <c r="O4227" s="6"/>
    </row>
    <row r="4228" spans="15:15" x14ac:dyDescent="0.3">
      <c r="O4228" s="6"/>
    </row>
    <row r="4229" spans="15:15" x14ac:dyDescent="0.3">
      <c r="O4229" s="6"/>
    </row>
    <row r="4230" spans="15:15" x14ac:dyDescent="0.3">
      <c r="O4230" s="6"/>
    </row>
    <row r="4231" spans="15:15" x14ac:dyDescent="0.3">
      <c r="O4231" s="6"/>
    </row>
    <row r="4232" spans="15:15" x14ac:dyDescent="0.3">
      <c r="O4232" s="6"/>
    </row>
    <row r="4233" spans="15:15" x14ac:dyDescent="0.3">
      <c r="O4233" s="6"/>
    </row>
    <row r="4234" spans="15:15" x14ac:dyDescent="0.3">
      <c r="O4234" s="6"/>
    </row>
    <row r="4235" spans="15:15" x14ac:dyDescent="0.3">
      <c r="O4235" s="6"/>
    </row>
    <row r="4236" spans="15:15" x14ac:dyDescent="0.3">
      <c r="O4236" s="6"/>
    </row>
    <row r="4237" spans="15:15" x14ac:dyDescent="0.3">
      <c r="O4237" s="6"/>
    </row>
    <row r="4238" spans="15:15" x14ac:dyDescent="0.3">
      <c r="O4238" s="6"/>
    </row>
    <row r="4239" spans="15:15" x14ac:dyDescent="0.3">
      <c r="O4239" s="6"/>
    </row>
    <row r="4240" spans="15:15" x14ac:dyDescent="0.3">
      <c r="O4240" s="6"/>
    </row>
    <row r="4241" spans="15:15" x14ac:dyDescent="0.3">
      <c r="O4241" s="6"/>
    </row>
    <row r="4242" spans="15:15" x14ac:dyDescent="0.3">
      <c r="O4242" s="6"/>
    </row>
    <row r="4243" spans="15:15" x14ac:dyDescent="0.3">
      <c r="O4243" s="6"/>
    </row>
    <row r="4244" spans="15:15" x14ac:dyDescent="0.3">
      <c r="O4244" s="6"/>
    </row>
    <row r="4245" spans="15:15" x14ac:dyDescent="0.3">
      <c r="O4245" s="6"/>
    </row>
    <row r="4246" spans="15:15" x14ac:dyDescent="0.3">
      <c r="O4246" s="6"/>
    </row>
    <row r="4247" spans="15:15" x14ac:dyDescent="0.3">
      <c r="O4247" s="6"/>
    </row>
    <row r="4248" spans="15:15" x14ac:dyDescent="0.3">
      <c r="O4248" s="6"/>
    </row>
    <row r="4249" spans="15:15" x14ac:dyDescent="0.3">
      <c r="O4249" s="6"/>
    </row>
    <row r="4250" spans="15:15" x14ac:dyDescent="0.3">
      <c r="O4250" s="6"/>
    </row>
    <row r="4251" spans="15:15" x14ac:dyDescent="0.3">
      <c r="O4251" s="6"/>
    </row>
    <row r="4252" spans="15:15" x14ac:dyDescent="0.3">
      <c r="O4252" s="6"/>
    </row>
    <row r="4253" spans="15:15" x14ac:dyDescent="0.3">
      <c r="O4253" s="6"/>
    </row>
    <row r="4254" spans="15:15" x14ac:dyDescent="0.3">
      <c r="O4254" s="6"/>
    </row>
    <row r="4255" spans="15:15" x14ac:dyDescent="0.3">
      <c r="O4255" s="6"/>
    </row>
    <row r="4256" spans="15:15" x14ac:dyDescent="0.3">
      <c r="O4256" s="6"/>
    </row>
    <row r="4257" spans="15:15" x14ac:dyDescent="0.3">
      <c r="O4257" s="6"/>
    </row>
    <row r="4258" spans="15:15" x14ac:dyDescent="0.3">
      <c r="O4258" s="6"/>
    </row>
    <row r="4259" spans="15:15" x14ac:dyDescent="0.3">
      <c r="O4259" s="6"/>
    </row>
    <row r="4260" spans="15:15" x14ac:dyDescent="0.3">
      <c r="O4260" s="6"/>
    </row>
    <row r="4261" spans="15:15" x14ac:dyDescent="0.3">
      <c r="O4261" s="6"/>
    </row>
    <row r="4262" spans="15:15" x14ac:dyDescent="0.3">
      <c r="O4262" s="6"/>
    </row>
    <row r="4263" spans="15:15" x14ac:dyDescent="0.3">
      <c r="O4263" s="6"/>
    </row>
    <row r="4264" spans="15:15" x14ac:dyDescent="0.3">
      <c r="O4264" s="6"/>
    </row>
    <row r="4265" spans="15:15" x14ac:dyDescent="0.3">
      <c r="O4265" s="6"/>
    </row>
    <row r="4266" spans="15:15" x14ac:dyDescent="0.3">
      <c r="O4266" s="6"/>
    </row>
    <row r="4267" spans="15:15" x14ac:dyDescent="0.3">
      <c r="O4267" s="6"/>
    </row>
    <row r="4268" spans="15:15" x14ac:dyDescent="0.3">
      <c r="O4268" s="6"/>
    </row>
    <row r="4269" spans="15:15" x14ac:dyDescent="0.3">
      <c r="O4269" s="6"/>
    </row>
    <row r="4270" spans="15:15" x14ac:dyDescent="0.3">
      <c r="O4270" s="6"/>
    </row>
    <row r="4271" spans="15:15" x14ac:dyDescent="0.3">
      <c r="O4271" s="6"/>
    </row>
    <row r="4272" spans="15:15" x14ac:dyDescent="0.3">
      <c r="O4272" s="6"/>
    </row>
    <row r="4273" spans="15:15" x14ac:dyDescent="0.3">
      <c r="O4273" s="6"/>
    </row>
    <row r="4274" spans="15:15" x14ac:dyDescent="0.3">
      <c r="O4274" s="6"/>
    </row>
    <row r="4275" spans="15:15" x14ac:dyDescent="0.3">
      <c r="O4275" s="6"/>
    </row>
    <row r="4276" spans="15:15" x14ac:dyDescent="0.3">
      <c r="O4276" s="6"/>
    </row>
    <row r="4277" spans="15:15" x14ac:dyDescent="0.3">
      <c r="O4277" s="6"/>
    </row>
    <row r="4278" spans="15:15" x14ac:dyDescent="0.3">
      <c r="O4278" s="6"/>
    </row>
    <row r="4279" spans="15:15" x14ac:dyDescent="0.3">
      <c r="O4279" s="6"/>
    </row>
    <row r="4280" spans="15:15" x14ac:dyDescent="0.3">
      <c r="O4280" s="6"/>
    </row>
    <row r="4281" spans="15:15" x14ac:dyDescent="0.3">
      <c r="O4281" s="6"/>
    </row>
    <row r="4282" spans="15:15" x14ac:dyDescent="0.3">
      <c r="O4282" s="6"/>
    </row>
    <row r="4283" spans="15:15" x14ac:dyDescent="0.3">
      <c r="O4283" s="6"/>
    </row>
    <row r="4284" spans="15:15" x14ac:dyDescent="0.3">
      <c r="O4284" s="6"/>
    </row>
    <row r="4285" spans="15:15" x14ac:dyDescent="0.3">
      <c r="O4285" s="6"/>
    </row>
    <row r="4286" spans="15:15" x14ac:dyDescent="0.3">
      <c r="O4286" s="6"/>
    </row>
    <row r="4287" spans="15:15" x14ac:dyDescent="0.3">
      <c r="O4287" s="6"/>
    </row>
    <row r="4288" spans="15:15" x14ac:dyDescent="0.3">
      <c r="O4288" s="6"/>
    </row>
    <row r="4289" spans="15:15" x14ac:dyDescent="0.3">
      <c r="O4289" s="6"/>
    </row>
    <row r="4290" spans="15:15" x14ac:dyDescent="0.3">
      <c r="O4290" s="6"/>
    </row>
    <row r="4291" spans="15:15" x14ac:dyDescent="0.3">
      <c r="O4291" s="6"/>
    </row>
    <row r="4292" spans="15:15" x14ac:dyDescent="0.3">
      <c r="O4292" s="6"/>
    </row>
    <row r="4293" spans="15:15" x14ac:dyDescent="0.3">
      <c r="O4293" s="6"/>
    </row>
    <row r="4294" spans="15:15" x14ac:dyDescent="0.3">
      <c r="O4294" s="6"/>
    </row>
    <row r="4295" spans="15:15" x14ac:dyDescent="0.3">
      <c r="O4295" s="6"/>
    </row>
    <row r="4296" spans="15:15" x14ac:dyDescent="0.3">
      <c r="O4296" s="6"/>
    </row>
    <row r="4297" spans="15:15" x14ac:dyDescent="0.3">
      <c r="O4297" s="6"/>
    </row>
    <row r="4298" spans="15:15" x14ac:dyDescent="0.3">
      <c r="O4298" s="6"/>
    </row>
    <row r="4299" spans="15:15" x14ac:dyDescent="0.3">
      <c r="O4299" s="6"/>
    </row>
    <row r="4300" spans="15:15" x14ac:dyDescent="0.3">
      <c r="O4300" s="6"/>
    </row>
    <row r="4301" spans="15:15" x14ac:dyDescent="0.3">
      <c r="O4301" s="6"/>
    </row>
    <row r="4302" spans="15:15" x14ac:dyDescent="0.3">
      <c r="O4302" s="6"/>
    </row>
    <row r="4303" spans="15:15" x14ac:dyDescent="0.3">
      <c r="O4303" s="6"/>
    </row>
    <row r="4304" spans="15:15" x14ac:dyDescent="0.3">
      <c r="O4304" s="6"/>
    </row>
    <row r="4305" spans="15:15" x14ac:dyDescent="0.3">
      <c r="O4305" s="6"/>
    </row>
    <row r="4306" spans="15:15" x14ac:dyDescent="0.3">
      <c r="O4306" s="6"/>
    </row>
    <row r="4307" spans="15:15" x14ac:dyDescent="0.3">
      <c r="O4307" s="6"/>
    </row>
    <row r="4308" spans="15:15" x14ac:dyDescent="0.3">
      <c r="O4308" s="6"/>
    </row>
    <row r="4309" spans="15:15" x14ac:dyDescent="0.3">
      <c r="O4309" s="6"/>
    </row>
    <row r="4310" spans="15:15" x14ac:dyDescent="0.3">
      <c r="O4310" s="6"/>
    </row>
    <row r="4311" spans="15:15" x14ac:dyDescent="0.3">
      <c r="O4311" s="6"/>
    </row>
    <row r="4312" spans="15:15" x14ac:dyDescent="0.3">
      <c r="O4312" s="6"/>
    </row>
    <row r="4313" spans="15:15" x14ac:dyDescent="0.3">
      <c r="O4313" s="6"/>
    </row>
    <row r="4314" spans="15:15" x14ac:dyDescent="0.3">
      <c r="O4314" s="6"/>
    </row>
    <row r="4315" spans="15:15" x14ac:dyDescent="0.3">
      <c r="O4315" s="6"/>
    </row>
    <row r="4316" spans="15:15" x14ac:dyDescent="0.3">
      <c r="O4316" s="6"/>
    </row>
    <row r="4317" spans="15:15" x14ac:dyDescent="0.3">
      <c r="O4317" s="6"/>
    </row>
    <row r="4318" spans="15:15" x14ac:dyDescent="0.3">
      <c r="O4318" s="6"/>
    </row>
    <row r="4319" spans="15:15" x14ac:dyDescent="0.3">
      <c r="O4319" s="6"/>
    </row>
    <row r="4320" spans="15:15" x14ac:dyDescent="0.3">
      <c r="O4320" s="6"/>
    </row>
    <row r="4321" spans="15:15" x14ac:dyDescent="0.3">
      <c r="O4321" s="6"/>
    </row>
    <row r="4322" spans="15:15" x14ac:dyDescent="0.3">
      <c r="O4322" s="6"/>
    </row>
    <row r="4323" spans="15:15" x14ac:dyDescent="0.3">
      <c r="O4323" s="6"/>
    </row>
    <row r="4324" spans="15:15" x14ac:dyDescent="0.3">
      <c r="O4324" s="6"/>
    </row>
    <row r="4325" spans="15:15" x14ac:dyDescent="0.3">
      <c r="O4325" s="6"/>
    </row>
    <row r="4326" spans="15:15" x14ac:dyDescent="0.3">
      <c r="O4326" s="6"/>
    </row>
    <row r="4327" spans="15:15" x14ac:dyDescent="0.3">
      <c r="O4327" s="6"/>
    </row>
    <row r="4328" spans="15:15" x14ac:dyDescent="0.3">
      <c r="O4328" s="6"/>
    </row>
    <row r="4329" spans="15:15" x14ac:dyDescent="0.3">
      <c r="O4329" s="6"/>
    </row>
    <row r="4330" spans="15:15" x14ac:dyDescent="0.3">
      <c r="O4330" s="6"/>
    </row>
    <row r="4331" spans="15:15" x14ac:dyDescent="0.3">
      <c r="O4331" s="6"/>
    </row>
    <row r="4332" spans="15:15" x14ac:dyDescent="0.3">
      <c r="O4332" s="6"/>
    </row>
    <row r="4333" spans="15:15" x14ac:dyDescent="0.3">
      <c r="O4333" s="6"/>
    </row>
    <row r="4334" spans="15:15" x14ac:dyDescent="0.3">
      <c r="O4334" s="6"/>
    </row>
    <row r="4335" spans="15:15" x14ac:dyDescent="0.3">
      <c r="O4335" s="6"/>
    </row>
    <row r="4336" spans="15:15" x14ac:dyDescent="0.3">
      <c r="O4336" s="6"/>
    </row>
    <row r="4337" spans="15:15" x14ac:dyDescent="0.3">
      <c r="O4337" s="6"/>
    </row>
    <row r="4338" spans="15:15" x14ac:dyDescent="0.3">
      <c r="O4338" s="6"/>
    </row>
    <row r="4339" spans="15:15" x14ac:dyDescent="0.3">
      <c r="O4339" s="6"/>
    </row>
    <row r="4340" spans="15:15" x14ac:dyDescent="0.3">
      <c r="O4340" s="6"/>
    </row>
    <row r="4341" spans="15:15" x14ac:dyDescent="0.3">
      <c r="O4341" s="6"/>
    </row>
    <row r="4342" spans="15:15" x14ac:dyDescent="0.3">
      <c r="O4342" s="6"/>
    </row>
    <row r="4343" spans="15:15" x14ac:dyDescent="0.3">
      <c r="O4343" s="6"/>
    </row>
    <row r="4344" spans="15:15" x14ac:dyDescent="0.3">
      <c r="O4344" s="6"/>
    </row>
    <row r="4345" spans="15:15" x14ac:dyDescent="0.3">
      <c r="O4345" s="6"/>
    </row>
    <row r="4346" spans="15:15" x14ac:dyDescent="0.3">
      <c r="O4346" s="6"/>
    </row>
    <row r="4347" spans="15:15" x14ac:dyDescent="0.3">
      <c r="O4347" s="6"/>
    </row>
    <row r="4348" spans="15:15" x14ac:dyDescent="0.3">
      <c r="O4348" s="6"/>
    </row>
    <row r="4349" spans="15:15" x14ac:dyDescent="0.3">
      <c r="O4349" s="6"/>
    </row>
    <row r="4350" spans="15:15" x14ac:dyDescent="0.3">
      <c r="O4350" s="6"/>
    </row>
    <row r="4351" spans="15:15" x14ac:dyDescent="0.3">
      <c r="O4351" s="6"/>
    </row>
    <row r="4352" spans="15:15" x14ac:dyDescent="0.3">
      <c r="O4352" s="6"/>
    </row>
    <row r="4353" spans="15:15" x14ac:dyDescent="0.3">
      <c r="O4353" s="6"/>
    </row>
    <row r="4354" spans="15:15" x14ac:dyDescent="0.3">
      <c r="O4354" s="6"/>
    </row>
    <row r="4355" spans="15:15" x14ac:dyDescent="0.3">
      <c r="O4355" s="6"/>
    </row>
    <row r="4356" spans="15:15" x14ac:dyDescent="0.3">
      <c r="O4356" s="6"/>
    </row>
    <row r="4357" spans="15:15" x14ac:dyDescent="0.3">
      <c r="O4357" s="6"/>
    </row>
    <row r="4358" spans="15:15" x14ac:dyDescent="0.3">
      <c r="O4358" s="6"/>
    </row>
    <row r="4359" spans="15:15" x14ac:dyDescent="0.3">
      <c r="O4359" s="6"/>
    </row>
    <row r="4360" spans="15:15" x14ac:dyDescent="0.3">
      <c r="O4360" s="6"/>
    </row>
    <row r="4361" spans="15:15" x14ac:dyDescent="0.3">
      <c r="O4361" s="6"/>
    </row>
    <row r="4362" spans="15:15" x14ac:dyDescent="0.3">
      <c r="O4362" s="6"/>
    </row>
    <row r="4363" spans="15:15" x14ac:dyDescent="0.3">
      <c r="O4363" s="6"/>
    </row>
    <row r="4364" spans="15:15" x14ac:dyDescent="0.3">
      <c r="O4364" s="6"/>
    </row>
    <row r="4365" spans="15:15" x14ac:dyDescent="0.3">
      <c r="O4365" s="6"/>
    </row>
    <row r="4366" spans="15:15" x14ac:dyDescent="0.3">
      <c r="O4366" s="6"/>
    </row>
    <row r="4367" spans="15:15" x14ac:dyDescent="0.3">
      <c r="O4367" s="6"/>
    </row>
    <row r="4368" spans="15:15" x14ac:dyDescent="0.3">
      <c r="O4368" s="6"/>
    </row>
    <row r="4369" spans="15:15" x14ac:dyDescent="0.3">
      <c r="O4369" s="6"/>
    </row>
    <row r="4370" spans="15:15" x14ac:dyDescent="0.3">
      <c r="O4370" s="6"/>
    </row>
    <row r="4371" spans="15:15" x14ac:dyDescent="0.3">
      <c r="O4371" s="6"/>
    </row>
    <row r="4372" spans="15:15" x14ac:dyDescent="0.3">
      <c r="O4372" s="6"/>
    </row>
    <row r="4373" spans="15:15" x14ac:dyDescent="0.3">
      <c r="O4373" s="6"/>
    </row>
    <row r="4374" spans="15:15" x14ac:dyDescent="0.3">
      <c r="O4374" s="6"/>
    </row>
    <row r="4375" spans="15:15" x14ac:dyDescent="0.3">
      <c r="O4375" s="6"/>
    </row>
    <row r="4376" spans="15:15" x14ac:dyDescent="0.3">
      <c r="O4376" s="6"/>
    </row>
    <row r="4377" spans="15:15" x14ac:dyDescent="0.3">
      <c r="O4377" s="6"/>
    </row>
    <row r="4378" spans="15:15" x14ac:dyDescent="0.3">
      <c r="O4378" s="6"/>
    </row>
    <row r="4379" spans="15:15" x14ac:dyDescent="0.3">
      <c r="O4379" s="6"/>
    </row>
    <row r="4380" spans="15:15" x14ac:dyDescent="0.3">
      <c r="O4380" s="6"/>
    </row>
    <row r="4381" spans="15:15" x14ac:dyDescent="0.3">
      <c r="O4381" s="6"/>
    </row>
    <row r="4382" spans="15:15" x14ac:dyDescent="0.3">
      <c r="O4382" s="6"/>
    </row>
    <row r="4383" spans="15:15" x14ac:dyDescent="0.3">
      <c r="O4383" s="6"/>
    </row>
    <row r="4384" spans="15:15" x14ac:dyDescent="0.3">
      <c r="O4384" s="6"/>
    </row>
    <row r="4385" spans="15:15" x14ac:dyDescent="0.3">
      <c r="O4385" s="6"/>
    </row>
    <row r="4386" spans="15:15" x14ac:dyDescent="0.3">
      <c r="O4386" s="6"/>
    </row>
    <row r="4387" spans="15:15" x14ac:dyDescent="0.3">
      <c r="O4387" s="6"/>
    </row>
    <row r="4388" spans="15:15" x14ac:dyDescent="0.3">
      <c r="O4388" s="6"/>
    </row>
    <row r="4389" spans="15:15" x14ac:dyDescent="0.3">
      <c r="O4389" s="6"/>
    </row>
    <row r="4390" spans="15:15" x14ac:dyDescent="0.3">
      <c r="O4390" s="6"/>
    </row>
    <row r="4391" spans="15:15" x14ac:dyDescent="0.3">
      <c r="O4391" s="6"/>
    </row>
    <row r="4392" spans="15:15" x14ac:dyDescent="0.3">
      <c r="O4392" s="6"/>
    </row>
    <row r="4393" spans="15:15" x14ac:dyDescent="0.3">
      <c r="O4393" s="6"/>
    </row>
    <row r="4394" spans="15:15" x14ac:dyDescent="0.3">
      <c r="O4394" s="6"/>
    </row>
    <row r="4395" spans="15:15" x14ac:dyDescent="0.3">
      <c r="O4395" s="6"/>
    </row>
    <row r="4396" spans="15:15" x14ac:dyDescent="0.3">
      <c r="O4396" s="6"/>
    </row>
    <row r="4397" spans="15:15" x14ac:dyDescent="0.3">
      <c r="O4397" s="6"/>
    </row>
    <row r="4398" spans="15:15" x14ac:dyDescent="0.3">
      <c r="O4398" s="6"/>
    </row>
    <row r="4399" spans="15:15" x14ac:dyDescent="0.3">
      <c r="O4399" s="6"/>
    </row>
    <row r="4400" spans="15:15" x14ac:dyDescent="0.3">
      <c r="O4400" s="6"/>
    </row>
    <row r="4401" spans="15:15" x14ac:dyDescent="0.3">
      <c r="O4401" s="6"/>
    </row>
    <row r="4402" spans="15:15" x14ac:dyDescent="0.3">
      <c r="O4402" s="6"/>
    </row>
    <row r="4403" spans="15:15" x14ac:dyDescent="0.3">
      <c r="O4403" s="6"/>
    </row>
    <row r="4404" spans="15:15" x14ac:dyDescent="0.3">
      <c r="O4404" s="6"/>
    </row>
    <row r="4405" spans="15:15" x14ac:dyDescent="0.3">
      <c r="O4405" s="6"/>
    </row>
    <row r="4406" spans="15:15" x14ac:dyDescent="0.3">
      <c r="O4406" s="6"/>
    </row>
    <row r="4407" spans="15:15" x14ac:dyDescent="0.3">
      <c r="O4407" s="6"/>
    </row>
    <row r="4408" spans="15:15" x14ac:dyDescent="0.3">
      <c r="O4408" s="6"/>
    </row>
    <row r="4409" spans="15:15" x14ac:dyDescent="0.3">
      <c r="O4409" s="6"/>
    </row>
    <row r="4410" spans="15:15" x14ac:dyDescent="0.3">
      <c r="O4410" s="6"/>
    </row>
    <row r="4411" spans="15:15" x14ac:dyDescent="0.3">
      <c r="O4411" s="6"/>
    </row>
    <row r="4412" spans="15:15" x14ac:dyDescent="0.3">
      <c r="O4412" s="6"/>
    </row>
    <row r="4413" spans="15:15" x14ac:dyDescent="0.3">
      <c r="O4413" s="6"/>
    </row>
    <row r="4414" spans="15:15" x14ac:dyDescent="0.3">
      <c r="O4414" s="6"/>
    </row>
    <row r="4415" spans="15:15" x14ac:dyDescent="0.3">
      <c r="O4415" s="6"/>
    </row>
    <row r="4416" spans="15:15" x14ac:dyDescent="0.3">
      <c r="O4416" s="6"/>
    </row>
    <row r="4417" spans="15:15" x14ac:dyDescent="0.3">
      <c r="O4417" s="6"/>
    </row>
    <row r="4418" spans="15:15" x14ac:dyDescent="0.3">
      <c r="O4418" s="6"/>
    </row>
    <row r="4419" spans="15:15" x14ac:dyDescent="0.3">
      <c r="O4419" s="6"/>
    </row>
    <row r="4420" spans="15:15" x14ac:dyDescent="0.3">
      <c r="O4420" s="6"/>
    </row>
    <row r="4421" spans="15:15" x14ac:dyDescent="0.3">
      <c r="O4421" s="6"/>
    </row>
    <row r="4422" spans="15:15" x14ac:dyDescent="0.3">
      <c r="O4422" s="6"/>
    </row>
    <row r="4423" spans="15:15" x14ac:dyDescent="0.3">
      <c r="O4423" s="6"/>
    </row>
    <row r="4424" spans="15:15" x14ac:dyDescent="0.3">
      <c r="O4424" s="6"/>
    </row>
    <row r="4425" spans="15:15" x14ac:dyDescent="0.3">
      <c r="O4425" s="6"/>
    </row>
    <row r="4426" spans="15:15" x14ac:dyDescent="0.3">
      <c r="O4426" s="6"/>
    </row>
    <row r="4427" spans="15:15" x14ac:dyDescent="0.3">
      <c r="O4427" s="6"/>
    </row>
    <row r="4428" spans="15:15" x14ac:dyDescent="0.3">
      <c r="O4428" s="6"/>
    </row>
    <row r="4429" spans="15:15" x14ac:dyDescent="0.3">
      <c r="O4429" s="6"/>
    </row>
    <row r="4430" spans="15:15" x14ac:dyDescent="0.3">
      <c r="O4430" s="6"/>
    </row>
    <row r="4431" spans="15:15" x14ac:dyDescent="0.3">
      <c r="O4431" s="6"/>
    </row>
    <row r="4432" spans="15:15" x14ac:dyDescent="0.3">
      <c r="O4432" s="6"/>
    </row>
    <row r="4433" spans="15:15" x14ac:dyDescent="0.3">
      <c r="O4433" s="6"/>
    </row>
    <row r="4434" spans="15:15" x14ac:dyDescent="0.3">
      <c r="O4434" s="6"/>
    </row>
    <row r="4435" spans="15:15" x14ac:dyDescent="0.3">
      <c r="O4435" s="6"/>
    </row>
    <row r="4436" spans="15:15" x14ac:dyDescent="0.3">
      <c r="O4436" s="6"/>
    </row>
    <row r="4437" spans="15:15" x14ac:dyDescent="0.3">
      <c r="O4437" s="6"/>
    </row>
    <row r="4438" spans="15:15" x14ac:dyDescent="0.3">
      <c r="O4438" s="6"/>
    </row>
    <row r="4439" spans="15:15" x14ac:dyDescent="0.3">
      <c r="O4439" s="6"/>
    </row>
    <row r="4440" spans="15:15" x14ac:dyDescent="0.3">
      <c r="O4440" s="6"/>
    </row>
    <row r="4441" spans="15:15" x14ac:dyDescent="0.3">
      <c r="O4441" s="6"/>
    </row>
    <row r="4442" spans="15:15" x14ac:dyDescent="0.3">
      <c r="O4442" s="6"/>
    </row>
    <row r="4443" spans="15:15" x14ac:dyDescent="0.3">
      <c r="O4443" s="6"/>
    </row>
    <row r="4444" spans="15:15" x14ac:dyDescent="0.3">
      <c r="O4444" s="6"/>
    </row>
    <row r="4445" spans="15:15" x14ac:dyDescent="0.3">
      <c r="O4445" s="6"/>
    </row>
    <row r="4446" spans="15:15" x14ac:dyDescent="0.3">
      <c r="O4446" s="6"/>
    </row>
    <row r="4447" spans="15:15" x14ac:dyDescent="0.3">
      <c r="O4447" s="6"/>
    </row>
    <row r="4448" spans="15:15" x14ac:dyDescent="0.3">
      <c r="O4448" s="6"/>
    </row>
    <row r="4449" spans="15:15" x14ac:dyDescent="0.3">
      <c r="O4449" s="6"/>
    </row>
    <row r="4450" spans="15:15" x14ac:dyDescent="0.3">
      <c r="O4450" s="6"/>
    </row>
    <row r="4451" spans="15:15" x14ac:dyDescent="0.3">
      <c r="O4451" s="6"/>
    </row>
    <row r="4452" spans="15:15" x14ac:dyDescent="0.3">
      <c r="O4452" s="6"/>
    </row>
    <row r="4453" spans="15:15" x14ac:dyDescent="0.3">
      <c r="O4453" s="6"/>
    </row>
    <row r="4454" spans="15:15" x14ac:dyDescent="0.3">
      <c r="O4454" s="6"/>
    </row>
    <row r="4455" spans="15:15" x14ac:dyDescent="0.3">
      <c r="O4455" s="6"/>
    </row>
    <row r="4456" spans="15:15" x14ac:dyDescent="0.3">
      <c r="O4456" s="6"/>
    </row>
    <row r="4457" spans="15:15" x14ac:dyDescent="0.3">
      <c r="O4457" s="6"/>
    </row>
    <row r="4458" spans="15:15" x14ac:dyDescent="0.3">
      <c r="O4458" s="6"/>
    </row>
    <row r="4459" spans="15:15" x14ac:dyDescent="0.3">
      <c r="O4459" s="6"/>
    </row>
    <row r="4460" spans="15:15" x14ac:dyDescent="0.3">
      <c r="O4460" s="6"/>
    </row>
    <row r="4461" spans="15:15" x14ac:dyDescent="0.3">
      <c r="O4461" s="6"/>
    </row>
    <row r="4462" spans="15:15" x14ac:dyDescent="0.3">
      <c r="O4462" s="6"/>
    </row>
    <row r="4463" spans="15:15" x14ac:dyDescent="0.3">
      <c r="O4463" s="6"/>
    </row>
    <row r="4464" spans="15:15" x14ac:dyDescent="0.3">
      <c r="O4464" s="6"/>
    </row>
    <row r="4465" spans="15:15" x14ac:dyDescent="0.3">
      <c r="O4465" s="6"/>
    </row>
    <row r="4466" spans="15:15" x14ac:dyDescent="0.3">
      <c r="O4466" s="6"/>
    </row>
    <row r="4467" spans="15:15" x14ac:dyDescent="0.3">
      <c r="O4467" s="6"/>
    </row>
    <row r="4468" spans="15:15" x14ac:dyDescent="0.3">
      <c r="O4468" s="6"/>
    </row>
    <row r="4469" spans="15:15" x14ac:dyDescent="0.3">
      <c r="O4469" s="6"/>
    </row>
    <row r="4470" spans="15:15" x14ac:dyDescent="0.3">
      <c r="O4470" s="6"/>
    </row>
    <row r="4471" spans="15:15" x14ac:dyDescent="0.3">
      <c r="O4471" s="6"/>
    </row>
    <row r="4472" spans="15:15" x14ac:dyDescent="0.3">
      <c r="O4472" s="6"/>
    </row>
    <row r="4473" spans="15:15" x14ac:dyDescent="0.3">
      <c r="O4473" s="6"/>
    </row>
    <row r="4474" spans="15:15" x14ac:dyDescent="0.3">
      <c r="O4474" s="6"/>
    </row>
    <row r="4475" spans="15:15" x14ac:dyDescent="0.3">
      <c r="O4475" s="6"/>
    </row>
    <row r="4476" spans="15:15" x14ac:dyDescent="0.3">
      <c r="O4476" s="6"/>
    </row>
    <row r="4477" spans="15:15" x14ac:dyDescent="0.3">
      <c r="O4477" s="6"/>
    </row>
    <row r="4478" spans="15:15" x14ac:dyDescent="0.3">
      <c r="O4478" s="6"/>
    </row>
    <row r="4479" spans="15:15" x14ac:dyDescent="0.3">
      <c r="O4479" s="6"/>
    </row>
    <row r="4480" spans="15:15" x14ac:dyDescent="0.3">
      <c r="O4480" s="6"/>
    </row>
    <row r="4481" spans="15:15" x14ac:dyDescent="0.3">
      <c r="O4481" s="6"/>
    </row>
    <row r="4482" spans="15:15" x14ac:dyDescent="0.3">
      <c r="O4482" s="6"/>
    </row>
    <row r="4483" spans="15:15" x14ac:dyDescent="0.3">
      <c r="O4483" s="6"/>
    </row>
    <row r="4484" spans="15:15" x14ac:dyDescent="0.3">
      <c r="O4484" s="6"/>
    </row>
    <row r="4485" spans="15:15" x14ac:dyDescent="0.3">
      <c r="O4485" s="6"/>
    </row>
    <row r="4486" spans="15:15" x14ac:dyDescent="0.3">
      <c r="O4486" s="6"/>
    </row>
    <row r="4487" spans="15:15" x14ac:dyDescent="0.3">
      <c r="O4487" s="6"/>
    </row>
    <row r="4488" spans="15:15" x14ac:dyDescent="0.3">
      <c r="O4488" s="6"/>
    </row>
    <row r="4489" spans="15:15" x14ac:dyDescent="0.3">
      <c r="O4489" s="6"/>
    </row>
    <row r="4490" spans="15:15" x14ac:dyDescent="0.3">
      <c r="O4490" s="6"/>
    </row>
    <row r="4491" spans="15:15" x14ac:dyDescent="0.3">
      <c r="O4491" s="6"/>
    </row>
    <row r="4492" spans="15:15" x14ac:dyDescent="0.3">
      <c r="O4492" s="6"/>
    </row>
    <row r="4493" spans="15:15" x14ac:dyDescent="0.3">
      <c r="O4493" s="6"/>
    </row>
    <row r="4494" spans="15:15" x14ac:dyDescent="0.3">
      <c r="O4494" s="6"/>
    </row>
    <row r="4495" spans="15:15" x14ac:dyDescent="0.3">
      <c r="O4495" s="6"/>
    </row>
    <row r="4496" spans="15:15" x14ac:dyDescent="0.3">
      <c r="O4496" s="6"/>
    </row>
    <row r="4497" spans="15:15" x14ac:dyDescent="0.3">
      <c r="O4497" s="6"/>
    </row>
    <row r="4498" spans="15:15" x14ac:dyDescent="0.3">
      <c r="O4498" s="6"/>
    </row>
    <row r="4499" spans="15:15" x14ac:dyDescent="0.3">
      <c r="O4499" s="6"/>
    </row>
    <row r="4500" spans="15:15" x14ac:dyDescent="0.3">
      <c r="O4500" s="6"/>
    </row>
    <row r="4501" spans="15:15" x14ac:dyDescent="0.3">
      <c r="O4501" s="6"/>
    </row>
    <row r="4502" spans="15:15" x14ac:dyDescent="0.3">
      <c r="O4502" s="6"/>
    </row>
    <row r="4503" spans="15:15" x14ac:dyDescent="0.3">
      <c r="O4503" s="6"/>
    </row>
    <row r="4504" spans="15:15" x14ac:dyDescent="0.3">
      <c r="O4504" s="6"/>
    </row>
    <row r="4505" spans="15:15" x14ac:dyDescent="0.3">
      <c r="O4505" s="6"/>
    </row>
    <row r="4506" spans="15:15" x14ac:dyDescent="0.3">
      <c r="O4506" s="6"/>
    </row>
    <row r="4507" spans="15:15" x14ac:dyDescent="0.3">
      <c r="O4507" s="6"/>
    </row>
    <row r="4508" spans="15:15" x14ac:dyDescent="0.3">
      <c r="O4508" s="6"/>
    </row>
    <row r="4509" spans="15:15" x14ac:dyDescent="0.3">
      <c r="O4509" s="6"/>
    </row>
    <row r="4510" spans="15:15" x14ac:dyDescent="0.3">
      <c r="O4510" s="6"/>
    </row>
    <row r="4511" spans="15:15" x14ac:dyDescent="0.3">
      <c r="O4511" s="6"/>
    </row>
    <row r="4512" spans="15:15" x14ac:dyDescent="0.3">
      <c r="O4512" s="6"/>
    </row>
    <row r="4513" spans="15:15" x14ac:dyDescent="0.3">
      <c r="O4513" s="6"/>
    </row>
    <row r="4514" spans="15:15" x14ac:dyDescent="0.3">
      <c r="O4514" s="6"/>
    </row>
    <row r="4515" spans="15:15" x14ac:dyDescent="0.3">
      <c r="O4515" s="6"/>
    </row>
    <row r="4516" spans="15:15" x14ac:dyDescent="0.3">
      <c r="O4516" s="6"/>
    </row>
    <row r="4517" spans="15:15" x14ac:dyDescent="0.3">
      <c r="O4517" s="6"/>
    </row>
    <row r="4518" spans="15:15" x14ac:dyDescent="0.3">
      <c r="O4518" s="6"/>
    </row>
    <row r="4519" spans="15:15" x14ac:dyDescent="0.3">
      <c r="O4519" s="6"/>
    </row>
    <row r="4520" spans="15:15" x14ac:dyDescent="0.3">
      <c r="O4520" s="6"/>
    </row>
    <row r="4521" spans="15:15" x14ac:dyDescent="0.3">
      <c r="O4521" s="6"/>
    </row>
    <row r="4522" spans="15:15" x14ac:dyDescent="0.3">
      <c r="O4522" s="6"/>
    </row>
    <row r="4523" spans="15:15" x14ac:dyDescent="0.3">
      <c r="O4523" s="6"/>
    </row>
    <row r="4524" spans="15:15" x14ac:dyDescent="0.3">
      <c r="O4524" s="6"/>
    </row>
    <row r="4525" spans="15:15" x14ac:dyDescent="0.3">
      <c r="O4525" s="6"/>
    </row>
    <row r="4526" spans="15:15" x14ac:dyDescent="0.3">
      <c r="O4526" s="6"/>
    </row>
    <row r="4527" spans="15:15" x14ac:dyDescent="0.3">
      <c r="O4527" s="6"/>
    </row>
    <row r="4528" spans="15:15" x14ac:dyDescent="0.3">
      <c r="O4528" s="6"/>
    </row>
    <row r="4529" spans="15:15" x14ac:dyDescent="0.3">
      <c r="O4529" s="6"/>
    </row>
    <row r="4530" spans="15:15" x14ac:dyDescent="0.3">
      <c r="O4530" s="6"/>
    </row>
    <row r="4531" spans="15:15" x14ac:dyDescent="0.3">
      <c r="O4531" s="6"/>
    </row>
    <row r="4532" spans="15:15" x14ac:dyDescent="0.3">
      <c r="O4532" s="6"/>
    </row>
    <row r="4533" spans="15:15" x14ac:dyDescent="0.3">
      <c r="O4533" s="6"/>
    </row>
    <row r="4534" spans="15:15" x14ac:dyDescent="0.3">
      <c r="O4534" s="6"/>
    </row>
    <row r="4535" spans="15:15" x14ac:dyDescent="0.3">
      <c r="O4535" s="6"/>
    </row>
    <row r="4536" spans="15:15" x14ac:dyDescent="0.3">
      <c r="O4536" s="6"/>
    </row>
    <row r="4537" spans="15:15" x14ac:dyDescent="0.3">
      <c r="O4537" s="6"/>
    </row>
    <row r="4538" spans="15:15" x14ac:dyDescent="0.3">
      <c r="O4538" s="6"/>
    </row>
    <row r="4539" spans="15:15" x14ac:dyDescent="0.3">
      <c r="O4539" s="6"/>
    </row>
    <row r="4540" spans="15:15" x14ac:dyDescent="0.3">
      <c r="O4540" s="6"/>
    </row>
    <row r="4541" spans="15:15" x14ac:dyDescent="0.3">
      <c r="O4541" s="6"/>
    </row>
    <row r="4542" spans="15:15" x14ac:dyDescent="0.3">
      <c r="O4542" s="6"/>
    </row>
    <row r="4543" spans="15:15" x14ac:dyDescent="0.3">
      <c r="O4543" s="6"/>
    </row>
    <row r="4544" spans="15:15" x14ac:dyDescent="0.3">
      <c r="O4544" s="6"/>
    </row>
    <row r="4545" spans="15:15" x14ac:dyDescent="0.3">
      <c r="O4545" s="6"/>
    </row>
    <row r="4546" spans="15:15" x14ac:dyDescent="0.3">
      <c r="O4546" s="6"/>
    </row>
    <row r="4547" spans="15:15" x14ac:dyDescent="0.3">
      <c r="O4547" s="6"/>
    </row>
    <row r="4548" spans="15:15" x14ac:dyDescent="0.3">
      <c r="O4548" s="6"/>
    </row>
    <row r="4549" spans="15:15" x14ac:dyDescent="0.3">
      <c r="O4549" s="6"/>
    </row>
    <row r="4550" spans="15:15" x14ac:dyDescent="0.3">
      <c r="O4550" s="6"/>
    </row>
    <row r="4551" spans="15:15" x14ac:dyDescent="0.3">
      <c r="O4551" s="6"/>
    </row>
    <row r="4552" spans="15:15" x14ac:dyDescent="0.3">
      <c r="O4552" s="6"/>
    </row>
    <row r="4553" spans="15:15" x14ac:dyDescent="0.3">
      <c r="O4553" s="6"/>
    </row>
    <row r="4554" spans="15:15" x14ac:dyDescent="0.3">
      <c r="O4554" s="6"/>
    </row>
    <row r="4555" spans="15:15" x14ac:dyDescent="0.3">
      <c r="O4555" s="6"/>
    </row>
    <row r="4556" spans="15:15" x14ac:dyDescent="0.3">
      <c r="O4556" s="6"/>
    </row>
    <row r="4557" spans="15:15" x14ac:dyDescent="0.3">
      <c r="O4557" s="6"/>
    </row>
    <row r="4558" spans="15:15" x14ac:dyDescent="0.3">
      <c r="O4558" s="6"/>
    </row>
    <row r="4559" spans="15:15" x14ac:dyDescent="0.3">
      <c r="O4559" s="6"/>
    </row>
    <row r="4560" spans="15:15" x14ac:dyDescent="0.3">
      <c r="O4560" s="6"/>
    </row>
    <row r="4561" spans="15:15" x14ac:dyDescent="0.3">
      <c r="O4561" s="6"/>
    </row>
    <row r="4562" spans="15:15" x14ac:dyDescent="0.3">
      <c r="O4562" s="6"/>
    </row>
    <row r="4563" spans="15:15" x14ac:dyDescent="0.3">
      <c r="O4563" s="6"/>
    </row>
    <row r="4564" spans="15:15" x14ac:dyDescent="0.3">
      <c r="O4564" s="6"/>
    </row>
    <row r="4565" spans="15:15" x14ac:dyDescent="0.3">
      <c r="O4565" s="6"/>
    </row>
    <row r="4566" spans="15:15" x14ac:dyDescent="0.3">
      <c r="O4566" s="6"/>
    </row>
    <row r="4567" spans="15:15" x14ac:dyDescent="0.3">
      <c r="O4567" s="6"/>
    </row>
    <row r="4568" spans="15:15" x14ac:dyDescent="0.3">
      <c r="O4568" s="6"/>
    </row>
    <row r="4569" spans="15:15" x14ac:dyDescent="0.3">
      <c r="O4569" s="6"/>
    </row>
    <row r="4570" spans="15:15" x14ac:dyDescent="0.3">
      <c r="O4570" s="6"/>
    </row>
    <row r="4571" spans="15:15" x14ac:dyDescent="0.3">
      <c r="O4571" s="6"/>
    </row>
    <row r="4572" spans="15:15" x14ac:dyDescent="0.3">
      <c r="O4572" s="6"/>
    </row>
    <row r="4573" spans="15:15" x14ac:dyDescent="0.3">
      <c r="O4573" s="6"/>
    </row>
    <row r="4574" spans="15:15" x14ac:dyDescent="0.3">
      <c r="O4574" s="6"/>
    </row>
    <row r="4575" spans="15:15" x14ac:dyDescent="0.3">
      <c r="O4575" s="6"/>
    </row>
    <row r="4576" spans="15:15" x14ac:dyDescent="0.3">
      <c r="O4576" s="6"/>
    </row>
    <row r="4577" spans="15:15" x14ac:dyDescent="0.3">
      <c r="O4577" s="6"/>
    </row>
    <row r="4578" spans="15:15" x14ac:dyDescent="0.3">
      <c r="O4578" s="6"/>
    </row>
    <row r="4579" spans="15:15" x14ac:dyDescent="0.3">
      <c r="O4579" s="6"/>
    </row>
    <row r="4580" spans="15:15" x14ac:dyDescent="0.3">
      <c r="O4580" s="6"/>
    </row>
    <row r="4581" spans="15:15" x14ac:dyDescent="0.3">
      <c r="O4581" s="6"/>
    </row>
    <row r="4582" spans="15:15" x14ac:dyDescent="0.3">
      <c r="O4582" s="6"/>
    </row>
    <row r="4583" spans="15:15" x14ac:dyDescent="0.3">
      <c r="O4583" s="6"/>
    </row>
    <row r="4584" spans="15:15" x14ac:dyDescent="0.3">
      <c r="O4584" s="6"/>
    </row>
    <row r="4585" spans="15:15" x14ac:dyDescent="0.3">
      <c r="O4585" s="6"/>
    </row>
    <row r="4586" spans="15:15" x14ac:dyDescent="0.3">
      <c r="O4586" s="6"/>
    </row>
    <row r="4587" spans="15:15" x14ac:dyDescent="0.3">
      <c r="O4587" s="6"/>
    </row>
    <row r="4588" spans="15:15" x14ac:dyDescent="0.3">
      <c r="O4588" s="6"/>
    </row>
    <row r="4589" spans="15:15" x14ac:dyDescent="0.3">
      <c r="O4589" s="6"/>
    </row>
    <row r="4590" spans="15:15" x14ac:dyDescent="0.3">
      <c r="O4590" s="6"/>
    </row>
    <row r="4591" spans="15:15" x14ac:dyDescent="0.3">
      <c r="O4591" s="6"/>
    </row>
    <row r="4592" spans="15:15" x14ac:dyDescent="0.3">
      <c r="O4592" s="6"/>
    </row>
    <row r="4593" spans="15:15" x14ac:dyDescent="0.3">
      <c r="O4593" s="6"/>
    </row>
    <row r="4594" spans="15:15" x14ac:dyDescent="0.3">
      <c r="O4594" s="6"/>
    </row>
    <row r="4595" spans="15:15" x14ac:dyDescent="0.3">
      <c r="O4595" s="6"/>
    </row>
    <row r="4596" spans="15:15" x14ac:dyDescent="0.3">
      <c r="O4596" s="6"/>
    </row>
    <row r="4597" spans="15:15" x14ac:dyDescent="0.3">
      <c r="O4597" s="6"/>
    </row>
    <row r="4598" spans="15:15" x14ac:dyDescent="0.3">
      <c r="O4598" s="6"/>
    </row>
    <row r="4599" spans="15:15" x14ac:dyDescent="0.3">
      <c r="O4599" s="6"/>
    </row>
    <row r="4600" spans="15:15" x14ac:dyDescent="0.3">
      <c r="O4600" s="6"/>
    </row>
    <row r="4601" spans="15:15" x14ac:dyDescent="0.3">
      <c r="O4601" s="6"/>
    </row>
    <row r="4602" spans="15:15" x14ac:dyDescent="0.3">
      <c r="O4602" s="6"/>
    </row>
    <row r="4603" spans="15:15" x14ac:dyDescent="0.3">
      <c r="O4603" s="6"/>
    </row>
    <row r="4604" spans="15:15" x14ac:dyDescent="0.3">
      <c r="O4604" s="6"/>
    </row>
    <row r="4605" spans="15:15" x14ac:dyDescent="0.3">
      <c r="O4605" s="6"/>
    </row>
    <row r="4606" spans="15:15" x14ac:dyDescent="0.3">
      <c r="O4606" s="6"/>
    </row>
    <row r="4607" spans="15:15" x14ac:dyDescent="0.3">
      <c r="O4607" s="6"/>
    </row>
    <row r="4608" spans="15:15" x14ac:dyDescent="0.3">
      <c r="O4608" s="6"/>
    </row>
    <row r="4609" spans="15:15" x14ac:dyDescent="0.3">
      <c r="O4609" s="6"/>
    </row>
    <row r="4610" spans="15:15" x14ac:dyDescent="0.3">
      <c r="O4610" s="6"/>
    </row>
    <row r="4611" spans="15:15" x14ac:dyDescent="0.3">
      <c r="O4611" s="6"/>
    </row>
    <row r="4612" spans="15:15" x14ac:dyDescent="0.3">
      <c r="O4612" s="6"/>
    </row>
    <row r="4613" spans="15:15" x14ac:dyDescent="0.3">
      <c r="O4613" s="6"/>
    </row>
    <row r="4614" spans="15:15" x14ac:dyDescent="0.3">
      <c r="O4614" s="6"/>
    </row>
    <row r="4615" spans="15:15" x14ac:dyDescent="0.3">
      <c r="O4615" s="6"/>
    </row>
    <row r="4616" spans="15:15" x14ac:dyDescent="0.3">
      <c r="O4616" s="6"/>
    </row>
    <row r="4617" spans="15:15" x14ac:dyDescent="0.3">
      <c r="O4617" s="6"/>
    </row>
    <row r="4618" spans="15:15" x14ac:dyDescent="0.3">
      <c r="O4618" s="6"/>
    </row>
    <row r="4619" spans="15:15" x14ac:dyDescent="0.3">
      <c r="O4619" s="6"/>
    </row>
    <row r="4620" spans="15:15" x14ac:dyDescent="0.3">
      <c r="O4620" s="6"/>
    </row>
    <row r="4621" spans="15:15" x14ac:dyDescent="0.3">
      <c r="O4621" s="6"/>
    </row>
    <row r="4622" spans="15:15" x14ac:dyDescent="0.3">
      <c r="O4622" s="6"/>
    </row>
    <row r="4623" spans="15:15" x14ac:dyDescent="0.3">
      <c r="O4623" s="6"/>
    </row>
    <row r="4624" spans="15:15" x14ac:dyDescent="0.3">
      <c r="O4624" s="6"/>
    </row>
  </sheetData>
  <sheetProtection algorithmName="SHA-512" hashValue="kXroSylWE9MDw/rpbpQTMeLOgmWtZudJS6F1XhAGSMeyX6J0iLzwRxkRvh3rqX/2ihqpIFx7KBY1edeKXVVP/A==" saltValue="s+3KvO0/5ZxVmpVtYGJ0Dw==" spinCount="100000" sheet="1" objects="1" scenarios="1"/>
  <conditionalFormatting pivot="1" sqref="H5:H11">
    <cfRule type="colorScale" priority="117">
      <colorScale>
        <cfvo type="min"/>
        <cfvo type="percentile" val="50"/>
        <cfvo type="max"/>
        <color theme="0"/>
        <color theme="7" tint="0.59999389629810485"/>
        <color theme="7" tint="-0.249977111117893"/>
      </colorScale>
    </cfRule>
  </conditionalFormatting>
  <conditionalFormatting pivot="1" sqref="H17:Q17">
    <cfRule type="colorScale" priority="115">
      <colorScale>
        <cfvo type="min"/>
        <cfvo type="percentile" val="50"/>
        <cfvo type="max"/>
        <color theme="0"/>
        <color theme="7" tint="0.59999389629810485"/>
        <color theme="7" tint="-0.249977111117893"/>
      </colorScale>
    </cfRule>
  </conditionalFormatting>
  <conditionalFormatting pivot="1" sqref="H18:Q18">
    <cfRule type="colorScale" priority="114">
      <colorScale>
        <cfvo type="min"/>
        <cfvo type="percentile" val="50"/>
        <cfvo type="max"/>
        <color theme="0"/>
        <color theme="7" tint="0.59999389629810485"/>
        <color theme="7" tint="-0.249977111117893"/>
      </colorScale>
    </cfRule>
  </conditionalFormatting>
  <conditionalFormatting pivot="1" sqref="D6:D8">
    <cfRule type="colorScale" priority="111">
      <colorScale>
        <cfvo type="min"/>
        <cfvo type="percentile" val="50"/>
        <cfvo type="max"/>
        <color theme="0"/>
        <color theme="7" tint="0.59999389629810485"/>
        <color theme="7" tint="-0.249977111117893"/>
      </colorScale>
    </cfRule>
  </conditionalFormatting>
  <conditionalFormatting pivot="1" sqref="D6:D8">
    <cfRule type="colorScale" priority="110">
      <colorScale>
        <cfvo type="min"/>
        <cfvo type="percentile" val="50"/>
        <cfvo type="max"/>
        <color theme="0"/>
        <color theme="7" tint="0.59999389629810485"/>
        <color theme="7" tint="-0.249977111117893"/>
      </colorScale>
    </cfRule>
  </conditionalFormatting>
  <conditionalFormatting pivot="1" sqref="E6:E8">
    <cfRule type="colorScale" priority="109">
      <colorScale>
        <cfvo type="min"/>
        <cfvo type="percentile" val="50"/>
        <cfvo type="max"/>
        <color theme="0"/>
        <color theme="7" tint="0.59999389629810485"/>
        <color theme="7" tint="-0.249977111117893"/>
      </colorScale>
    </cfRule>
  </conditionalFormatting>
  <conditionalFormatting pivot="1" sqref="H19:Q19">
    <cfRule type="colorScale" priority="77">
      <colorScale>
        <cfvo type="min"/>
        <cfvo type="percentile" val="50"/>
        <cfvo type="max"/>
        <color theme="0"/>
        <color theme="7" tint="0.59999389629810485"/>
        <color theme="7" tint="-0.249977111117893"/>
      </colorScale>
    </cfRule>
  </conditionalFormatting>
  <conditionalFormatting pivot="1" sqref="H20:Q20">
    <cfRule type="colorScale" priority="76">
      <colorScale>
        <cfvo type="min"/>
        <cfvo type="percentile" val="50"/>
        <cfvo type="max"/>
        <color theme="0"/>
        <color theme="7" tint="0.59999389629810485"/>
        <color theme="7" tint="-0.249977111117893"/>
      </colorScale>
    </cfRule>
  </conditionalFormatting>
  <conditionalFormatting pivot="1" sqref="H21:Q21">
    <cfRule type="colorScale" priority="75">
      <colorScale>
        <cfvo type="min"/>
        <cfvo type="percentile" val="50"/>
        <cfvo type="max"/>
        <color theme="0"/>
        <color theme="7" tint="0.59999389629810485"/>
        <color theme="7" tint="-0.249977111117893"/>
      </colorScale>
    </cfRule>
  </conditionalFormatting>
  <conditionalFormatting pivot="1" sqref="H22:Q22">
    <cfRule type="colorScale" priority="74">
      <colorScale>
        <cfvo type="min"/>
        <cfvo type="percentile" val="50"/>
        <cfvo type="max"/>
        <color theme="0"/>
        <color theme="7" tint="0.59999389629810485"/>
        <color theme="7" tint="-0.249977111117893"/>
      </colorScale>
    </cfRule>
  </conditionalFormatting>
  <conditionalFormatting pivot="1" sqref="H23:Q23">
    <cfRule type="colorScale" priority="73">
      <colorScale>
        <cfvo type="min"/>
        <cfvo type="percentile" val="50"/>
        <cfvo type="max"/>
        <color theme="0"/>
        <color theme="7" tint="0.59999389629810485"/>
        <color theme="7" tint="-0.249977111117893"/>
      </colorScale>
    </cfRule>
  </conditionalFormatting>
  <conditionalFormatting pivot="1" sqref="I5:I11">
    <cfRule type="colorScale" priority="50">
      <colorScale>
        <cfvo type="min"/>
        <cfvo type="percentile" val="50"/>
        <cfvo type="max"/>
        <color theme="0"/>
        <color theme="7" tint="0.59999389629810485"/>
        <color theme="7" tint="-0.249977111117893"/>
      </colorScale>
    </cfRule>
  </conditionalFormatting>
  <conditionalFormatting pivot="1" sqref="H36:Q36">
    <cfRule type="colorScale" priority="49">
      <colorScale>
        <cfvo type="min"/>
        <cfvo type="percentile" val="50"/>
        <cfvo type="max"/>
        <color theme="0"/>
        <color theme="7" tint="0.59999389629810485"/>
        <color theme="7" tint="-0.249977111117893"/>
      </colorScale>
    </cfRule>
  </conditionalFormatting>
  <conditionalFormatting pivot="1" sqref="H37:Q37">
    <cfRule type="colorScale" priority="48">
      <colorScale>
        <cfvo type="min"/>
        <cfvo type="percentile" val="50"/>
        <cfvo type="max"/>
        <color theme="0"/>
        <color theme="7" tint="0.59999389629810485"/>
        <color theme="7" tint="-0.249977111117893"/>
      </colorScale>
    </cfRule>
  </conditionalFormatting>
  <conditionalFormatting pivot="1" sqref="H38:Q38">
    <cfRule type="colorScale" priority="47">
      <colorScale>
        <cfvo type="min"/>
        <cfvo type="percentile" val="50"/>
        <cfvo type="max"/>
        <color theme="0"/>
        <color theme="7" tint="0.59999389629810485"/>
        <color theme="7" tint="-0.249977111117893"/>
      </colorScale>
    </cfRule>
  </conditionalFormatting>
  <conditionalFormatting pivot="1" sqref="H39:Q39">
    <cfRule type="colorScale" priority="46">
      <colorScale>
        <cfvo type="min"/>
        <cfvo type="percentile" val="50"/>
        <cfvo type="max"/>
        <color theme="0"/>
        <color theme="7" tint="0.59999389629810485"/>
        <color theme="7" tint="-0.249977111117893"/>
      </colorScale>
    </cfRule>
  </conditionalFormatting>
  <conditionalFormatting pivot="1" sqref="H40:Q40">
    <cfRule type="colorScale" priority="45">
      <colorScale>
        <cfvo type="min"/>
        <cfvo type="percentile" val="50"/>
        <cfvo type="max"/>
        <color theme="0"/>
        <color theme="7" tint="0.59999389629810485"/>
        <color theme="7" tint="-0.249977111117893"/>
      </colorScale>
    </cfRule>
  </conditionalFormatting>
  <conditionalFormatting pivot="1" sqref="H41:Q41">
    <cfRule type="colorScale" priority="44">
      <colorScale>
        <cfvo type="min"/>
        <cfvo type="percentile" val="50"/>
        <cfvo type="max"/>
        <color theme="0"/>
        <color theme="7" tint="0.59999389629810485"/>
        <color theme="7" tint="-0.249977111117893"/>
      </colorScale>
    </cfRule>
  </conditionalFormatting>
  <conditionalFormatting pivot="1" sqref="H42:Q42">
    <cfRule type="colorScale" priority="43">
      <colorScale>
        <cfvo type="min"/>
        <cfvo type="percentile" val="50"/>
        <cfvo type="max"/>
        <color theme="0"/>
        <color theme="7" tint="0.59999389629810485"/>
        <color theme="7" tint="-0.249977111117893"/>
      </colorScale>
    </cfRule>
  </conditionalFormatting>
  <conditionalFormatting pivot="1" sqref="T17:AB17">
    <cfRule type="colorScale" priority="42">
      <colorScale>
        <cfvo type="min"/>
        <cfvo type="percentile" val="50"/>
        <cfvo type="max"/>
        <color theme="0"/>
        <color theme="7" tint="0.59999389629810485"/>
        <color theme="7" tint="-0.249977111117893"/>
      </colorScale>
    </cfRule>
  </conditionalFormatting>
  <conditionalFormatting pivot="1" sqref="T18:AB18">
    <cfRule type="colorScale" priority="41">
      <colorScale>
        <cfvo type="min"/>
        <cfvo type="percentile" val="50"/>
        <cfvo type="max"/>
        <color theme="0"/>
        <color theme="7" tint="0.59999389629810485"/>
        <color theme="7" tint="-0.249977111117893"/>
      </colorScale>
    </cfRule>
  </conditionalFormatting>
  <conditionalFormatting pivot="1" sqref="T19:AB19">
    <cfRule type="colorScale" priority="40">
      <colorScale>
        <cfvo type="min"/>
        <cfvo type="percentile" val="50"/>
        <cfvo type="max"/>
        <color theme="0"/>
        <color theme="7" tint="0.59999389629810485"/>
        <color theme="7" tint="-0.249977111117893"/>
      </colorScale>
    </cfRule>
  </conditionalFormatting>
  <conditionalFormatting pivot="1" sqref="T20:AB20">
    <cfRule type="colorScale" priority="39">
      <colorScale>
        <cfvo type="min"/>
        <cfvo type="percentile" val="50"/>
        <cfvo type="max"/>
        <color theme="0"/>
        <color theme="7" tint="0.59999389629810485"/>
        <color theme="7" tint="-0.249977111117893"/>
      </colorScale>
    </cfRule>
  </conditionalFormatting>
  <conditionalFormatting pivot="1" sqref="T21:AB21">
    <cfRule type="colorScale" priority="38">
      <colorScale>
        <cfvo type="min"/>
        <cfvo type="percentile" val="50"/>
        <cfvo type="max"/>
        <color theme="0"/>
        <color theme="7" tint="0.59999389629810485"/>
        <color theme="7" tint="-0.249977111117893"/>
      </colorScale>
    </cfRule>
  </conditionalFormatting>
  <conditionalFormatting pivot="1" sqref="T22:AB22">
    <cfRule type="colorScale" priority="37">
      <colorScale>
        <cfvo type="min"/>
        <cfvo type="percentile" val="50"/>
        <cfvo type="max"/>
        <color theme="0"/>
        <color theme="7" tint="0.59999389629810485"/>
        <color theme="7" tint="-0.249977111117893"/>
      </colorScale>
    </cfRule>
  </conditionalFormatting>
  <conditionalFormatting pivot="1" sqref="T23:AB23">
    <cfRule type="colorScale" priority="36">
      <colorScale>
        <cfvo type="min"/>
        <cfvo type="percentile" val="50"/>
        <cfvo type="max"/>
        <color theme="0"/>
        <color theme="7" tint="0.59999389629810485"/>
        <color theme="7" tint="-0.249977111117893"/>
      </colorScale>
    </cfRule>
  </conditionalFormatting>
  <conditionalFormatting pivot="1" sqref="T23:AB23">
    <cfRule type="colorScale" priority="35">
      <colorScale>
        <cfvo type="min"/>
        <cfvo type="percentile" val="50"/>
        <cfvo type="max"/>
        <color theme="0"/>
        <color theme="7" tint="0.59999389629810485"/>
        <color theme="7" tint="-0.249977111117893"/>
      </colorScale>
    </cfRule>
  </conditionalFormatting>
  <conditionalFormatting pivot="1" sqref="T23:AB23">
    <cfRule type="colorScale" priority="34">
      <colorScale>
        <cfvo type="min"/>
        <cfvo type="percentile" val="50"/>
        <cfvo type="max"/>
        <color theme="0"/>
        <color theme="7" tint="0.59999389629810485"/>
        <color theme="7" tint="-0.249977111117893"/>
      </colorScale>
    </cfRule>
  </conditionalFormatting>
  <conditionalFormatting pivot="1" sqref="T17:T23">
    <cfRule type="colorScale" priority="33">
      <colorScale>
        <cfvo type="min"/>
        <cfvo type="percentile" val="50"/>
        <cfvo type="max"/>
        <color theme="0"/>
        <color theme="7" tint="0.59999389629810485"/>
        <color theme="7" tint="-0.249977111117893"/>
      </colorScale>
    </cfRule>
  </conditionalFormatting>
  <conditionalFormatting pivot="1" sqref="U17:U23">
    <cfRule type="colorScale" priority="32">
      <colorScale>
        <cfvo type="min"/>
        <cfvo type="percentile" val="50"/>
        <cfvo type="max"/>
        <color theme="0"/>
        <color theme="7" tint="0.59999389629810485"/>
        <color theme="7" tint="-0.249977111117893"/>
      </colorScale>
    </cfRule>
  </conditionalFormatting>
  <conditionalFormatting pivot="1" sqref="V17:V23">
    <cfRule type="colorScale" priority="31">
      <colorScale>
        <cfvo type="min"/>
        <cfvo type="percentile" val="50"/>
        <cfvo type="max"/>
        <color theme="0"/>
        <color theme="7" tint="0.59999389629810485"/>
        <color theme="7" tint="-0.249977111117893"/>
      </colorScale>
    </cfRule>
  </conditionalFormatting>
  <conditionalFormatting pivot="1" sqref="W17:W23">
    <cfRule type="colorScale" priority="30">
      <colorScale>
        <cfvo type="min"/>
        <cfvo type="percentile" val="50"/>
        <cfvo type="max"/>
        <color theme="0"/>
        <color theme="7" tint="0.59999389629810485"/>
        <color theme="7" tint="-0.249977111117893"/>
      </colorScale>
    </cfRule>
  </conditionalFormatting>
  <conditionalFormatting pivot="1" sqref="X17:X23">
    <cfRule type="colorScale" priority="29">
      <colorScale>
        <cfvo type="min"/>
        <cfvo type="percentile" val="50"/>
        <cfvo type="max"/>
        <color theme="0"/>
        <color theme="7" tint="0.59999389629810485"/>
        <color theme="7" tint="-0.249977111117893"/>
      </colorScale>
    </cfRule>
  </conditionalFormatting>
  <conditionalFormatting pivot="1" sqref="Y17:Y23">
    <cfRule type="colorScale" priority="28">
      <colorScale>
        <cfvo type="min"/>
        <cfvo type="percentile" val="50"/>
        <cfvo type="max"/>
        <color theme="0"/>
        <color theme="7" tint="0.59999389629810485"/>
        <color theme="7" tint="-0.249977111117893"/>
      </colorScale>
    </cfRule>
  </conditionalFormatting>
  <conditionalFormatting pivot="1" sqref="Z17:Z23">
    <cfRule type="colorScale" priority="27">
      <colorScale>
        <cfvo type="min"/>
        <cfvo type="percentile" val="50"/>
        <cfvo type="max"/>
        <color theme="0"/>
        <color theme="7" tint="0.59999389629810485"/>
        <color theme="7" tint="-0.249977111117893"/>
      </colorScale>
    </cfRule>
  </conditionalFormatting>
  <conditionalFormatting pivot="1" sqref="AA17:AA23">
    <cfRule type="colorScale" priority="26">
      <colorScale>
        <cfvo type="min"/>
        <cfvo type="percentile" val="50"/>
        <cfvo type="max"/>
        <color theme="0"/>
        <color theme="7" tint="0.59999389629810485"/>
        <color theme="7" tint="-0.249977111117893"/>
      </colorScale>
    </cfRule>
  </conditionalFormatting>
  <conditionalFormatting pivot="1" sqref="AB17:AB23">
    <cfRule type="colorScale" priority="25">
      <colorScale>
        <cfvo type="min"/>
        <cfvo type="percentile" val="50"/>
        <cfvo type="max"/>
        <color theme="0"/>
        <color theme="7" tint="0.59999389629810485"/>
        <color theme="7" tint="-0.249977111117893"/>
      </colorScale>
    </cfRule>
  </conditionalFormatting>
  <conditionalFormatting pivot="1" sqref="T28:AB28">
    <cfRule type="colorScale" priority="24">
      <colorScale>
        <cfvo type="min"/>
        <cfvo type="percentile" val="50"/>
        <cfvo type="max"/>
        <color theme="0"/>
        <color theme="7" tint="0.59999389629810485"/>
        <color theme="7" tint="-0.249977111117893"/>
      </colorScale>
    </cfRule>
  </conditionalFormatting>
  <conditionalFormatting pivot="1" sqref="T29:AB29">
    <cfRule type="colorScale" priority="23">
      <colorScale>
        <cfvo type="min"/>
        <cfvo type="percentile" val="50"/>
        <cfvo type="max"/>
        <color theme="0"/>
        <color theme="7" tint="0.59999389629810485"/>
        <color theme="7" tint="-0.249977111117893"/>
      </colorScale>
    </cfRule>
  </conditionalFormatting>
  <conditionalFormatting pivot="1" sqref="T30:AB30">
    <cfRule type="colorScale" priority="22">
      <colorScale>
        <cfvo type="min"/>
        <cfvo type="percentile" val="50"/>
        <cfvo type="max"/>
        <color theme="0"/>
        <color theme="7" tint="0.59999389629810485"/>
        <color theme="7" tint="-0.249977111117893"/>
      </colorScale>
    </cfRule>
  </conditionalFormatting>
  <conditionalFormatting pivot="1" sqref="T31:AB31">
    <cfRule type="colorScale" priority="21">
      <colorScale>
        <cfvo type="min"/>
        <cfvo type="percentile" val="50"/>
        <cfvo type="max"/>
        <color theme="0"/>
        <color theme="7" tint="0.59999389629810485"/>
        <color theme="7" tint="-0.249977111117893"/>
      </colorScale>
    </cfRule>
  </conditionalFormatting>
  <conditionalFormatting pivot="1" sqref="T32:AB32">
    <cfRule type="colorScale" priority="20">
      <colorScale>
        <cfvo type="min"/>
        <cfvo type="percentile" val="50"/>
        <cfvo type="max"/>
        <color theme="0"/>
        <color theme="7" tint="0.59999389629810485"/>
        <color theme="7" tint="-0.249977111117893"/>
      </colorScale>
    </cfRule>
  </conditionalFormatting>
  <conditionalFormatting pivot="1" sqref="T33:AB33">
    <cfRule type="colorScale" priority="19">
      <colorScale>
        <cfvo type="min"/>
        <cfvo type="percentile" val="50"/>
        <cfvo type="max"/>
        <color theme="0"/>
        <color theme="7" tint="0.59999389629810485"/>
        <color theme="7" tint="-0.249977111117893"/>
      </colorScale>
    </cfRule>
  </conditionalFormatting>
  <conditionalFormatting pivot="1" sqref="T34:AB34">
    <cfRule type="colorScale" priority="18">
      <colorScale>
        <cfvo type="min"/>
        <cfvo type="percentile" val="50"/>
        <cfvo type="max"/>
        <color theme="0"/>
        <color theme="7" tint="0.59999389629810485"/>
        <color theme="7" tint="-0.249977111117893"/>
      </colorScale>
    </cfRule>
  </conditionalFormatting>
  <conditionalFormatting pivot="1" sqref="T28:T34">
    <cfRule type="colorScale" priority="17">
      <colorScale>
        <cfvo type="min"/>
        <cfvo type="percentile" val="50"/>
        <cfvo type="max"/>
        <color theme="0"/>
        <color theme="7" tint="0.59999389629810485"/>
        <color theme="7" tint="-0.249977111117893"/>
      </colorScale>
    </cfRule>
  </conditionalFormatting>
  <conditionalFormatting pivot="1" sqref="U28:U34">
    <cfRule type="colorScale" priority="16">
      <colorScale>
        <cfvo type="min"/>
        <cfvo type="percentile" val="50"/>
        <cfvo type="max"/>
        <color theme="0"/>
        <color theme="7" tint="0.59999389629810485"/>
        <color theme="7" tint="-0.249977111117893"/>
      </colorScale>
    </cfRule>
  </conditionalFormatting>
  <conditionalFormatting pivot="1" sqref="V28:V34">
    <cfRule type="colorScale" priority="15">
      <colorScale>
        <cfvo type="min"/>
        <cfvo type="percentile" val="50"/>
        <cfvo type="max"/>
        <color theme="0"/>
        <color theme="7" tint="0.59999389629810485"/>
        <color theme="7" tint="-0.249977111117893"/>
      </colorScale>
    </cfRule>
  </conditionalFormatting>
  <conditionalFormatting pivot="1" sqref="W28:W34">
    <cfRule type="colorScale" priority="14">
      <colorScale>
        <cfvo type="min"/>
        <cfvo type="percentile" val="50"/>
        <cfvo type="max"/>
        <color theme="0"/>
        <color theme="7" tint="0.59999389629810485"/>
        <color theme="7" tint="-0.249977111117893"/>
      </colorScale>
    </cfRule>
  </conditionalFormatting>
  <conditionalFormatting pivot="1" sqref="X28:X34">
    <cfRule type="colorScale" priority="13">
      <colorScale>
        <cfvo type="min"/>
        <cfvo type="percentile" val="50"/>
        <cfvo type="max"/>
        <color theme="0"/>
        <color theme="7" tint="0.59999389629810485"/>
        <color theme="7" tint="-0.249977111117893"/>
      </colorScale>
    </cfRule>
  </conditionalFormatting>
  <conditionalFormatting pivot="1" sqref="Y28:Y34">
    <cfRule type="colorScale" priority="12">
      <colorScale>
        <cfvo type="min"/>
        <cfvo type="percentile" val="50"/>
        <cfvo type="max"/>
        <color theme="0"/>
        <color theme="7" tint="0.59999389629810485"/>
        <color theme="7" tint="-0.249977111117893"/>
      </colorScale>
    </cfRule>
  </conditionalFormatting>
  <conditionalFormatting pivot="1" sqref="Z28:Z34">
    <cfRule type="colorScale" priority="11">
      <colorScale>
        <cfvo type="min"/>
        <cfvo type="percentile" val="50"/>
        <cfvo type="max"/>
        <color theme="0"/>
        <color theme="7" tint="0.59999389629810485"/>
        <color theme="7" tint="-0.249977111117893"/>
      </colorScale>
    </cfRule>
  </conditionalFormatting>
  <conditionalFormatting pivot="1" sqref="AA28:AA34">
    <cfRule type="colorScale" priority="10">
      <colorScale>
        <cfvo type="min"/>
        <cfvo type="percentile" val="50"/>
        <cfvo type="max"/>
        <color theme="0"/>
        <color theme="7" tint="0.59999389629810485"/>
        <color theme="7" tint="-0.249977111117893"/>
      </colorScale>
    </cfRule>
  </conditionalFormatting>
  <conditionalFormatting pivot="1" sqref="AB28:AB34">
    <cfRule type="colorScale" priority="9">
      <colorScale>
        <cfvo type="min"/>
        <cfvo type="percentile" val="50"/>
        <cfvo type="max"/>
        <color theme="0"/>
        <color theme="7" tint="0.59999389629810485"/>
        <color theme="7" tint="-0.249977111117893"/>
      </colorScale>
    </cfRule>
  </conditionalFormatting>
  <conditionalFormatting sqref="J5:J11">
    <cfRule type="colorScale" priority="8">
      <colorScale>
        <cfvo type="min"/>
        <cfvo type="percentile" val="50"/>
        <cfvo type="max"/>
        <color theme="0"/>
        <color theme="7" tint="0.59999389629810485"/>
        <color theme="7" tint="-0.249977111117893"/>
      </colorScale>
    </cfRule>
  </conditionalFormatting>
  <conditionalFormatting pivot="1" sqref="P5:P11">
    <cfRule type="colorScale" priority="3">
      <colorScale>
        <cfvo type="min"/>
        <cfvo type="percentile" val="50"/>
        <cfvo type="max"/>
        <color theme="0"/>
        <color theme="7" tint="0.59999389629810485"/>
        <color theme="7" tint="-0.249977111117893"/>
      </colorScale>
    </cfRule>
  </conditionalFormatting>
  <conditionalFormatting sqref="R5:R11">
    <cfRule type="colorScale" priority="2">
      <colorScale>
        <cfvo type="min"/>
        <cfvo type="percentile" val="50"/>
        <cfvo type="max"/>
        <color theme="0"/>
        <color theme="7" tint="0.59999389629810485"/>
        <color theme="7" tint="-0.249977111117893"/>
      </colorScale>
    </cfRule>
  </conditionalFormatting>
  <conditionalFormatting pivot="1" sqref="M5:M11">
    <cfRule type="colorScale" priority="1">
      <colorScale>
        <cfvo type="min"/>
        <cfvo type="percentile" val="50"/>
        <cfvo type="max"/>
        <color theme="0"/>
        <color rgb="FFFFEB84"/>
        <color theme="7" tint="-0.249977111117893"/>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57CC-663F-4128-9E33-C2E767197281}">
  <dimension ref="B3:L45"/>
  <sheetViews>
    <sheetView topLeftCell="A19" zoomScale="130" zoomScaleNormal="130" workbookViewId="0">
      <selection activeCell="F7" sqref="F7"/>
    </sheetView>
  </sheetViews>
  <sheetFormatPr defaultColWidth="15.21875" defaultRowHeight="14.4" x14ac:dyDescent="0.3"/>
  <cols>
    <col min="2" max="2" width="25.44140625" bestFit="1" customWidth="1"/>
    <col min="3" max="3" width="8.5546875" bestFit="1" customWidth="1"/>
    <col min="4" max="4" width="20.44140625" bestFit="1" customWidth="1"/>
    <col min="5" max="5" width="8.5546875" bestFit="1" customWidth="1"/>
    <col min="6" max="6" width="27" bestFit="1" customWidth="1"/>
    <col min="7" max="7" width="20.44140625" style="7" bestFit="1" customWidth="1"/>
    <col min="8" max="8" width="20.77734375" bestFit="1" customWidth="1"/>
    <col min="9" max="9" width="20.21875" bestFit="1" customWidth="1"/>
    <col min="10" max="10" width="22.44140625" bestFit="1" customWidth="1"/>
    <col min="11" max="11" width="5.33203125" bestFit="1" customWidth="1"/>
    <col min="12" max="12" width="11.77734375" bestFit="1" customWidth="1"/>
  </cols>
  <sheetData>
    <row r="3" spans="2:12" x14ac:dyDescent="0.3">
      <c r="B3" s="24" t="s">
        <v>88</v>
      </c>
      <c r="F3" s="24" t="s">
        <v>89</v>
      </c>
      <c r="G3"/>
      <c r="J3" s="13" t="s">
        <v>90</v>
      </c>
      <c r="L3" s="7"/>
    </row>
    <row r="4" spans="2:12" x14ac:dyDescent="0.3">
      <c r="F4" s="7"/>
      <c r="G4"/>
      <c r="L4" s="7"/>
    </row>
    <row r="5" spans="2:12" x14ac:dyDescent="0.3">
      <c r="B5" s="1" t="s">
        <v>68</v>
      </c>
      <c r="C5" t="s">
        <v>55</v>
      </c>
      <c r="E5" s="27"/>
      <c r="F5" s="23" t="s">
        <v>82</v>
      </c>
      <c r="G5" t="s">
        <v>64</v>
      </c>
      <c r="J5" s="1" t="s">
        <v>62</v>
      </c>
      <c r="K5" t="s">
        <v>78</v>
      </c>
      <c r="L5" s="7"/>
    </row>
    <row r="6" spans="2:12" x14ac:dyDescent="0.3">
      <c r="B6" s="2" t="s">
        <v>23</v>
      </c>
      <c r="C6" s="4">
        <v>15109.5</v>
      </c>
      <c r="D6" s="6" t="s">
        <v>1</v>
      </c>
      <c r="E6" s="27"/>
      <c r="F6" s="2" t="s">
        <v>37</v>
      </c>
      <c r="G6" s="4">
        <v>755.2</v>
      </c>
      <c r="H6" s="8" t="s">
        <v>36</v>
      </c>
      <c r="J6" s="2" t="s">
        <v>54</v>
      </c>
      <c r="K6" s="4">
        <v>45</v>
      </c>
      <c r="L6" s="8" t="s">
        <v>33</v>
      </c>
    </row>
    <row r="7" spans="2:12" ht="14.4" customHeight="1" x14ac:dyDescent="0.3">
      <c r="B7" s="2" t="s">
        <v>19</v>
      </c>
      <c r="C7" s="4">
        <v>15997.5</v>
      </c>
      <c r="D7" s="6" t="s">
        <v>1</v>
      </c>
      <c r="E7" s="27"/>
      <c r="F7" s="2" t="s">
        <v>53</v>
      </c>
      <c r="G7" s="4">
        <v>1270.8999999999999</v>
      </c>
      <c r="H7" s="6" t="s">
        <v>31</v>
      </c>
      <c r="J7" s="2" t="s">
        <v>52</v>
      </c>
      <c r="K7" s="4">
        <v>27.886877828054299</v>
      </c>
      <c r="L7" s="8" t="s">
        <v>46</v>
      </c>
    </row>
    <row r="8" spans="2:12" ht="14.4" customHeight="1" x14ac:dyDescent="0.3">
      <c r="B8" s="2" t="s">
        <v>28</v>
      </c>
      <c r="C8" s="4">
        <v>17641.75</v>
      </c>
      <c r="D8" s="6" t="s">
        <v>1</v>
      </c>
      <c r="E8" s="27"/>
      <c r="F8" s="2" t="s">
        <v>48</v>
      </c>
      <c r="G8" s="4">
        <v>1440.9499999999998</v>
      </c>
      <c r="H8" s="6" t="s">
        <v>31</v>
      </c>
      <c r="J8" s="2" t="s">
        <v>35</v>
      </c>
      <c r="K8" s="4">
        <v>22.609223300970875</v>
      </c>
      <c r="L8" s="8" t="s">
        <v>33</v>
      </c>
    </row>
    <row r="9" spans="2:12" ht="14.4" customHeight="1" x14ac:dyDescent="0.3">
      <c r="B9" s="2" t="s">
        <v>7</v>
      </c>
      <c r="C9" s="4">
        <v>21006</v>
      </c>
      <c r="D9" s="8" t="s">
        <v>5</v>
      </c>
      <c r="E9" s="27"/>
      <c r="F9" s="2" t="s">
        <v>41</v>
      </c>
      <c r="G9" s="4">
        <v>1340</v>
      </c>
      <c r="H9" s="6" t="s">
        <v>33</v>
      </c>
      <c r="J9" s="2" t="s">
        <v>34</v>
      </c>
      <c r="K9" s="4">
        <v>21</v>
      </c>
      <c r="L9" s="8" t="s">
        <v>33</v>
      </c>
    </row>
    <row r="10" spans="2:12" ht="14.4" customHeight="1" x14ac:dyDescent="0.3">
      <c r="B10" s="2" t="s">
        <v>27</v>
      </c>
      <c r="C10" s="4">
        <v>16481.25</v>
      </c>
      <c r="D10" s="6" t="s">
        <v>1</v>
      </c>
      <c r="E10" s="27"/>
      <c r="F10" s="2" t="s">
        <v>49</v>
      </c>
      <c r="G10" s="4">
        <v>1360.3999999999999</v>
      </c>
      <c r="H10" s="6" t="s">
        <v>31</v>
      </c>
      <c r="J10" s="2" t="s">
        <v>42</v>
      </c>
      <c r="K10" s="4">
        <v>20.45</v>
      </c>
      <c r="L10" s="8" t="s">
        <v>33</v>
      </c>
    </row>
    <row r="11" spans="2:12" ht="14.4" customHeight="1" x14ac:dyDescent="0.3">
      <c r="B11" s="2" t="s">
        <v>21</v>
      </c>
      <c r="C11" s="4">
        <v>17257.5</v>
      </c>
      <c r="D11" s="6" t="s">
        <v>1</v>
      </c>
      <c r="E11" s="27"/>
      <c r="F11" s="2" t="s">
        <v>40</v>
      </c>
      <c r="G11" s="4">
        <v>1596</v>
      </c>
      <c r="H11" s="6" t="s">
        <v>31</v>
      </c>
      <c r="J11" s="2" t="s">
        <v>38</v>
      </c>
      <c r="K11" s="4">
        <v>19.75</v>
      </c>
      <c r="L11" s="8" t="s">
        <v>33</v>
      </c>
    </row>
    <row r="12" spans="2:12" ht="14.4" customHeight="1" x14ac:dyDescent="0.3">
      <c r="B12" s="2" t="s">
        <v>12</v>
      </c>
      <c r="C12" s="4">
        <v>19112.25</v>
      </c>
      <c r="D12" s="6" t="s">
        <v>1</v>
      </c>
      <c r="E12" s="27"/>
      <c r="F12" s="2" t="s">
        <v>32</v>
      </c>
      <c r="G12" s="4">
        <v>1369.35</v>
      </c>
      <c r="H12" s="6" t="s">
        <v>31</v>
      </c>
      <c r="J12" s="2" t="s">
        <v>51</v>
      </c>
      <c r="K12" s="4">
        <v>18</v>
      </c>
      <c r="L12" s="8" t="s">
        <v>33</v>
      </c>
    </row>
    <row r="13" spans="2:12" ht="14.4" customHeight="1" x14ac:dyDescent="0.3">
      <c r="B13" s="2" t="s">
        <v>24</v>
      </c>
      <c r="C13" s="4">
        <v>17384</v>
      </c>
      <c r="D13" s="6" t="s">
        <v>3</v>
      </c>
      <c r="F13" s="2" t="s">
        <v>43</v>
      </c>
      <c r="G13" s="4">
        <v>1470.75</v>
      </c>
      <c r="H13" s="6" t="s">
        <v>31</v>
      </c>
      <c r="J13" s="2" t="s">
        <v>39</v>
      </c>
      <c r="K13" s="4">
        <v>18</v>
      </c>
      <c r="L13" s="8" t="s">
        <v>33</v>
      </c>
    </row>
    <row r="14" spans="2:12" ht="14.4" customHeight="1" x14ac:dyDescent="0.3">
      <c r="B14" s="2" t="s">
        <v>17</v>
      </c>
      <c r="C14" s="4">
        <v>21151.75</v>
      </c>
      <c r="D14" s="8" t="s">
        <v>5</v>
      </c>
      <c r="F14" s="2" t="s">
        <v>47</v>
      </c>
      <c r="G14" s="4">
        <v>1335.8999999999999</v>
      </c>
      <c r="H14" s="6" t="s">
        <v>31</v>
      </c>
      <c r="J14" s="2" t="s">
        <v>50</v>
      </c>
      <c r="K14" s="4">
        <v>15</v>
      </c>
      <c r="L14" s="8" t="s">
        <v>33</v>
      </c>
    </row>
    <row r="15" spans="2:12" ht="14.4" customHeight="1" x14ac:dyDescent="0.3">
      <c r="B15" s="2" t="s">
        <v>25</v>
      </c>
      <c r="C15" s="4">
        <v>16233.75</v>
      </c>
      <c r="D15" s="6" t="s">
        <v>5</v>
      </c>
      <c r="F15" s="2" t="s">
        <v>44</v>
      </c>
      <c r="G15" s="4">
        <v>1369.35</v>
      </c>
      <c r="H15" s="6" t="s">
        <v>31</v>
      </c>
      <c r="J15" s="2" t="s">
        <v>45</v>
      </c>
      <c r="K15" s="4">
        <v>14.75</v>
      </c>
      <c r="L15" s="8" t="s">
        <v>33</v>
      </c>
    </row>
    <row r="16" spans="2:12" x14ac:dyDescent="0.3">
      <c r="B16" s="2" t="s">
        <v>63</v>
      </c>
      <c r="C16" s="4">
        <v>177375.25</v>
      </c>
      <c r="F16" s="2" t="s">
        <v>63</v>
      </c>
      <c r="G16" s="4">
        <v>13308.8</v>
      </c>
      <c r="J16" s="2" t="s">
        <v>63</v>
      </c>
      <c r="K16" s="4">
        <v>22.645788043478262</v>
      </c>
      <c r="L16" s="7"/>
    </row>
    <row r="19" spans="4:8" x14ac:dyDescent="0.3">
      <c r="D19" s="1" t="s">
        <v>83</v>
      </c>
      <c r="E19" t="s">
        <v>55</v>
      </c>
      <c r="G19"/>
    </row>
    <row r="20" spans="4:8" x14ac:dyDescent="0.3">
      <c r="D20" s="2" t="s">
        <v>11</v>
      </c>
      <c r="E20" s="4">
        <v>91406.2</v>
      </c>
      <c r="F20" s="6" t="s">
        <v>1</v>
      </c>
      <c r="G20" s="2"/>
      <c r="H20" s="4"/>
    </row>
    <row r="21" spans="4:8" x14ac:dyDescent="0.3">
      <c r="D21" s="2" t="s">
        <v>4</v>
      </c>
      <c r="E21" s="4">
        <v>77081.950000000012</v>
      </c>
      <c r="F21" s="6" t="s">
        <v>3</v>
      </c>
      <c r="G21" s="1" t="s">
        <v>83</v>
      </c>
      <c r="H21" t="s">
        <v>127</v>
      </c>
    </row>
    <row r="22" spans="4:8" ht="14.4" customHeight="1" x14ac:dyDescent="0.3">
      <c r="D22" s="2" t="s">
        <v>6</v>
      </c>
      <c r="E22" s="4">
        <v>72416</v>
      </c>
      <c r="F22" s="6" t="s">
        <v>5</v>
      </c>
      <c r="G22" s="2" t="s">
        <v>4</v>
      </c>
      <c r="H22" s="35">
        <v>17183</v>
      </c>
    </row>
    <row r="23" spans="4:8" x14ac:dyDescent="0.3">
      <c r="D23" s="2" t="s">
        <v>2</v>
      </c>
      <c r="E23" s="4">
        <v>70034.600000000006</v>
      </c>
      <c r="F23" s="6" t="s">
        <v>1</v>
      </c>
      <c r="G23" s="2" t="s">
        <v>2</v>
      </c>
      <c r="H23" s="35">
        <v>16912</v>
      </c>
    </row>
    <row r="24" spans="4:8" x14ac:dyDescent="0.3">
      <c r="D24" s="2" t="s">
        <v>13</v>
      </c>
      <c r="E24" s="4">
        <v>47932</v>
      </c>
      <c r="F24" s="6" t="s">
        <v>3</v>
      </c>
      <c r="G24" s="2" t="s">
        <v>11</v>
      </c>
      <c r="H24" s="35">
        <v>16403</v>
      </c>
    </row>
    <row r="25" spans="4:8" x14ac:dyDescent="0.3">
      <c r="D25" s="2" t="s">
        <v>16</v>
      </c>
      <c r="E25" s="4">
        <v>47539.5</v>
      </c>
      <c r="F25" s="6" t="s">
        <v>3</v>
      </c>
      <c r="G25" s="2" t="s">
        <v>6</v>
      </c>
      <c r="H25" s="35">
        <v>11468</v>
      </c>
    </row>
    <row r="26" spans="4:8" x14ac:dyDescent="0.3">
      <c r="D26" s="2" t="s">
        <v>26</v>
      </c>
      <c r="E26" s="4">
        <v>38781.150000000009</v>
      </c>
      <c r="F26" s="6" t="s">
        <v>1</v>
      </c>
      <c r="G26" s="2" t="s">
        <v>13</v>
      </c>
      <c r="H26" s="35">
        <v>11350</v>
      </c>
    </row>
    <row r="27" spans="4:8" x14ac:dyDescent="0.3">
      <c r="D27" s="2" t="s">
        <v>22</v>
      </c>
      <c r="E27" s="4">
        <v>37746.5</v>
      </c>
      <c r="F27" s="6" t="s">
        <v>1</v>
      </c>
      <c r="G27" s="2" t="s">
        <v>16</v>
      </c>
      <c r="H27" s="35">
        <v>11245</v>
      </c>
    </row>
    <row r="28" spans="4:8" x14ac:dyDescent="0.3">
      <c r="D28" s="2" t="s">
        <v>10</v>
      </c>
      <c r="E28" s="4">
        <v>36866.119999999886</v>
      </c>
      <c r="F28" s="6" t="s">
        <v>9</v>
      </c>
      <c r="G28" s="2" t="s">
        <v>10</v>
      </c>
      <c r="H28" s="35">
        <v>10173</v>
      </c>
    </row>
    <row r="29" spans="4:8" x14ac:dyDescent="0.3">
      <c r="D29" s="2" t="s">
        <v>8</v>
      </c>
      <c r="E29" s="4">
        <v>31984</v>
      </c>
      <c r="F29" s="6" t="s">
        <v>1</v>
      </c>
      <c r="G29" s="2" t="s">
        <v>22</v>
      </c>
      <c r="H29" s="35">
        <v>8489</v>
      </c>
    </row>
    <row r="30" spans="4:8" x14ac:dyDescent="0.3">
      <c r="D30" s="2" t="s">
        <v>63</v>
      </c>
      <c r="E30" s="4">
        <v>551788.02</v>
      </c>
      <c r="G30" s="2" t="s">
        <v>8</v>
      </c>
      <c r="H30" s="35">
        <v>8477</v>
      </c>
    </row>
    <row r="31" spans="4:8" x14ac:dyDescent="0.3">
      <c r="G31" s="2" t="s">
        <v>26</v>
      </c>
      <c r="H31" s="35">
        <v>8135</v>
      </c>
    </row>
    <row r="32" spans="4:8" x14ac:dyDescent="0.3">
      <c r="G32" s="2" t="s">
        <v>63</v>
      </c>
      <c r="H32" s="35">
        <v>119835</v>
      </c>
    </row>
    <row r="35" spans="4:5" x14ac:dyDescent="0.3">
      <c r="D35" s="1" t="s">
        <v>83</v>
      </c>
      <c r="E35" t="s">
        <v>55</v>
      </c>
    </row>
    <row r="36" spans="4:5" x14ac:dyDescent="0.3">
      <c r="D36" s="2" t="s">
        <v>11</v>
      </c>
      <c r="E36" s="4">
        <v>91406.2</v>
      </c>
    </row>
    <row r="37" spans="4:5" x14ac:dyDescent="0.3">
      <c r="D37" s="2" t="s">
        <v>4</v>
      </c>
      <c r="E37" s="4">
        <v>77081.950000000012</v>
      </c>
    </row>
    <row r="38" spans="4:5" x14ac:dyDescent="0.3">
      <c r="D38" s="2" t="s">
        <v>6</v>
      </c>
      <c r="E38" s="4">
        <v>72416</v>
      </c>
    </row>
    <row r="39" spans="4:5" x14ac:dyDescent="0.3">
      <c r="D39" s="2" t="s">
        <v>2</v>
      </c>
      <c r="E39" s="4">
        <v>70034.600000000006</v>
      </c>
    </row>
    <row r="40" spans="4:5" x14ac:dyDescent="0.3">
      <c r="D40" s="2" t="s">
        <v>13</v>
      </c>
      <c r="E40" s="4">
        <v>47932</v>
      </c>
    </row>
    <row r="41" spans="4:5" x14ac:dyDescent="0.3">
      <c r="D41" s="2" t="s">
        <v>16</v>
      </c>
      <c r="E41" s="4">
        <v>47539.5</v>
      </c>
    </row>
    <row r="42" spans="4:5" x14ac:dyDescent="0.3">
      <c r="D42" s="2" t="s">
        <v>26</v>
      </c>
      <c r="E42" s="4">
        <v>38781.150000000009</v>
      </c>
    </row>
    <row r="43" spans="4:5" x14ac:dyDescent="0.3">
      <c r="D43" s="2" t="s">
        <v>22</v>
      </c>
      <c r="E43" s="4">
        <v>37746.5</v>
      </c>
    </row>
    <row r="44" spans="4:5" x14ac:dyDescent="0.3">
      <c r="D44" s="2" t="s">
        <v>10</v>
      </c>
      <c r="E44" s="4">
        <v>36866.119999999886</v>
      </c>
    </row>
    <row r="45" spans="4:5" x14ac:dyDescent="0.3">
      <c r="D45" s="2" t="s">
        <v>8</v>
      </c>
      <c r="E45" s="4">
        <v>31984</v>
      </c>
    </row>
  </sheetData>
  <sheetProtection algorithmName="SHA-512" hashValue="S4khXg0TJpMOzP5nfvjr24bLMNpskDb2Cy7i33/mB8AwhUVLeDIGF102RYfwxKiEm06/6Z5kZjvB67iyM9JjYw==" saltValue="zRXYkRbTBVGtHeGBOXLnNQ==" spinCount="100000" sheet="1" objects="1" scenarios="1"/>
  <conditionalFormatting pivot="1" sqref="C6:C15">
    <cfRule type="colorScale" priority="8">
      <colorScale>
        <cfvo type="min"/>
        <cfvo type="percentile" val="50"/>
        <cfvo type="max"/>
        <color theme="0"/>
        <color rgb="FFFFEB84"/>
        <color theme="7" tint="-0.249977111117893"/>
      </colorScale>
    </cfRule>
  </conditionalFormatting>
  <conditionalFormatting pivot="1" sqref="E20:E29">
    <cfRule type="colorScale" priority="7">
      <colorScale>
        <cfvo type="min"/>
        <cfvo type="percentile" val="50"/>
        <cfvo type="max"/>
        <color theme="0"/>
        <color rgb="FFFFEB84"/>
        <color theme="7" tint="-0.249977111117893"/>
      </colorScale>
    </cfRule>
  </conditionalFormatting>
  <conditionalFormatting pivot="1" sqref="G6:G15">
    <cfRule type="colorScale" priority="6">
      <colorScale>
        <cfvo type="min"/>
        <cfvo type="percentile" val="50"/>
        <cfvo type="max"/>
        <color theme="0"/>
        <color theme="7" tint="0.59999389629810485"/>
        <color theme="7" tint="-0.249977111117893"/>
      </colorScale>
    </cfRule>
  </conditionalFormatting>
  <conditionalFormatting pivot="1" sqref="K6:K15">
    <cfRule type="colorScale" priority="5">
      <colorScale>
        <cfvo type="min"/>
        <cfvo type="percentile" val="50"/>
        <cfvo type="max"/>
        <color theme="0"/>
        <color theme="7" tint="0.59999389629810485"/>
        <color theme="7" tint="-0.249977111117893"/>
      </colorScale>
    </cfRule>
  </conditionalFormatting>
  <conditionalFormatting sqref="H20">
    <cfRule type="colorScale" priority="4">
      <colorScale>
        <cfvo type="min"/>
        <cfvo type="percentile" val="50"/>
        <cfvo type="max"/>
        <color theme="0"/>
        <color rgb="FFFFEB84"/>
        <color theme="7" tint="-0.249977111117893"/>
      </colorScale>
    </cfRule>
  </conditionalFormatting>
  <conditionalFormatting pivot="1" sqref="H22:H31">
    <cfRule type="colorScale" priority="2">
      <colorScale>
        <cfvo type="min"/>
        <cfvo type="percentile" val="50"/>
        <cfvo type="max"/>
        <color theme="0"/>
        <color rgb="FFFFEB84"/>
        <color theme="7" tint="-0.249977111117893"/>
      </colorScale>
    </cfRule>
  </conditionalFormatting>
  <conditionalFormatting pivot="1" sqref="E36:E45">
    <cfRule type="colorScale" priority="1">
      <colorScale>
        <cfvo type="min"/>
        <cfvo type="percentile" val="50"/>
        <cfvo type="max"/>
        <color theme="0"/>
        <color rgb="FFFFEB84"/>
        <color theme="7" tint="-0.249977111117893"/>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CFEE-63DB-4571-9C14-57589A0418EA}">
  <dimension ref="C4:O29"/>
  <sheetViews>
    <sheetView topLeftCell="A16" workbookViewId="0">
      <selection activeCell="H3" sqref="H3"/>
    </sheetView>
  </sheetViews>
  <sheetFormatPr defaultRowHeight="14.4" x14ac:dyDescent="0.3"/>
  <cols>
    <col min="3" max="3" width="17.6640625" bestFit="1" customWidth="1"/>
    <col min="4" max="4" width="7.5546875" bestFit="1" customWidth="1"/>
    <col min="5" max="5" width="7" bestFit="1" customWidth="1"/>
    <col min="6" max="6" width="17.6640625" bestFit="1" customWidth="1"/>
    <col min="7" max="7" width="7" bestFit="1" customWidth="1"/>
    <col min="9" max="9" width="23.5546875" bestFit="1" customWidth="1"/>
    <col min="10" max="10" width="8.5546875" bestFit="1" customWidth="1"/>
    <col min="11" max="11" width="6.109375" bestFit="1" customWidth="1"/>
    <col min="13" max="13" width="22.109375" bestFit="1" customWidth="1"/>
    <col min="14" max="14" width="7.5546875" bestFit="1" customWidth="1"/>
    <col min="15" max="15" width="6.109375" bestFit="1" customWidth="1"/>
  </cols>
  <sheetData>
    <row r="4" spans="3:15" x14ac:dyDescent="0.3">
      <c r="C4" s="12" t="s">
        <v>87</v>
      </c>
      <c r="I4" s="19" t="s">
        <v>99</v>
      </c>
      <c r="M4" s="21" t="s">
        <v>101</v>
      </c>
    </row>
    <row r="5" spans="3:15" x14ac:dyDescent="0.3">
      <c r="M5" s="1" t="s">
        <v>85</v>
      </c>
      <c r="N5" t="s">
        <v>55</v>
      </c>
    </row>
    <row r="6" spans="3:15" x14ac:dyDescent="0.3">
      <c r="C6" s="1" t="s">
        <v>81</v>
      </c>
      <c r="D6" t="s">
        <v>55</v>
      </c>
      <c r="E6" t="s">
        <v>77</v>
      </c>
      <c r="F6" s="28" t="s">
        <v>107</v>
      </c>
      <c r="I6" s="1" t="s">
        <v>85</v>
      </c>
      <c r="J6" t="s">
        <v>55</v>
      </c>
      <c r="M6" s="2" t="s">
        <v>9</v>
      </c>
      <c r="N6" s="4"/>
    </row>
    <row r="7" spans="3:15" x14ac:dyDescent="0.3">
      <c r="C7" s="2" t="s">
        <v>9</v>
      </c>
      <c r="D7" s="3">
        <v>82315.639999999912</v>
      </c>
      <c r="E7" s="35">
        <v>22796</v>
      </c>
      <c r="F7" s="29">
        <f>D7/E7</f>
        <v>3.6109685909808702</v>
      </c>
      <c r="I7" s="2" t="s">
        <v>1</v>
      </c>
      <c r="J7" s="4"/>
      <c r="M7" s="5" t="s">
        <v>18</v>
      </c>
      <c r="N7" s="4">
        <v>19793.530000000057</v>
      </c>
      <c r="O7" s="10">
        <f>N7/$N$10</f>
        <v>0.24045892129369414</v>
      </c>
    </row>
    <row r="8" spans="3:15" x14ac:dyDescent="0.3">
      <c r="C8" s="2" t="s">
        <v>46</v>
      </c>
      <c r="D8" s="3">
        <v>13607</v>
      </c>
      <c r="E8" s="35">
        <v>747</v>
      </c>
      <c r="F8" s="29">
        <f t="shared" ref="F8:F16" si="0">D8/E8</f>
        <v>18.215528781793843</v>
      </c>
      <c r="I8" s="5" t="s">
        <v>11</v>
      </c>
      <c r="J8" s="4">
        <v>91406.2</v>
      </c>
      <c r="K8" s="10">
        <f>J8/$J$13</f>
        <v>0.33860111289969769</v>
      </c>
      <c r="M8" s="5" t="s">
        <v>20</v>
      </c>
      <c r="N8" s="4">
        <v>25655.99</v>
      </c>
      <c r="O8" s="10">
        <f>N8/$N$10</f>
        <v>0.31167819384019863</v>
      </c>
    </row>
    <row r="9" spans="3:15" x14ac:dyDescent="0.3">
      <c r="C9" s="2" t="s">
        <v>1</v>
      </c>
      <c r="D9" s="3">
        <v>269952.45</v>
      </c>
      <c r="E9" s="35">
        <v>58416</v>
      </c>
      <c r="F9" s="29">
        <f t="shared" si="0"/>
        <v>4.6212073746918652</v>
      </c>
      <c r="I9" s="5" t="s">
        <v>8</v>
      </c>
      <c r="J9" s="4">
        <v>31984</v>
      </c>
      <c r="K9" s="10">
        <f>J9/$J$13</f>
        <v>0.11848012492570451</v>
      </c>
      <c r="M9" s="5" t="s">
        <v>10</v>
      </c>
      <c r="N9" s="4">
        <v>36866.119999999886</v>
      </c>
      <c r="O9" s="10">
        <f>N9/$N$10</f>
        <v>0.44786288486610676</v>
      </c>
    </row>
    <row r="10" spans="3:15" x14ac:dyDescent="0.3">
      <c r="C10" s="2" t="s">
        <v>33</v>
      </c>
      <c r="D10" s="3">
        <v>40085.25</v>
      </c>
      <c r="E10" s="35">
        <v>1753</v>
      </c>
      <c r="F10" s="29">
        <f t="shared" si="0"/>
        <v>22.866657159155732</v>
      </c>
      <c r="G10" s="30"/>
      <c r="I10" s="5" t="s">
        <v>2</v>
      </c>
      <c r="J10" s="4">
        <v>70034.600000000006</v>
      </c>
      <c r="K10" s="10">
        <f>J10/$J$13</f>
        <v>0.25943309645828366</v>
      </c>
      <c r="M10" s="2" t="s">
        <v>63</v>
      </c>
      <c r="N10" s="4">
        <v>82315.639999999985</v>
      </c>
    </row>
    <row r="11" spans="3:15" x14ac:dyDescent="0.3">
      <c r="C11" s="2" t="s">
        <v>5</v>
      </c>
      <c r="D11" s="3">
        <v>72416</v>
      </c>
      <c r="E11" s="35">
        <v>11468</v>
      </c>
      <c r="F11" s="29">
        <f t="shared" si="0"/>
        <v>6.3146145797000353</v>
      </c>
      <c r="I11" s="5" t="s">
        <v>22</v>
      </c>
      <c r="J11" s="4">
        <v>37746.5</v>
      </c>
      <c r="K11" s="10">
        <f>J11/$J$13</f>
        <v>0.1398264768480523</v>
      </c>
    </row>
    <row r="12" spans="3:15" x14ac:dyDescent="0.3">
      <c r="C12" s="2" t="s">
        <v>30</v>
      </c>
      <c r="D12" s="3">
        <v>8408.800000000012</v>
      </c>
      <c r="E12" s="35">
        <v>6790</v>
      </c>
      <c r="F12" s="29">
        <f t="shared" si="0"/>
        <v>1.2384094256259222</v>
      </c>
      <c r="G12" s="29"/>
      <c r="I12" s="5" t="s">
        <v>26</v>
      </c>
      <c r="J12" s="4">
        <v>38781.150000000009</v>
      </c>
      <c r="K12" s="10">
        <f>J12/$J$13</f>
        <v>0.14365918886826182</v>
      </c>
    </row>
    <row r="13" spans="3:15" x14ac:dyDescent="0.3">
      <c r="C13" s="2" t="s">
        <v>31</v>
      </c>
      <c r="D13" s="3">
        <v>11213.6</v>
      </c>
      <c r="E13" s="35">
        <v>1210</v>
      </c>
      <c r="F13" s="29">
        <f t="shared" si="0"/>
        <v>9.2674380165289261</v>
      </c>
      <c r="I13" s="2" t="s">
        <v>63</v>
      </c>
      <c r="J13" s="4">
        <v>269952.45</v>
      </c>
    </row>
    <row r="14" spans="3:15" x14ac:dyDescent="0.3">
      <c r="C14" s="2" t="s">
        <v>36</v>
      </c>
      <c r="D14" s="3">
        <v>4407.6399999999994</v>
      </c>
      <c r="E14" s="35">
        <v>487</v>
      </c>
      <c r="F14" s="29">
        <f t="shared" si="0"/>
        <v>9.0505954825461998</v>
      </c>
    </row>
    <row r="15" spans="3:15" x14ac:dyDescent="0.3">
      <c r="C15" s="2" t="s">
        <v>3</v>
      </c>
      <c r="D15" s="3">
        <v>196405.95</v>
      </c>
      <c r="E15" s="35">
        <v>45449</v>
      </c>
      <c r="F15" s="29">
        <f t="shared" si="0"/>
        <v>4.3214581178903826</v>
      </c>
    </row>
    <row r="16" spans="3:15" x14ac:dyDescent="0.3">
      <c r="C16" s="2" t="s">
        <v>63</v>
      </c>
      <c r="D16" s="3">
        <v>698812.33000000019</v>
      </c>
      <c r="E16" s="35">
        <v>149116</v>
      </c>
      <c r="F16" s="34">
        <f t="shared" si="0"/>
        <v>4.6863671906435274</v>
      </c>
      <c r="I16" s="20" t="s">
        <v>100</v>
      </c>
      <c r="M16" s="1" t="s">
        <v>85</v>
      </c>
      <c r="N16" t="s">
        <v>55</v>
      </c>
    </row>
    <row r="17" spans="3:14" x14ac:dyDescent="0.3">
      <c r="I17" s="1" t="s">
        <v>85</v>
      </c>
      <c r="J17" t="s">
        <v>55</v>
      </c>
      <c r="M17" s="2" t="s">
        <v>5</v>
      </c>
      <c r="N17" s="4"/>
    </row>
    <row r="18" spans="3:14" x14ac:dyDescent="0.3">
      <c r="I18" s="2" t="s">
        <v>3</v>
      </c>
      <c r="J18" s="4"/>
      <c r="M18" s="5" t="s">
        <v>6</v>
      </c>
      <c r="N18" s="4">
        <v>72416</v>
      </c>
    </row>
    <row r="19" spans="3:14" x14ac:dyDescent="0.3">
      <c r="C19" s="1" t="s">
        <v>81</v>
      </c>
      <c r="D19" t="s">
        <v>55</v>
      </c>
      <c r="F19" s="1" t="s">
        <v>81</v>
      </c>
      <c r="G19" t="s">
        <v>77</v>
      </c>
      <c r="I19" s="5" t="s">
        <v>13</v>
      </c>
      <c r="J19" s="4">
        <v>47932</v>
      </c>
      <c r="K19" s="10">
        <f>J19/$J$23</f>
        <v>0.24404555971955022</v>
      </c>
      <c r="M19" s="2" t="s">
        <v>63</v>
      </c>
      <c r="N19" s="4">
        <v>72416</v>
      </c>
    </row>
    <row r="20" spans="3:14" x14ac:dyDescent="0.3">
      <c r="C20" s="2" t="s">
        <v>1</v>
      </c>
      <c r="D20" s="3">
        <v>269952.45</v>
      </c>
      <c r="F20" s="2" t="s">
        <v>1</v>
      </c>
      <c r="G20" s="35">
        <v>58416</v>
      </c>
      <c r="I20" s="5" t="s">
        <v>4</v>
      </c>
      <c r="J20" s="4">
        <v>77081.950000000012</v>
      </c>
      <c r="K20" s="10">
        <f>J20/$J$23</f>
        <v>0.39246239739682026</v>
      </c>
    </row>
    <row r="21" spans="3:14" x14ac:dyDescent="0.3">
      <c r="C21" s="2" t="s">
        <v>3</v>
      </c>
      <c r="D21" s="3">
        <v>196405.95</v>
      </c>
      <c r="F21" s="2" t="s">
        <v>3</v>
      </c>
      <c r="G21" s="35">
        <v>45449</v>
      </c>
      <c r="I21" s="5" t="s">
        <v>14</v>
      </c>
      <c r="J21" s="4">
        <v>23852.5</v>
      </c>
      <c r="K21" s="10">
        <f>J21/$J$23</f>
        <v>0.12144489512664967</v>
      </c>
    </row>
    <row r="22" spans="3:14" x14ac:dyDescent="0.3">
      <c r="C22" s="2" t="s">
        <v>9</v>
      </c>
      <c r="D22" s="3">
        <v>82315.639999999912</v>
      </c>
      <c r="F22" s="2" t="s">
        <v>9</v>
      </c>
      <c r="G22" s="35">
        <v>22796</v>
      </c>
      <c r="I22" s="5" t="s">
        <v>16</v>
      </c>
      <c r="J22" s="4">
        <v>47539.5</v>
      </c>
      <c r="K22" s="10">
        <f>J22/$J$23</f>
        <v>0.24204714775697986</v>
      </c>
    </row>
    <row r="23" spans="3:14" x14ac:dyDescent="0.3">
      <c r="C23" s="2" t="s">
        <v>5</v>
      </c>
      <c r="D23" s="3">
        <v>72416</v>
      </c>
      <c r="F23" s="2" t="s">
        <v>5</v>
      </c>
      <c r="G23" s="35">
        <v>11468</v>
      </c>
      <c r="I23" s="2" t="s">
        <v>63</v>
      </c>
      <c r="J23" s="4">
        <v>196405.95</v>
      </c>
      <c r="M23" s="30" t="s">
        <v>108</v>
      </c>
    </row>
    <row r="24" spans="3:14" x14ac:dyDescent="0.3">
      <c r="C24" s="2" t="s">
        <v>33</v>
      </c>
      <c r="D24" s="3">
        <v>40085.25</v>
      </c>
      <c r="F24" s="2" t="s">
        <v>30</v>
      </c>
      <c r="G24" s="35">
        <v>6790</v>
      </c>
      <c r="M24" s="29">
        <f>CORREL(D7:D15,F7:F15)</f>
        <v>-0.36878117596278714</v>
      </c>
    </row>
    <row r="25" spans="3:14" x14ac:dyDescent="0.3">
      <c r="C25" s="2" t="s">
        <v>46</v>
      </c>
      <c r="D25" s="3">
        <v>13607</v>
      </c>
      <c r="F25" s="2" t="s">
        <v>33</v>
      </c>
      <c r="G25" s="35">
        <v>1753</v>
      </c>
      <c r="M25" s="30" t="s">
        <v>109</v>
      </c>
    </row>
    <row r="26" spans="3:14" x14ac:dyDescent="0.3">
      <c r="C26" s="2" t="s">
        <v>31</v>
      </c>
      <c r="D26" s="3">
        <v>11213.6</v>
      </c>
      <c r="F26" s="2" t="s">
        <v>31</v>
      </c>
      <c r="G26" s="35">
        <v>1210</v>
      </c>
      <c r="M26" s="29">
        <f>CORREL(E7:E15,F7:F15)</f>
        <v>-0.4986942800856124</v>
      </c>
    </row>
    <row r="27" spans="3:14" x14ac:dyDescent="0.3">
      <c r="C27" s="2" t="s">
        <v>30</v>
      </c>
      <c r="D27" s="3">
        <v>8408.800000000012</v>
      </c>
      <c r="F27" s="2" t="s">
        <v>46</v>
      </c>
      <c r="G27" s="35">
        <v>747</v>
      </c>
    </row>
    <row r="28" spans="3:14" x14ac:dyDescent="0.3">
      <c r="C28" s="2" t="s">
        <v>36</v>
      </c>
      <c r="D28" s="3">
        <v>4407.6399999999994</v>
      </c>
      <c r="F28" s="2" t="s">
        <v>36</v>
      </c>
      <c r="G28" s="35">
        <v>487</v>
      </c>
    </row>
    <row r="29" spans="3:14" x14ac:dyDescent="0.3">
      <c r="C29" s="2" t="s">
        <v>63</v>
      </c>
      <c r="D29" s="3">
        <v>698812.33000000019</v>
      </c>
      <c r="F29" s="2" t="s">
        <v>63</v>
      </c>
      <c r="G29" s="35">
        <v>149116</v>
      </c>
    </row>
  </sheetData>
  <sheetProtection algorithmName="SHA-512" hashValue="162XADlAK4kVweag4nvh311iJxQwmd0dr31+7lZ33ZxGWy2Jc4G6esjlnRFJinBCJRz6mIvkcrh97KiTdfJjgg==" saltValue="bgOn9ClbXUY/qH5ozyUMYw==" spinCount="100000" sheet="1" objects="1" scenarios="1"/>
  <conditionalFormatting pivot="1" sqref="D7:D15">
    <cfRule type="colorScale" priority="14">
      <colorScale>
        <cfvo type="min"/>
        <cfvo type="percentile" val="50"/>
        <cfvo type="max"/>
        <color theme="0"/>
        <color theme="7" tint="0.59999389629810485"/>
        <color theme="7" tint="-0.249977111117893"/>
      </colorScale>
    </cfRule>
  </conditionalFormatting>
  <conditionalFormatting pivot="1" sqref="E7:E15">
    <cfRule type="colorScale" priority="13">
      <colorScale>
        <cfvo type="min"/>
        <cfvo type="percentile" val="50"/>
        <cfvo type="max"/>
        <color theme="0"/>
        <color theme="7" tint="0.59999389629810485"/>
        <color theme="7" tint="-0.249977111117893"/>
      </colorScale>
    </cfRule>
  </conditionalFormatting>
  <conditionalFormatting pivot="1" sqref="J8:J12">
    <cfRule type="colorScale" priority="12">
      <colorScale>
        <cfvo type="min"/>
        <cfvo type="percentile" val="50"/>
        <cfvo type="max"/>
        <color theme="0"/>
        <color theme="7" tint="0.59999389629810485"/>
        <color theme="7" tint="-0.249977111117893"/>
      </colorScale>
    </cfRule>
  </conditionalFormatting>
  <conditionalFormatting pivot="1">
    <cfRule type="colorScale" priority="11">
      <colorScale>
        <cfvo type="min"/>
        <cfvo type="percentile" val="50"/>
        <cfvo type="max"/>
        <color theme="0"/>
        <color theme="7" tint="0.59999389629810485"/>
        <color theme="7" tint="-0.249977111117893"/>
      </colorScale>
    </cfRule>
  </conditionalFormatting>
  <conditionalFormatting pivot="1">
    <cfRule type="colorScale" priority="10">
      <colorScale>
        <cfvo type="min"/>
        <cfvo type="percentile" val="50"/>
        <cfvo type="max"/>
        <color theme="0"/>
        <color theme="7" tint="0.59999389629810485"/>
        <color theme="7" tint="-0.249977111117893"/>
      </colorScale>
    </cfRule>
  </conditionalFormatting>
  <conditionalFormatting pivot="1" sqref="J19:J22">
    <cfRule type="colorScale" priority="9">
      <colorScale>
        <cfvo type="min"/>
        <cfvo type="percentile" val="50"/>
        <cfvo type="max"/>
        <color theme="0"/>
        <color rgb="FFFFEB84"/>
        <color theme="7" tint="-0.249977111117893"/>
      </colorScale>
    </cfRule>
  </conditionalFormatting>
  <conditionalFormatting sqref="F7:F15">
    <cfRule type="colorScale" priority="8">
      <colorScale>
        <cfvo type="min"/>
        <cfvo type="percentile" val="50"/>
        <cfvo type="max"/>
        <color theme="0"/>
        <color theme="7" tint="0.59999389629810485"/>
        <color theme="7" tint="-0.249977111117893"/>
      </colorScale>
    </cfRule>
  </conditionalFormatting>
  <conditionalFormatting pivot="1" sqref="D20:D28">
    <cfRule type="colorScale" priority="7">
      <colorScale>
        <cfvo type="min"/>
        <cfvo type="percentile" val="50"/>
        <cfvo type="max"/>
        <color theme="0"/>
        <color theme="7" tint="0.59999389629810485"/>
        <color theme="7" tint="-0.249977111117893"/>
      </colorScale>
    </cfRule>
  </conditionalFormatting>
  <conditionalFormatting pivot="1" sqref="G20:G28">
    <cfRule type="colorScale" priority="1">
      <colorScale>
        <cfvo type="min"/>
        <cfvo type="percentile" val="50"/>
        <cfvo type="max"/>
        <color theme="0"/>
        <color theme="7" tint="0.59999389629810485"/>
        <color theme="7" tint="-0.249977111117893"/>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D7BF-8EBB-45B0-A2EF-DF101055E890}">
  <dimension ref="C3:S153"/>
  <sheetViews>
    <sheetView workbookViewId="0">
      <selection activeCell="A29" sqref="A29"/>
    </sheetView>
  </sheetViews>
  <sheetFormatPr defaultRowHeight="14.4" x14ac:dyDescent="0.3"/>
  <cols>
    <col min="3" max="3" width="10.5546875" bestFit="1" customWidth="1"/>
    <col min="4" max="4" width="7.5546875" bestFit="1" customWidth="1"/>
    <col min="5" max="5" width="6.33203125" bestFit="1" customWidth="1"/>
    <col min="6" max="6" width="20.21875" bestFit="1" customWidth="1"/>
    <col min="7" max="7" width="10.21875" bestFit="1" customWidth="1"/>
    <col min="8" max="8" width="8.5546875" bestFit="1" customWidth="1"/>
    <col min="9" max="9" width="6.33203125" bestFit="1" customWidth="1"/>
    <col min="11" max="11" width="12.44140625" bestFit="1" customWidth="1"/>
    <col min="12" max="12" width="8.5546875" bestFit="1" customWidth="1"/>
    <col min="13" max="13" width="6.33203125" bestFit="1" customWidth="1"/>
    <col min="15" max="15" width="10.21875" bestFit="1" customWidth="1"/>
    <col min="16" max="16" width="8.5546875" bestFit="1" customWidth="1"/>
    <col min="17" max="17" width="6.33203125" bestFit="1" customWidth="1"/>
    <col min="19" max="19" width="17.77734375" bestFit="1" customWidth="1"/>
  </cols>
  <sheetData>
    <row r="3" spans="3:19" x14ac:dyDescent="0.3">
      <c r="S3" t="s">
        <v>104</v>
      </c>
    </row>
    <row r="4" spans="3:19" x14ac:dyDescent="0.3">
      <c r="C4" s="1" t="s">
        <v>62</v>
      </c>
      <c r="D4" t="s">
        <v>55</v>
      </c>
      <c r="E4" t="s">
        <v>77</v>
      </c>
      <c r="G4" s="1" t="s">
        <v>62</v>
      </c>
      <c r="H4" t="s">
        <v>55</v>
      </c>
      <c r="I4" t="s">
        <v>77</v>
      </c>
      <c r="K4" s="1" t="s">
        <v>62</v>
      </c>
      <c r="L4" t="s">
        <v>55</v>
      </c>
      <c r="M4" t="s">
        <v>77</v>
      </c>
      <c r="S4" s="30">
        <f>CORREL(O8:O48,P8:P48)</f>
        <v>-0.28857285818762829</v>
      </c>
    </row>
    <row r="5" spans="3:19" x14ac:dyDescent="0.3">
      <c r="C5" s="2">
        <v>20.45</v>
      </c>
      <c r="D5" s="35">
        <v>3067.5</v>
      </c>
      <c r="E5" s="35">
        <v>150</v>
      </c>
      <c r="G5" s="2">
        <v>3</v>
      </c>
      <c r="H5" s="4">
        <v>151866</v>
      </c>
      <c r="I5" s="35">
        <v>33703</v>
      </c>
      <c r="J5" s="29"/>
      <c r="K5" s="2">
        <v>3</v>
      </c>
      <c r="L5" s="4">
        <v>151866</v>
      </c>
      <c r="M5" s="35">
        <v>33703</v>
      </c>
    </row>
    <row r="6" spans="3:19" x14ac:dyDescent="0.3">
      <c r="C6" s="2">
        <v>21</v>
      </c>
      <c r="D6" s="35">
        <v>4578</v>
      </c>
      <c r="E6" s="35">
        <v>218</v>
      </c>
      <c r="G6" s="2">
        <v>2.5</v>
      </c>
      <c r="H6" s="4">
        <v>100965</v>
      </c>
      <c r="I6" s="35">
        <v>26346</v>
      </c>
      <c r="J6" s="29"/>
      <c r="K6" s="2">
        <v>2.5</v>
      </c>
      <c r="L6" s="4">
        <v>100965</v>
      </c>
      <c r="M6" s="35">
        <v>26346</v>
      </c>
      <c r="S6" t="s">
        <v>126</v>
      </c>
    </row>
    <row r="7" spans="3:19" x14ac:dyDescent="0.3">
      <c r="C7" s="2">
        <v>22.5</v>
      </c>
      <c r="D7" s="35">
        <v>3982.5</v>
      </c>
      <c r="E7" s="35">
        <v>177</v>
      </c>
      <c r="G7" s="2">
        <v>3.75</v>
      </c>
      <c r="H7" s="4">
        <v>92193.75</v>
      </c>
      <c r="I7" s="35">
        <v>18481</v>
      </c>
      <c r="J7" s="29"/>
      <c r="K7" s="2">
        <v>3.75</v>
      </c>
      <c r="L7" s="4">
        <v>92193.75</v>
      </c>
      <c r="M7" s="35">
        <v>18481</v>
      </c>
      <c r="O7" s="1" t="s">
        <v>62</v>
      </c>
      <c r="P7" t="s">
        <v>55</v>
      </c>
      <c r="Q7" t="s">
        <v>77</v>
      </c>
      <c r="S7" s="30">
        <v>-0.36061902185726091</v>
      </c>
    </row>
    <row r="8" spans="3:19" x14ac:dyDescent="0.3">
      <c r="C8" s="2">
        <v>23</v>
      </c>
      <c r="D8" s="35">
        <v>598</v>
      </c>
      <c r="E8" s="35">
        <v>26</v>
      </c>
      <c r="G8" s="2">
        <v>3.5</v>
      </c>
      <c r="H8" s="4">
        <v>63735</v>
      </c>
      <c r="I8" s="35">
        <v>13728</v>
      </c>
      <c r="J8" s="29"/>
      <c r="K8" s="2">
        <v>3.5</v>
      </c>
      <c r="L8" s="4">
        <v>63735</v>
      </c>
      <c r="M8" s="35">
        <v>13728</v>
      </c>
      <c r="O8" s="2">
        <v>0.8</v>
      </c>
      <c r="P8" s="4">
        <v>8408.800000000012</v>
      </c>
      <c r="Q8" s="35">
        <v>6790</v>
      </c>
      <c r="R8" s="29"/>
    </row>
    <row r="9" spans="3:19" x14ac:dyDescent="0.3">
      <c r="C9" s="2">
        <v>28</v>
      </c>
      <c r="D9" s="35">
        <v>6524</v>
      </c>
      <c r="E9" s="35">
        <v>233</v>
      </c>
      <c r="G9" s="2">
        <v>0.8</v>
      </c>
      <c r="H9" s="4">
        <v>8408.800000000012</v>
      </c>
      <c r="I9" s="35">
        <v>6790</v>
      </c>
      <c r="J9" s="29"/>
      <c r="K9" s="2">
        <v>3.25</v>
      </c>
      <c r="L9" s="4">
        <v>20020</v>
      </c>
      <c r="M9" s="35">
        <v>6060</v>
      </c>
      <c r="O9" s="2">
        <v>2</v>
      </c>
      <c r="P9" s="4">
        <v>17324</v>
      </c>
      <c r="Q9" s="35">
        <v>5647</v>
      </c>
      <c r="R9" s="29"/>
    </row>
    <row r="10" spans="3:19" x14ac:dyDescent="0.3">
      <c r="C10" s="2">
        <v>45</v>
      </c>
      <c r="D10" s="35">
        <v>11700</v>
      </c>
      <c r="E10" s="35">
        <v>190</v>
      </c>
      <c r="G10" s="2">
        <v>3.25</v>
      </c>
      <c r="H10" s="4">
        <v>20020</v>
      </c>
      <c r="I10" s="35">
        <v>6060</v>
      </c>
      <c r="J10" s="29"/>
      <c r="K10" s="2">
        <v>4.25</v>
      </c>
      <c r="L10" s="4">
        <v>36754</v>
      </c>
      <c r="M10" s="35">
        <v>5668</v>
      </c>
      <c r="O10" s="2">
        <v>2.1</v>
      </c>
      <c r="P10" s="4">
        <v>2062.1999999999994</v>
      </c>
      <c r="Q10" s="35">
        <v>750</v>
      </c>
      <c r="R10" s="29"/>
    </row>
    <row r="11" spans="3:19" x14ac:dyDescent="0.3">
      <c r="C11" s="2" t="s">
        <v>63</v>
      </c>
      <c r="D11" s="35">
        <v>30450</v>
      </c>
      <c r="E11" s="35">
        <v>994</v>
      </c>
      <c r="G11" s="2">
        <v>4.25</v>
      </c>
      <c r="H11" s="4">
        <v>36754</v>
      </c>
      <c r="I11" s="35">
        <v>5668</v>
      </c>
      <c r="J11" s="29"/>
      <c r="K11" s="2">
        <v>2.2000000000000002</v>
      </c>
      <c r="L11" s="4">
        <v>19234.600000000002</v>
      </c>
      <c r="M11" s="35">
        <v>5647</v>
      </c>
      <c r="O11" s="2">
        <v>2.2000000000000002</v>
      </c>
      <c r="P11" s="4">
        <v>19234.600000000002</v>
      </c>
      <c r="Q11" s="35">
        <v>5647</v>
      </c>
      <c r="R11" s="29"/>
    </row>
    <row r="12" spans="3:19" x14ac:dyDescent="0.3">
      <c r="F12" s="6"/>
      <c r="G12" s="2">
        <v>2</v>
      </c>
      <c r="H12" s="4">
        <v>17324</v>
      </c>
      <c r="I12" s="35">
        <v>5647</v>
      </c>
      <c r="J12" s="29"/>
      <c r="K12" s="2">
        <v>3.1</v>
      </c>
      <c r="L12" s="4">
        <v>26108.199999999957</v>
      </c>
      <c r="M12" s="35">
        <v>5545</v>
      </c>
      <c r="O12" s="2">
        <v>2.4500000000000002</v>
      </c>
      <c r="P12" s="4">
        <v>9844.1</v>
      </c>
      <c r="Q12" s="35">
        <v>2630</v>
      </c>
      <c r="R12" s="29"/>
    </row>
    <row r="13" spans="3:19" x14ac:dyDescent="0.3">
      <c r="F13" s="6"/>
      <c r="G13" s="2">
        <v>2.2000000000000002</v>
      </c>
      <c r="H13" s="4">
        <v>19234.600000000002</v>
      </c>
      <c r="I13" s="35">
        <v>5647</v>
      </c>
      <c r="J13" s="29"/>
      <c r="K13" s="2">
        <v>4.5</v>
      </c>
      <c r="L13" s="4">
        <v>29871</v>
      </c>
      <c r="M13" s="35">
        <v>4966</v>
      </c>
      <c r="O13" s="2">
        <v>2.5</v>
      </c>
      <c r="P13" s="4">
        <v>100965</v>
      </c>
      <c r="Q13" s="35">
        <v>26346</v>
      </c>
      <c r="R13" s="29"/>
    </row>
    <row r="14" spans="3:19" x14ac:dyDescent="0.3">
      <c r="F14" s="6"/>
      <c r="G14" s="2">
        <v>3.1</v>
      </c>
      <c r="H14" s="4">
        <v>26108.199999999957</v>
      </c>
      <c r="I14" s="35">
        <v>5545</v>
      </c>
      <c r="J14" s="29"/>
      <c r="K14" s="2">
        <v>4.75</v>
      </c>
      <c r="L14" s="4">
        <v>21151.75</v>
      </c>
      <c r="M14" s="35">
        <v>2961</v>
      </c>
      <c r="O14" s="2">
        <v>2.5499999999999998</v>
      </c>
      <c r="P14" s="4">
        <v>10636.05</v>
      </c>
      <c r="Q14" s="35">
        <v>2705</v>
      </c>
      <c r="R14" s="29"/>
    </row>
    <row r="15" spans="3:19" x14ac:dyDescent="0.3">
      <c r="F15" s="6"/>
      <c r="G15" s="2">
        <v>4.5</v>
      </c>
      <c r="H15" s="4">
        <v>29871</v>
      </c>
      <c r="I15" s="35">
        <v>4966</v>
      </c>
      <c r="J15" s="29"/>
      <c r="O15" s="2">
        <v>2.65</v>
      </c>
      <c r="P15" s="4">
        <v>1150.100000000001</v>
      </c>
      <c r="Q15" s="35">
        <v>284</v>
      </c>
      <c r="R15" s="29"/>
    </row>
    <row r="16" spans="3:19" x14ac:dyDescent="0.3">
      <c r="F16" s="6"/>
      <c r="G16" s="2">
        <v>4.75</v>
      </c>
      <c r="H16" s="4">
        <v>21151.75</v>
      </c>
      <c r="I16" s="35">
        <v>2961</v>
      </c>
      <c r="J16" s="29"/>
      <c r="O16" s="2">
        <v>3</v>
      </c>
      <c r="P16" s="4">
        <v>151866</v>
      </c>
      <c r="Q16" s="35">
        <v>33703</v>
      </c>
      <c r="R16" s="29"/>
    </row>
    <row r="17" spans="6:18" x14ac:dyDescent="0.3">
      <c r="F17" s="6"/>
      <c r="G17" s="2">
        <v>4</v>
      </c>
      <c r="H17" s="4">
        <v>17384</v>
      </c>
      <c r="I17" s="35">
        <v>2830</v>
      </c>
      <c r="J17" s="29"/>
      <c r="K17" s="1" t="s">
        <v>62</v>
      </c>
      <c r="L17" t="s">
        <v>55</v>
      </c>
      <c r="M17" t="s">
        <v>77</v>
      </c>
      <c r="O17" s="2">
        <v>3.1</v>
      </c>
      <c r="P17" s="4">
        <v>26108.199999999957</v>
      </c>
      <c r="Q17" s="35">
        <v>5545</v>
      </c>
      <c r="R17" s="29"/>
    </row>
    <row r="18" spans="6:18" x14ac:dyDescent="0.3">
      <c r="F18" s="6"/>
      <c r="G18" s="2">
        <v>2.5499999999999998</v>
      </c>
      <c r="H18" s="4">
        <v>10636.05</v>
      </c>
      <c r="I18" s="35">
        <v>2705</v>
      </c>
      <c r="J18" s="29"/>
      <c r="K18" s="2">
        <v>2.65</v>
      </c>
      <c r="L18" s="4">
        <v>1150.100000000001</v>
      </c>
      <c r="M18" s="35">
        <v>284</v>
      </c>
      <c r="O18" s="2">
        <v>3.25</v>
      </c>
      <c r="P18" s="4">
        <v>20020</v>
      </c>
      <c r="Q18" s="35">
        <v>6060</v>
      </c>
      <c r="R18" s="29"/>
    </row>
    <row r="19" spans="6:18" x14ac:dyDescent="0.3">
      <c r="F19" s="6"/>
      <c r="G19" s="2">
        <v>2.4500000000000002</v>
      </c>
      <c r="H19" s="4">
        <v>9844.1</v>
      </c>
      <c r="I19" s="35">
        <v>2630</v>
      </c>
      <c r="J19" s="29"/>
      <c r="K19" s="2">
        <v>9.25</v>
      </c>
      <c r="L19" s="4">
        <v>1470.75</v>
      </c>
      <c r="M19" s="35">
        <v>159</v>
      </c>
      <c r="O19" s="2">
        <v>3.5</v>
      </c>
      <c r="P19" s="4">
        <v>63735</v>
      </c>
      <c r="Q19" s="35">
        <v>13728</v>
      </c>
      <c r="R19" s="29"/>
    </row>
    <row r="20" spans="6:18" x14ac:dyDescent="0.3">
      <c r="F20" s="6"/>
      <c r="G20" s="2">
        <v>8.9499999999999993</v>
      </c>
      <c r="H20" s="4">
        <v>6810.95</v>
      </c>
      <c r="I20" s="35">
        <v>761</v>
      </c>
      <c r="J20" s="29"/>
      <c r="K20" s="2">
        <v>10</v>
      </c>
      <c r="L20" s="4">
        <v>1340</v>
      </c>
      <c r="M20" s="35">
        <v>134</v>
      </c>
      <c r="O20" s="2">
        <v>3.75</v>
      </c>
      <c r="P20" s="4">
        <v>92193.75</v>
      </c>
      <c r="Q20" s="35">
        <v>18481</v>
      </c>
      <c r="R20" s="29"/>
    </row>
    <row r="21" spans="6:18" x14ac:dyDescent="0.3">
      <c r="F21" s="6"/>
      <c r="G21" s="2">
        <v>2.1</v>
      </c>
      <c r="H21" s="4">
        <v>2062.1999999999994</v>
      </c>
      <c r="I21" s="35">
        <v>750</v>
      </c>
      <c r="J21" s="29"/>
      <c r="K21" s="2">
        <v>10.95</v>
      </c>
      <c r="L21" s="4">
        <v>1335.8999999999999</v>
      </c>
      <c r="M21" s="35">
        <v>122</v>
      </c>
      <c r="O21" s="2">
        <v>4</v>
      </c>
      <c r="P21" s="4">
        <v>17384</v>
      </c>
      <c r="Q21" s="35">
        <v>2830</v>
      </c>
      <c r="R21" s="29"/>
    </row>
    <row r="22" spans="6:18" x14ac:dyDescent="0.3">
      <c r="F22" s="6"/>
      <c r="G22" s="2">
        <v>18</v>
      </c>
      <c r="H22" s="4">
        <v>7146</v>
      </c>
      <c r="I22" s="35">
        <v>392</v>
      </c>
      <c r="J22" s="29"/>
      <c r="K22" s="2">
        <v>6.4</v>
      </c>
      <c r="L22" s="4">
        <v>755.2</v>
      </c>
      <c r="M22" s="35">
        <v>118</v>
      </c>
      <c r="O22" s="2">
        <v>4.0599999999999996</v>
      </c>
      <c r="P22" s="4">
        <v>267.96000000000009</v>
      </c>
      <c r="Q22" s="35">
        <v>66</v>
      </c>
      <c r="R22" s="29"/>
    </row>
    <row r="23" spans="6:18" x14ac:dyDescent="0.3">
      <c r="F23" s="6"/>
      <c r="G23" s="2">
        <v>14</v>
      </c>
      <c r="H23" s="4">
        <v>4256</v>
      </c>
      <c r="I23" s="35">
        <v>293</v>
      </c>
      <c r="J23" s="29"/>
      <c r="K23" s="2">
        <v>4.0599999999999996</v>
      </c>
      <c r="L23" s="4">
        <v>267.96000000000009</v>
      </c>
      <c r="M23" s="35">
        <v>66</v>
      </c>
      <c r="O23" s="2">
        <v>4.25</v>
      </c>
      <c r="P23" s="4">
        <v>36754</v>
      </c>
      <c r="Q23" s="35">
        <v>5668</v>
      </c>
      <c r="R23" s="29"/>
    </row>
    <row r="24" spans="6:18" x14ac:dyDescent="0.3">
      <c r="F24" s="6"/>
      <c r="G24" s="2">
        <v>2.65</v>
      </c>
      <c r="H24" s="4">
        <v>1150.100000000001</v>
      </c>
      <c r="I24" s="35">
        <v>284</v>
      </c>
      <c r="J24" s="29"/>
      <c r="K24" s="2">
        <v>4.38</v>
      </c>
      <c r="L24" s="4">
        <v>240.89999999999984</v>
      </c>
      <c r="M24" s="35">
        <v>55</v>
      </c>
      <c r="O24" s="2">
        <v>4.38</v>
      </c>
      <c r="P24" s="4">
        <v>240.89999999999984</v>
      </c>
      <c r="Q24" s="35">
        <v>55</v>
      </c>
      <c r="R24" s="29"/>
    </row>
    <row r="25" spans="6:18" x14ac:dyDescent="0.3">
      <c r="F25" s="6"/>
      <c r="G25" s="2">
        <v>28</v>
      </c>
      <c r="H25" s="4">
        <v>6524</v>
      </c>
      <c r="I25" s="35">
        <v>233</v>
      </c>
      <c r="J25" s="29"/>
      <c r="K25" s="2">
        <v>4.6900000000000004</v>
      </c>
      <c r="L25" s="4">
        <v>196.97999999999993</v>
      </c>
      <c r="M25" s="35">
        <v>42</v>
      </c>
      <c r="O25" s="2">
        <v>4.5</v>
      </c>
      <c r="P25" s="4">
        <v>29871</v>
      </c>
      <c r="Q25" s="35">
        <v>4966</v>
      </c>
      <c r="R25" s="29"/>
    </row>
    <row r="26" spans="6:18" x14ac:dyDescent="0.3">
      <c r="F26" s="6"/>
      <c r="G26" s="2">
        <v>12</v>
      </c>
      <c r="H26" s="4">
        <v>2904</v>
      </c>
      <c r="I26" s="35">
        <v>224</v>
      </c>
      <c r="J26" s="29"/>
      <c r="K26" s="2">
        <v>23</v>
      </c>
      <c r="L26" s="4">
        <v>598</v>
      </c>
      <c r="M26" s="35">
        <v>26</v>
      </c>
      <c r="O26" s="2">
        <v>4.6900000000000004</v>
      </c>
      <c r="P26" s="4">
        <v>196.97999999999993</v>
      </c>
      <c r="Q26" s="35">
        <v>42</v>
      </c>
      <c r="R26" s="29"/>
    </row>
    <row r="27" spans="6:18" x14ac:dyDescent="0.3">
      <c r="F27" s="6"/>
      <c r="G27" s="2">
        <v>7.6</v>
      </c>
      <c r="H27" s="4">
        <v>1679.6</v>
      </c>
      <c r="I27" s="35">
        <v>221</v>
      </c>
      <c r="J27" s="29"/>
      <c r="K27" s="2">
        <v>5.63</v>
      </c>
      <c r="L27" s="4">
        <v>84.45</v>
      </c>
      <c r="M27" s="35">
        <v>15</v>
      </c>
      <c r="O27" s="2">
        <v>4.75</v>
      </c>
      <c r="P27" s="4">
        <v>21151.75</v>
      </c>
      <c r="Q27" s="35">
        <v>2961</v>
      </c>
      <c r="R27" s="29"/>
    </row>
    <row r="28" spans="6:18" x14ac:dyDescent="0.3">
      <c r="F28" s="6"/>
      <c r="G28" s="2">
        <v>21</v>
      </c>
      <c r="H28" s="4">
        <v>4578</v>
      </c>
      <c r="I28" s="35">
        <v>218</v>
      </c>
      <c r="J28" s="29"/>
      <c r="O28" s="2">
        <v>5.63</v>
      </c>
      <c r="P28" s="4">
        <v>84.45</v>
      </c>
      <c r="Q28" s="35">
        <v>15</v>
      </c>
      <c r="R28" s="29"/>
    </row>
    <row r="29" spans="6:18" x14ac:dyDescent="0.3">
      <c r="F29" s="6"/>
      <c r="G29" s="2">
        <v>45</v>
      </c>
      <c r="H29" s="4">
        <v>11700</v>
      </c>
      <c r="I29" s="35">
        <v>190</v>
      </c>
      <c r="J29" s="29"/>
      <c r="O29" s="2">
        <v>6.4</v>
      </c>
      <c r="P29" s="4">
        <v>755.2</v>
      </c>
      <c r="Q29" s="35">
        <v>118</v>
      </c>
      <c r="R29" s="29"/>
    </row>
    <row r="30" spans="6:18" x14ac:dyDescent="0.3">
      <c r="F30" s="6"/>
      <c r="G30" s="2">
        <v>22.5</v>
      </c>
      <c r="H30" s="4">
        <v>3982.5</v>
      </c>
      <c r="I30" s="35">
        <v>177</v>
      </c>
      <c r="J30" s="29"/>
      <c r="O30" s="2">
        <v>7.6</v>
      </c>
      <c r="P30" s="4">
        <v>1679.6</v>
      </c>
      <c r="Q30" s="35">
        <v>221</v>
      </c>
      <c r="R30" s="29"/>
    </row>
    <row r="31" spans="6:18" x14ac:dyDescent="0.3">
      <c r="F31" s="6"/>
      <c r="G31" s="2">
        <v>14.75</v>
      </c>
      <c r="H31" s="4">
        <v>2492.75</v>
      </c>
      <c r="I31" s="35">
        <v>169</v>
      </c>
      <c r="J31" s="29"/>
      <c r="O31" s="2">
        <v>8.9499999999999993</v>
      </c>
      <c r="P31" s="4">
        <v>6810.95</v>
      </c>
      <c r="Q31" s="35">
        <v>761</v>
      </c>
      <c r="R31" s="29"/>
    </row>
    <row r="32" spans="6:18" x14ac:dyDescent="0.3">
      <c r="F32" s="6"/>
      <c r="G32" s="2">
        <v>9.5</v>
      </c>
      <c r="H32" s="4">
        <v>1596</v>
      </c>
      <c r="I32" s="35">
        <v>168</v>
      </c>
      <c r="J32" s="29"/>
      <c r="O32" s="2">
        <v>9.25</v>
      </c>
      <c r="P32" s="4">
        <v>1470.75</v>
      </c>
      <c r="Q32" s="35">
        <v>159</v>
      </c>
      <c r="R32" s="29"/>
    </row>
    <row r="33" spans="6:18" x14ac:dyDescent="0.3">
      <c r="F33" s="6"/>
      <c r="G33" s="2">
        <v>9.25</v>
      </c>
      <c r="H33" s="4">
        <v>1470.75</v>
      </c>
      <c r="I33" s="35">
        <v>159</v>
      </c>
      <c r="J33" s="29"/>
      <c r="O33" s="2">
        <v>9.5</v>
      </c>
      <c r="P33" s="4">
        <v>1596</v>
      </c>
      <c r="Q33" s="35">
        <v>168</v>
      </c>
      <c r="R33" s="29"/>
    </row>
    <row r="34" spans="6:18" x14ac:dyDescent="0.3">
      <c r="F34" s="6"/>
      <c r="G34" s="2">
        <v>20.45</v>
      </c>
      <c r="H34" s="4">
        <v>3067.5</v>
      </c>
      <c r="I34" s="35">
        <v>150</v>
      </c>
      <c r="J34" s="29"/>
      <c r="O34" s="2">
        <v>10</v>
      </c>
      <c r="P34" s="4">
        <v>1340</v>
      </c>
      <c r="Q34" s="35">
        <v>134</v>
      </c>
      <c r="R34" s="29"/>
    </row>
    <row r="35" spans="6:18" x14ac:dyDescent="0.3">
      <c r="F35" s="6"/>
      <c r="G35" s="2">
        <v>13.33</v>
      </c>
      <c r="H35" s="4">
        <v>1972.84</v>
      </c>
      <c r="I35" s="35">
        <v>148</v>
      </c>
      <c r="J35" s="29"/>
      <c r="O35" s="2">
        <v>10.95</v>
      </c>
      <c r="P35" s="4">
        <v>1335.8999999999999</v>
      </c>
      <c r="Q35" s="35">
        <v>122</v>
      </c>
      <c r="R35" s="29"/>
    </row>
    <row r="36" spans="6:18" x14ac:dyDescent="0.3">
      <c r="F36" s="6"/>
      <c r="G36" s="2">
        <v>15</v>
      </c>
      <c r="H36" s="4">
        <v>2220</v>
      </c>
      <c r="I36" s="35">
        <v>148</v>
      </c>
      <c r="J36" s="29"/>
      <c r="O36" s="2">
        <v>12</v>
      </c>
      <c r="P36" s="4">
        <v>2904</v>
      </c>
      <c r="Q36" s="35">
        <v>224</v>
      </c>
      <c r="R36" s="29"/>
    </row>
    <row r="37" spans="6:18" x14ac:dyDescent="0.3">
      <c r="F37" s="6"/>
      <c r="G37" s="2">
        <v>19.75</v>
      </c>
      <c r="H37" s="4">
        <v>2883.5</v>
      </c>
      <c r="I37" s="35">
        <v>146</v>
      </c>
      <c r="J37" s="29"/>
      <c r="O37" s="2">
        <v>13.33</v>
      </c>
      <c r="P37" s="4">
        <v>1972.84</v>
      </c>
      <c r="Q37" s="35">
        <v>148</v>
      </c>
      <c r="R37" s="29"/>
    </row>
    <row r="38" spans="6:18" x14ac:dyDescent="0.3">
      <c r="F38" s="6"/>
      <c r="G38" s="2">
        <v>10</v>
      </c>
      <c r="H38" s="4">
        <v>1340</v>
      </c>
      <c r="I38" s="35">
        <v>134</v>
      </c>
      <c r="J38" s="29"/>
      <c r="O38" s="2">
        <v>14</v>
      </c>
      <c r="P38" s="4">
        <v>4256</v>
      </c>
      <c r="Q38" s="35">
        <v>293</v>
      </c>
      <c r="R38" s="29"/>
    </row>
    <row r="39" spans="6:18" x14ac:dyDescent="0.3">
      <c r="F39" s="6"/>
      <c r="G39" s="2">
        <v>10.95</v>
      </c>
      <c r="H39" s="4">
        <v>1335.8999999999999</v>
      </c>
      <c r="I39" s="35">
        <v>122</v>
      </c>
      <c r="J39" s="29"/>
      <c r="O39" s="2">
        <v>14.75</v>
      </c>
      <c r="P39" s="4">
        <v>2492.75</v>
      </c>
      <c r="Q39" s="35">
        <v>169</v>
      </c>
      <c r="R39" s="29"/>
    </row>
    <row r="40" spans="6:18" x14ac:dyDescent="0.3">
      <c r="F40" s="6"/>
      <c r="G40" s="2">
        <v>6.4</v>
      </c>
      <c r="H40" s="4">
        <v>755.2</v>
      </c>
      <c r="I40" s="35">
        <v>118</v>
      </c>
      <c r="J40" s="29"/>
      <c r="O40" s="2">
        <v>15</v>
      </c>
      <c r="P40" s="4">
        <v>2220</v>
      </c>
      <c r="Q40" s="35">
        <v>148</v>
      </c>
      <c r="R40" s="29"/>
    </row>
    <row r="41" spans="6:18" x14ac:dyDescent="0.3">
      <c r="F41" s="6"/>
      <c r="G41" s="2">
        <v>4.0599999999999996</v>
      </c>
      <c r="H41" s="4">
        <v>267.96000000000009</v>
      </c>
      <c r="I41" s="35">
        <v>66</v>
      </c>
      <c r="J41" s="29"/>
      <c r="O41" s="2">
        <v>18</v>
      </c>
      <c r="P41" s="4">
        <v>7146</v>
      </c>
      <c r="Q41" s="35">
        <v>392</v>
      </c>
      <c r="R41" s="29"/>
    </row>
    <row r="42" spans="6:18" x14ac:dyDescent="0.3">
      <c r="F42" s="6"/>
      <c r="G42" s="2">
        <v>4.38</v>
      </c>
      <c r="H42" s="4">
        <v>240.89999999999984</v>
      </c>
      <c r="I42" s="35">
        <v>55</v>
      </c>
      <c r="J42" s="29"/>
      <c r="O42" s="2">
        <v>19.75</v>
      </c>
      <c r="P42" s="4">
        <v>2883.5</v>
      </c>
      <c r="Q42" s="35">
        <v>146</v>
      </c>
      <c r="R42" s="29"/>
    </row>
    <row r="43" spans="6:18" x14ac:dyDescent="0.3">
      <c r="F43" s="6"/>
      <c r="G43" s="2">
        <v>4.6900000000000004</v>
      </c>
      <c r="H43" s="4">
        <v>196.97999999999993</v>
      </c>
      <c r="I43" s="35">
        <v>42</v>
      </c>
      <c r="J43" s="29"/>
      <c r="O43" s="2">
        <v>20.45</v>
      </c>
      <c r="P43" s="4">
        <v>3067.5</v>
      </c>
      <c r="Q43" s="35">
        <v>150</v>
      </c>
      <c r="R43" s="29"/>
    </row>
    <row r="44" spans="6:18" x14ac:dyDescent="0.3">
      <c r="F44" s="6"/>
      <c r="G44" s="2">
        <v>23</v>
      </c>
      <c r="H44" s="4">
        <v>598</v>
      </c>
      <c r="I44" s="35">
        <v>26</v>
      </c>
      <c r="J44" s="29"/>
      <c r="O44" s="2">
        <v>21</v>
      </c>
      <c r="P44" s="4">
        <v>4578</v>
      </c>
      <c r="Q44" s="35">
        <v>218</v>
      </c>
      <c r="R44" s="29"/>
    </row>
    <row r="45" spans="6:18" x14ac:dyDescent="0.3">
      <c r="F45" s="6"/>
      <c r="G45" s="2">
        <v>5.63</v>
      </c>
      <c r="H45" s="4">
        <v>84.45</v>
      </c>
      <c r="I45" s="35">
        <v>15</v>
      </c>
      <c r="J45" s="29"/>
      <c r="O45" s="2">
        <v>22.5</v>
      </c>
      <c r="P45" s="4">
        <v>3982.5</v>
      </c>
      <c r="Q45" s="35">
        <v>177</v>
      </c>
      <c r="R45" s="29"/>
    </row>
    <row r="46" spans="6:18" x14ac:dyDescent="0.3">
      <c r="F46" s="6"/>
      <c r="O46" s="2">
        <v>23</v>
      </c>
      <c r="P46" s="4">
        <v>598</v>
      </c>
      <c r="Q46" s="35">
        <v>26</v>
      </c>
      <c r="R46" s="29"/>
    </row>
    <row r="47" spans="6:18" x14ac:dyDescent="0.3">
      <c r="F47" s="6"/>
      <c r="O47" s="2">
        <v>28</v>
      </c>
      <c r="P47" s="4">
        <v>6524</v>
      </c>
      <c r="Q47" s="35">
        <v>233</v>
      </c>
      <c r="R47" s="29"/>
    </row>
    <row r="48" spans="6:18" x14ac:dyDescent="0.3">
      <c r="F48" s="6"/>
      <c r="O48" s="2">
        <v>45</v>
      </c>
      <c r="P48" s="4">
        <v>11700</v>
      </c>
      <c r="Q48" s="35">
        <v>190</v>
      </c>
      <c r="R48" s="29"/>
    </row>
    <row r="49" spans="6:6" x14ac:dyDescent="0.3">
      <c r="F49" s="6"/>
    </row>
    <row r="50" spans="6:6" x14ac:dyDescent="0.3">
      <c r="F50" s="6"/>
    </row>
    <row r="51" spans="6:6" x14ac:dyDescent="0.3">
      <c r="F51" s="6"/>
    </row>
    <row r="52" spans="6:6" x14ac:dyDescent="0.3">
      <c r="F52" s="6"/>
    </row>
    <row r="53" spans="6:6" x14ac:dyDescent="0.3">
      <c r="F53" s="6"/>
    </row>
    <row r="54" spans="6:6" x14ac:dyDescent="0.3">
      <c r="F54" s="6"/>
    </row>
    <row r="55" spans="6:6" x14ac:dyDescent="0.3">
      <c r="F55" s="6"/>
    </row>
    <row r="56" spans="6:6" x14ac:dyDescent="0.3">
      <c r="F56" s="6"/>
    </row>
    <row r="57" spans="6:6" x14ac:dyDescent="0.3">
      <c r="F57" s="6"/>
    </row>
    <row r="58" spans="6:6" x14ac:dyDescent="0.3">
      <c r="F58" s="6"/>
    </row>
    <row r="59" spans="6:6" x14ac:dyDescent="0.3">
      <c r="F59" s="6"/>
    </row>
    <row r="60" spans="6:6" x14ac:dyDescent="0.3">
      <c r="F60" s="6"/>
    </row>
    <row r="61" spans="6:6" x14ac:dyDescent="0.3">
      <c r="F61" s="6"/>
    </row>
    <row r="62" spans="6:6" x14ac:dyDescent="0.3">
      <c r="F62" s="6"/>
    </row>
    <row r="63" spans="6:6" x14ac:dyDescent="0.3">
      <c r="F63" s="6"/>
    </row>
    <row r="64" spans="6:6" x14ac:dyDescent="0.3">
      <c r="F64" s="6"/>
    </row>
    <row r="65" spans="6:6" x14ac:dyDescent="0.3">
      <c r="F65" s="6"/>
    </row>
    <row r="66" spans="6:6" x14ac:dyDescent="0.3">
      <c r="F66" s="6"/>
    </row>
    <row r="67" spans="6:6" x14ac:dyDescent="0.3">
      <c r="F67" s="6"/>
    </row>
    <row r="68" spans="6:6" x14ac:dyDescent="0.3">
      <c r="F68" s="6"/>
    </row>
    <row r="69" spans="6:6" x14ac:dyDescent="0.3">
      <c r="F69" s="6"/>
    </row>
    <row r="70" spans="6:6" x14ac:dyDescent="0.3">
      <c r="F70" s="6"/>
    </row>
    <row r="71" spans="6:6" x14ac:dyDescent="0.3">
      <c r="F71" s="6"/>
    </row>
    <row r="72" spans="6:6" x14ac:dyDescent="0.3">
      <c r="F72" s="6"/>
    </row>
    <row r="73" spans="6:6" x14ac:dyDescent="0.3">
      <c r="F73" s="6"/>
    </row>
    <row r="74" spans="6:6" x14ac:dyDescent="0.3">
      <c r="F74" s="6"/>
    </row>
    <row r="75" spans="6:6" x14ac:dyDescent="0.3">
      <c r="F75" s="6"/>
    </row>
    <row r="76" spans="6:6" x14ac:dyDescent="0.3">
      <c r="F76" s="6"/>
    </row>
    <row r="77" spans="6:6" x14ac:dyDescent="0.3">
      <c r="F77" s="6"/>
    </row>
    <row r="78" spans="6:6" x14ac:dyDescent="0.3">
      <c r="F78" s="6"/>
    </row>
    <row r="79" spans="6:6" x14ac:dyDescent="0.3">
      <c r="F79" s="6"/>
    </row>
    <row r="80" spans="6:6" x14ac:dyDescent="0.3">
      <c r="F80" s="6"/>
    </row>
    <row r="81" spans="6:6" x14ac:dyDescent="0.3">
      <c r="F81" s="6"/>
    </row>
    <row r="82" spans="6:6" x14ac:dyDescent="0.3">
      <c r="F82" s="6"/>
    </row>
    <row r="83" spans="6:6" x14ac:dyDescent="0.3">
      <c r="F83" s="6"/>
    </row>
    <row r="84" spans="6:6" x14ac:dyDescent="0.3">
      <c r="F84" s="6"/>
    </row>
    <row r="85" spans="6:6" x14ac:dyDescent="0.3">
      <c r="F85" s="6"/>
    </row>
    <row r="86" spans="6:6" x14ac:dyDescent="0.3">
      <c r="F86" s="6"/>
    </row>
    <row r="87" spans="6:6" x14ac:dyDescent="0.3">
      <c r="F87" s="6"/>
    </row>
    <row r="88" spans="6:6" x14ac:dyDescent="0.3">
      <c r="F88" s="6"/>
    </row>
    <row r="89" spans="6:6" x14ac:dyDescent="0.3">
      <c r="F89" s="6"/>
    </row>
    <row r="90" spans="6:6" x14ac:dyDescent="0.3">
      <c r="F90" s="6"/>
    </row>
    <row r="91" spans="6:6" x14ac:dyDescent="0.3">
      <c r="F91" s="6"/>
    </row>
    <row r="92" spans="6:6" x14ac:dyDescent="0.3">
      <c r="F92" s="6"/>
    </row>
    <row r="93" spans="6:6" x14ac:dyDescent="0.3">
      <c r="F93" s="6"/>
    </row>
    <row r="94" spans="6:6" x14ac:dyDescent="0.3">
      <c r="F94" s="6"/>
    </row>
    <row r="95" spans="6:6" x14ac:dyDescent="0.3">
      <c r="F95" s="6"/>
    </row>
    <row r="96" spans="6:6" x14ac:dyDescent="0.3">
      <c r="F96" s="6"/>
    </row>
    <row r="97" spans="6:6" x14ac:dyDescent="0.3">
      <c r="F97" s="6"/>
    </row>
    <row r="98" spans="6:6" x14ac:dyDescent="0.3">
      <c r="F98" s="6"/>
    </row>
    <row r="99" spans="6:6" x14ac:dyDescent="0.3">
      <c r="F99" s="6"/>
    </row>
    <row r="100" spans="6:6" x14ac:dyDescent="0.3">
      <c r="F100" s="6"/>
    </row>
    <row r="101" spans="6:6" x14ac:dyDescent="0.3">
      <c r="F101" s="6"/>
    </row>
    <row r="102" spans="6:6" x14ac:dyDescent="0.3">
      <c r="F102" s="6"/>
    </row>
    <row r="103" spans="6:6" x14ac:dyDescent="0.3">
      <c r="F103" s="6"/>
    </row>
    <row r="104" spans="6:6" x14ac:dyDescent="0.3">
      <c r="F104" s="6"/>
    </row>
    <row r="105" spans="6:6" x14ac:dyDescent="0.3">
      <c r="F105" s="6"/>
    </row>
    <row r="106" spans="6:6" x14ac:dyDescent="0.3">
      <c r="F106" s="6"/>
    </row>
    <row r="107" spans="6:6" x14ac:dyDescent="0.3">
      <c r="F107" s="6"/>
    </row>
    <row r="108" spans="6:6" x14ac:dyDescent="0.3">
      <c r="F108" s="6"/>
    </row>
    <row r="109" spans="6:6" x14ac:dyDescent="0.3">
      <c r="F109" s="6"/>
    </row>
    <row r="110" spans="6:6" x14ac:dyDescent="0.3">
      <c r="F110" s="6"/>
    </row>
    <row r="111" spans="6:6" x14ac:dyDescent="0.3">
      <c r="F111" s="6"/>
    </row>
    <row r="112" spans="6:6" x14ac:dyDescent="0.3">
      <c r="F112" s="6"/>
    </row>
    <row r="113" spans="6:6" x14ac:dyDescent="0.3">
      <c r="F113" s="6"/>
    </row>
    <row r="114" spans="6:6" x14ac:dyDescent="0.3">
      <c r="F114" s="6"/>
    </row>
    <row r="115" spans="6:6" x14ac:dyDescent="0.3">
      <c r="F115" s="6"/>
    </row>
    <row r="116" spans="6:6" x14ac:dyDescent="0.3">
      <c r="F116" s="6"/>
    </row>
    <row r="117" spans="6:6" x14ac:dyDescent="0.3">
      <c r="F117" s="6"/>
    </row>
    <row r="118" spans="6:6" x14ac:dyDescent="0.3">
      <c r="F118" s="6"/>
    </row>
    <row r="119" spans="6:6" x14ac:dyDescent="0.3">
      <c r="F119" s="6"/>
    </row>
    <row r="120" spans="6:6" x14ac:dyDescent="0.3">
      <c r="F120" s="6"/>
    </row>
    <row r="121" spans="6:6" x14ac:dyDescent="0.3">
      <c r="F121" s="6"/>
    </row>
    <row r="122" spans="6:6" x14ac:dyDescent="0.3">
      <c r="F122" s="6"/>
    </row>
    <row r="123" spans="6:6" x14ac:dyDescent="0.3">
      <c r="F123" s="6"/>
    </row>
    <row r="124" spans="6:6" x14ac:dyDescent="0.3">
      <c r="F124" s="6"/>
    </row>
    <row r="125" spans="6:6" x14ac:dyDescent="0.3">
      <c r="F125" s="6"/>
    </row>
    <row r="126" spans="6:6" x14ac:dyDescent="0.3">
      <c r="F126" s="6"/>
    </row>
    <row r="127" spans="6:6" x14ac:dyDescent="0.3">
      <c r="F127" s="6"/>
    </row>
    <row r="128" spans="6:6" x14ac:dyDescent="0.3">
      <c r="F128" s="6"/>
    </row>
    <row r="129" spans="6:6" x14ac:dyDescent="0.3">
      <c r="F129" s="6"/>
    </row>
    <row r="130" spans="6:6" x14ac:dyDescent="0.3">
      <c r="F130" s="6"/>
    </row>
    <row r="131" spans="6:6" x14ac:dyDescent="0.3">
      <c r="F131" s="6"/>
    </row>
    <row r="132" spans="6:6" x14ac:dyDescent="0.3">
      <c r="F132" s="6"/>
    </row>
    <row r="133" spans="6:6" x14ac:dyDescent="0.3">
      <c r="F133" s="6"/>
    </row>
    <row r="134" spans="6:6" x14ac:dyDescent="0.3">
      <c r="F134" s="6"/>
    </row>
    <row r="135" spans="6:6" x14ac:dyDescent="0.3">
      <c r="F135" s="6"/>
    </row>
    <row r="136" spans="6:6" x14ac:dyDescent="0.3">
      <c r="F136" s="6"/>
    </row>
    <row r="137" spans="6:6" x14ac:dyDescent="0.3">
      <c r="F137" s="6"/>
    </row>
    <row r="138" spans="6:6" x14ac:dyDescent="0.3">
      <c r="F138" s="6"/>
    </row>
    <row r="139" spans="6:6" x14ac:dyDescent="0.3">
      <c r="F139" s="6"/>
    </row>
    <row r="140" spans="6:6" x14ac:dyDescent="0.3">
      <c r="F140" s="6"/>
    </row>
    <row r="141" spans="6:6" x14ac:dyDescent="0.3">
      <c r="F141" s="6"/>
    </row>
    <row r="142" spans="6:6" x14ac:dyDescent="0.3">
      <c r="F142" s="6"/>
    </row>
    <row r="143" spans="6:6" x14ac:dyDescent="0.3">
      <c r="F143" s="6"/>
    </row>
    <row r="144" spans="6:6" x14ac:dyDescent="0.3">
      <c r="F144" s="6"/>
    </row>
    <row r="145" spans="6:6" x14ac:dyDescent="0.3">
      <c r="F145" s="6"/>
    </row>
    <row r="146" spans="6:6" x14ac:dyDescent="0.3">
      <c r="F146" s="6"/>
    </row>
    <row r="147" spans="6:6" x14ac:dyDescent="0.3">
      <c r="F147" s="6"/>
    </row>
    <row r="148" spans="6:6" x14ac:dyDescent="0.3">
      <c r="F148" s="6"/>
    </row>
    <row r="149" spans="6:6" x14ac:dyDescent="0.3">
      <c r="F149" s="6"/>
    </row>
    <row r="150" spans="6:6" x14ac:dyDescent="0.3">
      <c r="F150" s="6"/>
    </row>
    <row r="151" spans="6:6" x14ac:dyDescent="0.3">
      <c r="F151" s="6"/>
    </row>
    <row r="152" spans="6:6" x14ac:dyDescent="0.3">
      <c r="F152" s="6"/>
    </row>
    <row r="153" spans="6:6" x14ac:dyDescent="0.3">
      <c r="F153" s="6"/>
    </row>
  </sheetData>
  <sheetProtection algorithmName="SHA-512" hashValue="V4HJZaaFprh61VZK6vN3TR7qr+/VwTC3sX60DkjllyzSprEqnKDu7N74t9T1FkWxlX4TOvVPTwmXTxozRtSlVw==" saltValue="0aYmSc0K/FukSvuT+DZTNA==" spinCount="100000" sheet="1" objects="1" scenarios="1"/>
  <conditionalFormatting pivot="1" sqref="H5:H45">
    <cfRule type="colorScale" priority="8">
      <colorScale>
        <cfvo type="min"/>
        <cfvo type="percentile" val="50"/>
        <cfvo type="max"/>
        <color theme="0"/>
        <color theme="7" tint="0.59999389629810485"/>
        <color theme="7" tint="-0.249977111117893"/>
      </colorScale>
    </cfRule>
  </conditionalFormatting>
  <conditionalFormatting pivot="1" sqref="I5:I45">
    <cfRule type="colorScale" priority="7">
      <colorScale>
        <cfvo type="min"/>
        <cfvo type="percentile" val="50"/>
        <cfvo type="max"/>
        <color theme="0"/>
        <color theme="7" tint="0.59999389629810485"/>
        <color theme="7" tint="-0.249977111117893"/>
      </colorScale>
    </cfRule>
  </conditionalFormatting>
  <conditionalFormatting pivot="1" sqref="L5:L14">
    <cfRule type="colorScale" priority="6">
      <colorScale>
        <cfvo type="min"/>
        <cfvo type="percentile" val="50"/>
        <cfvo type="max"/>
        <color theme="0"/>
        <color theme="7" tint="0.59999389629810485"/>
        <color theme="7" tint="-0.249977111117893"/>
      </colorScale>
    </cfRule>
  </conditionalFormatting>
  <conditionalFormatting pivot="1" sqref="M5:M14">
    <cfRule type="colorScale" priority="5">
      <colorScale>
        <cfvo type="min"/>
        <cfvo type="percentile" val="50"/>
        <cfvo type="max"/>
        <color theme="0"/>
        <color theme="7" tint="0.59999389629810485"/>
        <color theme="7" tint="-0.249977111117893"/>
      </colorScale>
    </cfRule>
  </conditionalFormatting>
  <conditionalFormatting pivot="1" sqref="L18:L27">
    <cfRule type="colorScale" priority="4">
      <colorScale>
        <cfvo type="min"/>
        <cfvo type="percentile" val="50"/>
        <cfvo type="max"/>
        <color theme="0"/>
        <color theme="7" tint="0.59999389629810485"/>
        <color theme="7" tint="-0.249977111117893"/>
      </colorScale>
    </cfRule>
  </conditionalFormatting>
  <conditionalFormatting pivot="1" sqref="M18:M27">
    <cfRule type="colorScale" priority="3">
      <colorScale>
        <cfvo type="min"/>
        <cfvo type="percentile" val="50"/>
        <cfvo type="max"/>
        <color theme="0"/>
        <color theme="7" tint="0.59999389629810485"/>
        <color theme="7" tint="-0.249977111117893"/>
      </colorScale>
    </cfRule>
  </conditionalFormatting>
  <conditionalFormatting pivot="1" sqref="P8:P48">
    <cfRule type="colorScale" priority="2">
      <colorScale>
        <cfvo type="min"/>
        <cfvo type="percentile" val="50"/>
        <cfvo type="max"/>
        <color theme="0"/>
        <color theme="7" tint="0.59999389629810485"/>
        <color theme="7" tint="-0.249977111117893"/>
      </colorScale>
    </cfRule>
  </conditionalFormatting>
  <conditionalFormatting pivot="1" sqref="Q8:Q48">
    <cfRule type="colorScale" priority="1">
      <colorScale>
        <cfvo type="min"/>
        <cfvo type="percentile" val="50"/>
        <cfvo type="max"/>
        <color theme="0"/>
        <color theme="7" tint="0.59999389629810485"/>
        <color theme="7" tint="-0.249977111117893"/>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9A6D-82E8-4B61-94E5-87192C3FF3FB}">
  <dimension ref="C4:T22"/>
  <sheetViews>
    <sheetView topLeftCell="F4" zoomScale="145" zoomScaleNormal="145" workbookViewId="0">
      <selection activeCell="K7" sqref="K7"/>
    </sheetView>
  </sheetViews>
  <sheetFormatPr defaultRowHeight="14.4" x14ac:dyDescent="0.3"/>
  <cols>
    <col min="3" max="3" width="10.5546875" bestFit="1" customWidth="1"/>
    <col min="4" max="4" width="7.88671875" bestFit="1" customWidth="1"/>
    <col min="5" max="5" width="20.21875" bestFit="1" customWidth="1"/>
    <col min="6" max="6" width="27.77734375" bestFit="1" customWidth="1"/>
    <col min="7" max="7" width="10.33203125" bestFit="1" customWidth="1"/>
    <col min="8" max="8" width="8" bestFit="1" customWidth="1"/>
    <col min="9" max="9" width="7.88671875" bestFit="1" customWidth="1"/>
    <col min="10" max="10" width="12.109375" bestFit="1" customWidth="1"/>
    <col min="11" max="11" width="17.21875" bestFit="1" customWidth="1"/>
    <col min="12" max="12" width="8.109375" bestFit="1" customWidth="1"/>
    <col min="13" max="13" width="9.33203125" bestFit="1" customWidth="1"/>
    <col min="14" max="14" width="18.44140625" bestFit="1" customWidth="1"/>
    <col min="15" max="15" width="7.88671875" bestFit="1" customWidth="1"/>
    <col min="17" max="17" width="8.109375" bestFit="1" customWidth="1"/>
    <col min="18" max="18" width="7.88671875" bestFit="1" customWidth="1"/>
    <col min="19" max="19" width="6.44140625" bestFit="1" customWidth="1"/>
    <col min="20" max="20" width="4.6640625" bestFit="1" customWidth="1"/>
  </cols>
  <sheetData>
    <row r="4" spans="3:20" x14ac:dyDescent="0.3">
      <c r="C4" s="25" t="s">
        <v>91</v>
      </c>
      <c r="D4" s="7"/>
      <c r="F4" s="15" t="s">
        <v>102</v>
      </c>
    </row>
    <row r="5" spans="3:20" x14ac:dyDescent="0.3">
      <c r="D5" s="7"/>
      <c r="F5" s="1" t="s">
        <v>55</v>
      </c>
      <c r="G5" s="1" t="s">
        <v>85</v>
      </c>
    </row>
    <row r="6" spans="3:20" x14ac:dyDescent="0.3">
      <c r="C6" s="1" t="s">
        <v>79</v>
      </c>
      <c r="D6" t="s">
        <v>55</v>
      </c>
      <c r="F6" s="1" t="s">
        <v>62</v>
      </c>
      <c r="G6" t="s">
        <v>9</v>
      </c>
      <c r="H6" t="s">
        <v>46</v>
      </c>
      <c r="I6" t="s">
        <v>1</v>
      </c>
      <c r="J6" t="s">
        <v>33</v>
      </c>
      <c r="K6" t="s">
        <v>5</v>
      </c>
      <c r="L6" t="s">
        <v>30</v>
      </c>
      <c r="M6" t="s">
        <v>31</v>
      </c>
      <c r="N6" t="s">
        <v>36</v>
      </c>
      <c r="O6" t="s">
        <v>3</v>
      </c>
    </row>
    <row r="7" spans="3:20" x14ac:dyDescent="0.3">
      <c r="C7" s="2" t="s">
        <v>56</v>
      </c>
      <c r="D7" s="3">
        <v>81677.740000000049</v>
      </c>
      <c r="F7" s="2" t="s">
        <v>56</v>
      </c>
      <c r="G7" s="4">
        <v>9535.7499999999927</v>
      </c>
      <c r="H7" s="4">
        <v>1890</v>
      </c>
      <c r="I7" s="4">
        <v>31256.849999999991</v>
      </c>
      <c r="J7" s="4">
        <v>5245.25</v>
      </c>
      <c r="K7" s="4">
        <v>8337.75</v>
      </c>
      <c r="L7" s="4">
        <v>974.4000000000002</v>
      </c>
      <c r="M7" s="4">
        <v>1293.8499999999999</v>
      </c>
      <c r="N7" s="4">
        <v>521.94000000000005</v>
      </c>
      <c r="O7" s="4">
        <v>22621.949999999993</v>
      </c>
      <c r="Q7" s="1" t="s">
        <v>79</v>
      </c>
      <c r="R7" t="s">
        <v>55</v>
      </c>
      <c r="S7" t="s">
        <v>77</v>
      </c>
      <c r="T7" s="28" t="s">
        <v>107</v>
      </c>
    </row>
    <row r="8" spans="3:20" x14ac:dyDescent="0.3">
      <c r="C8" s="2" t="s">
        <v>57</v>
      </c>
      <c r="D8" s="3">
        <v>76145.190000000017</v>
      </c>
      <c r="F8" s="2" t="s">
        <v>57</v>
      </c>
      <c r="G8" s="4">
        <v>9038.8199999999943</v>
      </c>
      <c r="H8" s="4">
        <v>1235</v>
      </c>
      <c r="I8" s="4">
        <v>29268.95</v>
      </c>
      <c r="J8" s="4">
        <v>4077.5</v>
      </c>
      <c r="K8" s="4">
        <v>8132.25</v>
      </c>
      <c r="L8" s="4">
        <v>930.4000000000002</v>
      </c>
      <c r="M8" s="4">
        <v>1277.8499999999999</v>
      </c>
      <c r="N8" s="4">
        <v>451.02</v>
      </c>
      <c r="O8" s="4">
        <v>21733.399999999994</v>
      </c>
      <c r="Q8" s="2" t="s">
        <v>56</v>
      </c>
      <c r="R8" s="3">
        <v>81677.740000000049</v>
      </c>
      <c r="S8" s="35">
        <v>17314</v>
      </c>
      <c r="T8" s="29">
        <f>R8/S8</f>
        <v>4.7174390666512673</v>
      </c>
    </row>
    <row r="9" spans="3:20" x14ac:dyDescent="0.3">
      <c r="C9" s="2" t="s">
        <v>58</v>
      </c>
      <c r="D9" s="3">
        <v>98834.680000000022</v>
      </c>
      <c r="F9" s="2" t="s">
        <v>58</v>
      </c>
      <c r="G9" s="4">
        <v>11902.579999999993</v>
      </c>
      <c r="H9" s="4">
        <v>1801</v>
      </c>
      <c r="I9" s="4">
        <v>38303.600000000013</v>
      </c>
      <c r="J9" s="4">
        <v>5256.2</v>
      </c>
      <c r="K9" s="4">
        <v>10253.5</v>
      </c>
      <c r="L9" s="4">
        <v>1172.0000000000002</v>
      </c>
      <c r="M9" s="4">
        <v>1646.95</v>
      </c>
      <c r="N9" s="4">
        <v>588.20000000000005</v>
      </c>
      <c r="O9" s="4">
        <v>27910.649999999994</v>
      </c>
      <c r="Q9" s="2" t="s">
        <v>57</v>
      </c>
      <c r="R9" s="3">
        <v>76145.190000000017</v>
      </c>
      <c r="S9" s="35">
        <v>16359</v>
      </c>
      <c r="T9" s="29">
        <f t="shared" ref="T9:T13" si="0">R9/S9</f>
        <v>4.6546359801943895</v>
      </c>
    </row>
    <row r="10" spans="3:20" x14ac:dyDescent="0.3">
      <c r="C10" s="2" t="s">
        <v>59</v>
      </c>
      <c r="D10" s="3">
        <v>118941.08</v>
      </c>
      <c r="F10" s="2" t="s">
        <v>59</v>
      </c>
      <c r="G10" s="4">
        <v>14021.699999999995</v>
      </c>
      <c r="H10" s="4">
        <v>2379</v>
      </c>
      <c r="I10" s="4">
        <v>45971.200000000019</v>
      </c>
      <c r="J10" s="4">
        <v>6824.7</v>
      </c>
      <c r="K10" s="4">
        <v>12266.75</v>
      </c>
      <c r="L10" s="4">
        <v>1418.4000000000003</v>
      </c>
      <c r="M10" s="4">
        <v>1829.1499999999999</v>
      </c>
      <c r="N10" s="4">
        <v>873.23</v>
      </c>
      <c r="O10" s="4">
        <v>33356.94999999999</v>
      </c>
      <c r="Q10" s="2" t="s">
        <v>58</v>
      </c>
      <c r="R10" s="3">
        <v>98834.680000000022</v>
      </c>
      <c r="S10" s="35">
        <v>21229</v>
      </c>
      <c r="T10" s="29">
        <f t="shared" si="0"/>
        <v>4.6556446370530891</v>
      </c>
    </row>
    <row r="11" spans="3:20" x14ac:dyDescent="0.3">
      <c r="C11" s="2" t="s">
        <v>60</v>
      </c>
      <c r="D11" s="3">
        <v>156727.75999999981</v>
      </c>
      <c r="F11" s="2" t="s">
        <v>60</v>
      </c>
      <c r="G11" s="4">
        <v>18565.520000000037</v>
      </c>
      <c r="H11" s="4">
        <v>2889</v>
      </c>
      <c r="I11" s="4">
        <v>60362.850000000006</v>
      </c>
      <c r="J11" s="4">
        <v>8768.9500000000007</v>
      </c>
      <c r="K11" s="4">
        <v>16319.75</v>
      </c>
      <c r="L11" s="4">
        <v>1905.6000000000004</v>
      </c>
      <c r="M11" s="4">
        <v>2395.1499999999996</v>
      </c>
      <c r="N11" s="4">
        <v>981.08999999999992</v>
      </c>
      <c r="O11" s="4">
        <v>44539.850000000042</v>
      </c>
      <c r="Q11" s="2" t="s">
        <v>59</v>
      </c>
      <c r="R11" s="3">
        <v>118941.08</v>
      </c>
      <c r="S11" s="35">
        <v>25335</v>
      </c>
      <c r="T11" s="29">
        <f t="shared" si="0"/>
        <v>4.6947337675152951</v>
      </c>
    </row>
    <row r="12" spans="3:20" x14ac:dyDescent="0.3">
      <c r="C12" s="2" t="s">
        <v>61</v>
      </c>
      <c r="D12" s="3">
        <v>166485.87999999986</v>
      </c>
      <c r="F12" s="2" t="s">
        <v>61</v>
      </c>
      <c r="G12" s="4">
        <v>19251.270000000022</v>
      </c>
      <c r="H12" s="4">
        <v>3413</v>
      </c>
      <c r="I12" s="4">
        <v>64789.000000000015</v>
      </c>
      <c r="J12" s="4">
        <v>9912.65</v>
      </c>
      <c r="K12" s="4">
        <v>17106</v>
      </c>
      <c r="L12" s="4">
        <v>2008.0000000000005</v>
      </c>
      <c r="M12" s="4">
        <v>2770.6499999999996</v>
      </c>
      <c r="N12" s="4">
        <v>992.16000000000008</v>
      </c>
      <c r="O12" s="4">
        <v>46243.150000000038</v>
      </c>
      <c r="Q12" s="2" t="s">
        <v>60</v>
      </c>
      <c r="R12" s="3">
        <v>156727.75999999981</v>
      </c>
      <c r="S12" s="35">
        <v>33527</v>
      </c>
      <c r="T12" s="29">
        <f t="shared" si="0"/>
        <v>4.6746729501595672</v>
      </c>
    </row>
    <row r="13" spans="3:20" x14ac:dyDescent="0.3">
      <c r="C13" s="2" t="s">
        <v>63</v>
      </c>
      <c r="D13" s="3">
        <v>698812.33000000019</v>
      </c>
      <c r="Q13" s="2" t="s">
        <v>61</v>
      </c>
      <c r="R13" s="3">
        <v>166485.87999999986</v>
      </c>
      <c r="S13" s="35">
        <v>35352</v>
      </c>
      <c r="T13" s="29">
        <f t="shared" si="0"/>
        <v>4.709376555781847</v>
      </c>
    </row>
    <row r="14" spans="3:20" x14ac:dyDescent="0.3">
      <c r="F14" s="22" t="s">
        <v>103</v>
      </c>
    </row>
    <row r="15" spans="3:20" x14ac:dyDescent="0.3">
      <c r="C15" s="1" t="s">
        <v>79</v>
      </c>
      <c r="D15" t="s">
        <v>77</v>
      </c>
      <c r="F15" s="1" t="s">
        <v>67</v>
      </c>
      <c r="G15" s="1" t="s">
        <v>85</v>
      </c>
    </row>
    <row r="16" spans="3:20" x14ac:dyDescent="0.3">
      <c r="C16" s="2" t="s">
        <v>56</v>
      </c>
      <c r="D16" s="35">
        <v>17314</v>
      </c>
      <c r="F16" s="1" t="s">
        <v>62</v>
      </c>
      <c r="G16" t="s">
        <v>9</v>
      </c>
      <c r="H16" t="s">
        <v>46</v>
      </c>
      <c r="I16" t="s">
        <v>1</v>
      </c>
      <c r="J16" t="s">
        <v>33</v>
      </c>
      <c r="K16" t="s">
        <v>5</v>
      </c>
      <c r="L16" t="s">
        <v>30</v>
      </c>
      <c r="M16" t="s">
        <v>31</v>
      </c>
      <c r="N16" t="s">
        <v>36</v>
      </c>
      <c r="O16" t="s">
        <v>3</v>
      </c>
    </row>
    <row r="17" spans="3:15" x14ac:dyDescent="0.3">
      <c r="C17" s="2" t="s">
        <v>57</v>
      </c>
      <c r="D17" s="35">
        <v>16359</v>
      </c>
      <c r="F17" s="2" t="s">
        <v>56</v>
      </c>
      <c r="G17" s="35">
        <v>2643</v>
      </c>
      <c r="H17" s="35">
        <v>96</v>
      </c>
      <c r="I17" s="35">
        <v>6791</v>
      </c>
      <c r="J17" s="35">
        <v>219</v>
      </c>
      <c r="K17" s="35">
        <v>1333</v>
      </c>
      <c r="L17" s="35">
        <v>776</v>
      </c>
      <c r="M17" s="35">
        <v>141</v>
      </c>
      <c r="N17" s="35">
        <v>57</v>
      </c>
      <c r="O17" s="35">
        <v>5258</v>
      </c>
    </row>
    <row r="18" spans="3:15" x14ac:dyDescent="0.3">
      <c r="C18" s="2" t="s">
        <v>58</v>
      </c>
      <c r="D18" s="35">
        <v>21229</v>
      </c>
      <c r="F18" s="2" t="s">
        <v>57</v>
      </c>
      <c r="G18" s="35">
        <v>2518</v>
      </c>
      <c r="H18" s="35">
        <v>73</v>
      </c>
      <c r="I18" s="35">
        <v>6349</v>
      </c>
      <c r="J18" s="35">
        <v>195</v>
      </c>
      <c r="K18" s="35">
        <v>1295</v>
      </c>
      <c r="L18" s="35">
        <v>747</v>
      </c>
      <c r="M18" s="35">
        <v>137</v>
      </c>
      <c r="N18" s="35">
        <v>51</v>
      </c>
      <c r="O18" s="35">
        <v>4994</v>
      </c>
    </row>
    <row r="19" spans="3:15" x14ac:dyDescent="0.3">
      <c r="C19" s="2" t="s">
        <v>59</v>
      </c>
      <c r="D19" s="35">
        <v>25335</v>
      </c>
      <c r="F19" s="2" t="s">
        <v>58</v>
      </c>
      <c r="G19" s="35">
        <v>3290</v>
      </c>
      <c r="H19" s="35">
        <v>98</v>
      </c>
      <c r="I19" s="35">
        <v>8282</v>
      </c>
      <c r="J19" s="35">
        <v>251</v>
      </c>
      <c r="K19" s="35">
        <v>1620</v>
      </c>
      <c r="L19" s="35">
        <v>946</v>
      </c>
      <c r="M19" s="35">
        <v>178</v>
      </c>
      <c r="N19" s="35">
        <v>65</v>
      </c>
      <c r="O19" s="35">
        <v>6499</v>
      </c>
    </row>
    <row r="20" spans="3:15" x14ac:dyDescent="0.3">
      <c r="C20" s="2" t="s">
        <v>60</v>
      </c>
      <c r="D20" s="35">
        <v>33527</v>
      </c>
      <c r="F20" s="2" t="s">
        <v>59</v>
      </c>
      <c r="G20" s="35">
        <v>3871</v>
      </c>
      <c r="H20" s="35">
        <v>136</v>
      </c>
      <c r="I20" s="35">
        <v>9930</v>
      </c>
      <c r="J20" s="35">
        <v>295</v>
      </c>
      <c r="K20" s="35">
        <v>1945</v>
      </c>
      <c r="L20" s="35">
        <v>1145</v>
      </c>
      <c r="M20" s="35">
        <v>197</v>
      </c>
      <c r="N20" s="35">
        <v>95</v>
      </c>
      <c r="O20" s="35">
        <v>7721</v>
      </c>
    </row>
    <row r="21" spans="3:15" x14ac:dyDescent="0.3">
      <c r="C21" s="2" t="s">
        <v>61</v>
      </c>
      <c r="D21" s="35">
        <v>35352</v>
      </c>
      <c r="F21" s="2" t="s">
        <v>60</v>
      </c>
      <c r="G21" s="35">
        <v>5141</v>
      </c>
      <c r="H21" s="35">
        <v>160</v>
      </c>
      <c r="I21" s="35">
        <v>13063</v>
      </c>
      <c r="J21" s="35">
        <v>392</v>
      </c>
      <c r="K21" s="35">
        <v>2581</v>
      </c>
      <c r="L21" s="35">
        <v>1547</v>
      </c>
      <c r="M21" s="35">
        <v>259</v>
      </c>
      <c r="N21" s="35">
        <v>108</v>
      </c>
      <c r="O21" s="35">
        <v>10276</v>
      </c>
    </row>
    <row r="22" spans="3:15" x14ac:dyDescent="0.3">
      <c r="C22" s="2" t="s">
        <v>63</v>
      </c>
      <c r="D22" s="35">
        <v>149116</v>
      </c>
      <c r="F22" s="2" t="s">
        <v>61</v>
      </c>
      <c r="G22" s="35">
        <v>5333</v>
      </c>
      <c r="H22" s="35">
        <v>184</v>
      </c>
      <c r="I22" s="35">
        <v>14001</v>
      </c>
      <c r="J22" s="35">
        <v>401</v>
      </c>
      <c r="K22" s="35">
        <v>2694</v>
      </c>
      <c r="L22" s="35">
        <v>1629</v>
      </c>
      <c r="M22" s="35">
        <v>298</v>
      </c>
      <c r="N22" s="35">
        <v>111</v>
      </c>
      <c r="O22" s="35">
        <v>10701</v>
      </c>
    </row>
  </sheetData>
  <sheetProtection algorithmName="SHA-512" hashValue="fp/1KYl/uqztpT9yVMJptc6pkdo6luuir3uko0ZOloiMjhb5ZZ3XUtJIFUvxRZzA+utn38ywHN7j5oVO6TEjag==" saltValue="DlEPmS0Au3hXC3+4QAid4g==" spinCount="100000" sheet="1" objects="1" scenarios="1"/>
  <conditionalFormatting pivot="1" sqref="D7:D12">
    <cfRule type="colorScale" priority="37">
      <colorScale>
        <cfvo type="min"/>
        <cfvo type="percentile" val="50"/>
        <cfvo type="max"/>
        <color theme="0"/>
        <color rgb="FFFFEB84"/>
        <color theme="7" tint="-0.249977111117893"/>
      </colorScale>
    </cfRule>
  </conditionalFormatting>
  <conditionalFormatting pivot="1" sqref="G7:G12">
    <cfRule type="colorScale" priority="25">
      <colorScale>
        <cfvo type="min"/>
        <cfvo type="percentile" val="50"/>
        <cfvo type="max"/>
        <color theme="0"/>
        <color theme="7" tint="0.59999389629810485"/>
        <color theme="7" tint="-0.249977111117893"/>
      </colorScale>
    </cfRule>
  </conditionalFormatting>
  <conditionalFormatting pivot="1" sqref="H7:H12">
    <cfRule type="colorScale" priority="24">
      <colorScale>
        <cfvo type="min"/>
        <cfvo type="percentile" val="50"/>
        <cfvo type="max"/>
        <color theme="0"/>
        <color theme="7" tint="0.59999389629810485"/>
        <color theme="7" tint="-0.249977111117893"/>
      </colorScale>
    </cfRule>
  </conditionalFormatting>
  <conditionalFormatting pivot="1" sqref="H7:H12">
    <cfRule type="colorScale" priority="23">
      <colorScale>
        <cfvo type="min"/>
        <cfvo type="percentile" val="50"/>
        <cfvo type="max"/>
        <color theme="0"/>
        <color theme="7" tint="0.59999389629810485"/>
        <color theme="7" tint="-0.249977111117893"/>
      </colorScale>
    </cfRule>
  </conditionalFormatting>
  <conditionalFormatting pivot="1" sqref="I7:I12">
    <cfRule type="colorScale" priority="22">
      <colorScale>
        <cfvo type="min"/>
        <cfvo type="percentile" val="50"/>
        <cfvo type="max"/>
        <color theme="0"/>
        <color theme="7" tint="0.59999389629810485"/>
        <color theme="7" tint="-0.249977111117893"/>
      </colorScale>
    </cfRule>
  </conditionalFormatting>
  <conditionalFormatting pivot="1" sqref="J7:J12">
    <cfRule type="colorScale" priority="21">
      <colorScale>
        <cfvo type="min"/>
        <cfvo type="percentile" val="50"/>
        <cfvo type="max"/>
        <color theme="0"/>
        <color theme="7" tint="0.59999389629810485"/>
        <color theme="7" tint="-0.249977111117893"/>
      </colorScale>
    </cfRule>
  </conditionalFormatting>
  <conditionalFormatting pivot="1" sqref="J7:J12">
    <cfRule type="colorScale" priority="20">
      <colorScale>
        <cfvo type="min"/>
        <cfvo type="percentile" val="50"/>
        <cfvo type="max"/>
        <color theme="0"/>
        <color theme="7" tint="0.59999389629810485"/>
        <color theme="7" tint="-0.249977111117893"/>
      </colorScale>
    </cfRule>
  </conditionalFormatting>
  <conditionalFormatting pivot="1" sqref="K7:K12">
    <cfRule type="colorScale" priority="19">
      <colorScale>
        <cfvo type="min"/>
        <cfvo type="percentile" val="50"/>
        <cfvo type="max"/>
        <color theme="0"/>
        <color theme="7" tint="0.59999389629810485"/>
        <color theme="7" tint="-0.249977111117893"/>
      </colorScale>
    </cfRule>
  </conditionalFormatting>
  <conditionalFormatting pivot="1" sqref="K7:K12">
    <cfRule type="colorScale" priority="18">
      <colorScale>
        <cfvo type="min"/>
        <cfvo type="percentile" val="50"/>
        <cfvo type="max"/>
        <color theme="0"/>
        <color theme="7" tint="0.59999389629810485"/>
        <color theme="7" tint="-0.249977111117893"/>
      </colorScale>
    </cfRule>
  </conditionalFormatting>
  <conditionalFormatting pivot="1" sqref="L7:L12">
    <cfRule type="colorScale" priority="17">
      <colorScale>
        <cfvo type="min"/>
        <cfvo type="percentile" val="50"/>
        <cfvo type="max"/>
        <color theme="0"/>
        <color theme="7" tint="0.59999389629810485"/>
        <color theme="7" tint="-0.249977111117893"/>
      </colorScale>
    </cfRule>
  </conditionalFormatting>
  <conditionalFormatting pivot="1" sqref="M7:M12">
    <cfRule type="colorScale" priority="16">
      <colorScale>
        <cfvo type="min"/>
        <cfvo type="percentile" val="50"/>
        <cfvo type="max"/>
        <color theme="0"/>
        <color theme="7" tint="0.59999389629810485"/>
        <color theme="7" tint="-0.249977111117893"/>
      </colorScale>
    </cfRule>
  </conditionalFormatting>
  <conditionalFormatting pivot="1" sqref="N7:N12">
    <cfRule type="colorScale" priority="15">
      <colorScale>
        <cfvo type="min"/>
        <cfvo type="percentile" val="50"/>
        <cfvo type="max"/>
        <color theme="0"/>
        <color theme="7" tint="0.59999389629810485"/>
        <color theme="7" tint="-0.249977111117893"/>
      </colorScale>
    </cfRule>
  </conditionalFormatting>
  <conditionalFormatting pivot="1" sqref="O7:O12">
    <cfRule type="colorScale" priority="14">
      <colorScale>
        <cfvo type="min"/>
        <cfvo type="percentile" val="50"/>
        <cfvo type="max"/>
        <color theme="0"/>
        <color theme="7" tint="0.59999389629810485"/>
        <color theme="7" tint="-0.249977111117893"/>
      </colorScale>
    </cfRule>
  </conditionalFormatting>
  <conditionalFormatting pivot="1" sqref="G17:G22">
    <cfRule type="colorScale" priority="13">
      <colorScale>
        <cfvo type="min"/>
        <cfvo type="percentile" val="50"/>
        <cfvo type="max"/>
        <color theme="0"/>
        <color theme="7" tint="0.59999389629810485"/>
        <color theme="7" tint="-0.249977111117893"/>
      </colorScale>
    </cfRule>
  </conditionalFormatting>
  <conditionalFormatting pivot="1" sqref="H17:H22">
    <cfRule type="colorScale" priority="12">
      <colorScale>
        <cfvo type="min"/>
        <cfvo type="percentile" val="50"/>
        <cfvo type="max"/>
        <color theme="0"/>
        <color theme="7" tint="0.59999389629810485"/>
        <color theme="7" tint="-0.249977111117893"/>
      </colorScale>
    </cfRule>
  </conditionalFormatting>
  <conditionalFormatting pivot="1" sqref="I17:I22">
    <cfRule type="colorScale" priority="11">
      <colorScale>
        <cfvo type="min"/>
        <cfvo type="percentile" val="50"/>
        <cfvo type="max"/>
        <color theme="0"/>
        <color theme="7" tint="0.59999389629810485"/>
        <color theme="7" tint="-0.249977111117893"/>
      </colorScale>
    </cfRule>
  </conditionalFormatting>
  <conditionalFormatting pivot="1" sqref="J17:J22">
    <cfRule type="colorScale" priority="10">
      <colorScale>
        <cfvo type="min"/>
        <cfvo type="percentile" val="50"/>
        <cfvo type="max"/>
        <color theme="0"/>
        <color theme="7" tint="0.59999389629810485"/>
        <color theme="7" tint="-0.249977111117893"/>
      </colorScale>
    </cfRule>
  </conditionalFormatting>
  <conditionalFormatting pivot="1" sqref="K17:K22">
    <cfRule type="colorScale" priority="9">
      <colorScale>
        <cfvo type="min"/>
        <cfvo type="percentile" val="50"/>
        <cfvo type="max"/>
        <color theme="0"/>
        <color theme="7" tint="0.59999389629810485"/>
        <color theme="7" tint="-0.249977111117893"/>
      </colorScale>
    </cfRule>
  </conditionalFormatting>
  <conditionalFormatting pivot="1" sqref="L17:L22">
    <cfRule type="colorScale" priority="8">
      <colorScale>
        <cfvo type="min"/>
        <cfvo type="percentile" val="50"/>
        <cfvo type="max"/>
        <color theme="0"/>
        <color theme="7" tint="0.59999389629810485"/>
        <color theme="7" tint="-0.249977111117893"/>
      </colorScale>
    </cfRule>
  </conditionalFormatting>
  <conditionalFormatting pivot="1" sqref="M17:M22">
    <cfRule type="colorScale" priority="7">
      <colorScale>
        <cfvo type="min"/>
        <cfvo type="percentile" val="50"/>
        <cfvo type="max"/>
        <color theme="0"/>
        <color theme="7" tint="0.59999389629810485"/>
        <color theme="7" tint="-0.249977111117893"/>
      </colorScale>
    </cfRule>
  </conditionalFormatting>
  <conditionalFormatting pivot="1" sqref="N17:N22">
    <cfRule type="colorScale" priority="6">
      <colorScale>
        <cfvo type="min"/>
        <cfvo type="percentile" val="50"/>
        <cfvo type="max"/>
        <color theme="0"/>
        <color theme="7" tint="0.59999389629810485"/>
        <color theme="7" tint="-0.249977111117893"/>
      </colorScale>
    </cfRule>
  </conditionalFormatting>
  <conditionalFormatting pivot="1" sqref="O17:O22">
    <cfRule type="colorScale" priority="5">
      <colorScale>
        <cfvo type="min"/>
        <cfvo type="percentile" val="50"/>
        <cfvo type="max"/>
        <color theme="0"/>
        <color theme="7" tint="0.59999389629810485"/>
        <color theme="7" tint="-0.249977111117893"/>
      </colorScale>
    </cfRule>
  </conditionalFormatting>
  <conditionalFormatting pivot="1" sqref="R8:R13">
    <cfRule type="colorScale" priority="4">
      <colorScale>
        <cfvo type="min"/>
        <cfvo type="percentile" val="50"/>
        <cfvo type="max"/>
        <color theme="0"/>
        <color rgb="FFFFEB84"/>
        <color theme="7" tint="-0.249977111117893"/>
      </colorScale>
    </cfRule>
  </conditionalFormatting>
  <conditionalFormatting pivot="1" sqref="S8:S13">
    <cfRule type="colorScale" priority="3">
      <colorScale>
        <cfvo type="min"/>
        <cfvo type="percentile" val="50"/>
        <cfvo type="max"/>
        <color theme="0"/>
        <color rgb="FFFFEB84"/>
        <color theme="7" tint="-0.249977111117893"/>
      </colorScale>
    </cfRule>
  </conditionalFormatting>
  <conditionalFormatting pivot="1" sqref="D16:D21">
    <cfRule type="colorScale" priority="1">
      <colorScale>
        <cfvo type="min"/>
        <cfvo type="percentile" val="50"/>
        <cfvo type="max"/>
        <color theme="0"/>
        <color theme="7" tint="0.59999389629810485"/>
        <color theme="7" tint="-0.249977111117893"/>
      </colorScale>
    </cfRule>
  </conditionalFormatting>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B11F-45CD-4D31-95D8-BEFE8F1B6B41}">
  <dimension ref="B3:AH46"/>
  <sheetViews>
    <sheetView zoomScaleNormal="100" workbookViewId="0">
      <selection activeCell="L3" sqref="L3"/>
    </sheetView>
  </sheetViews>
  <sheetFormatPr defaultRowHeight="14.4" x14ac:dyDescent="0.3"/>
  <cols>
    <col min="2" max="2" width="16.33203125" bestFit="1" customWidth="1"/>
    <col min="3" max="3" width="9" bestFit="1" customWidth="1"/>
    <col min="4" max="4" width="6.33203125" bestFit="1" customWidth="1"/>
    <col min="5" max="5" width="7" bestFit="1" customWidth="1"/>
    <col min="6" max="6" width="22" bestFit="1" customWidth="1"/>
    <col min="7" max="7" width="17.33203125" bestFit="1" customWidth="1"/>
    <col min="8" max="8" width="8" bestFit="1" customWidth="1"/>
    <col min="9" max="9" width="11.6640625" bestFit="1" customWidth="1"/>
    <col min="10" max="11" width="16.77734375" bestFit="1" customWidth="1"/>
    <col min="12" max="12" width="8" bestFit="1" customWidth="1"/>
    <col min="13" max="13" width="9" bestFit="1" customWidth="1"/>
    <col min="14" max="14" width="18.109375" bestFit="1" customWidth="1"/>
    <col min="15" max="15" width="16.77734375" bestFit="1" customWidth="1"/>
    <col min="16" max="16" width="8" bestFit="1" customWidth="1"/>
    <col min="17" max="17" width="9" bestFit="1" customWidth="1"/>
    <col min="18" max="18" width="18.109375" bestFit="1" customWidth="1"/>
    <col min="19" max="19" width="6.77734375" bestFit="1" customWidth="1"/>
    <col min="20" max="20" width="16.77734375" customWidth="1"/>
    <col min="21" max="21" width="8" bestFit="1" customWidth="1"/>
    <col min="22" max="22" width="9" bestFit="1" customWidth="1"/>
    <col min="23" max="23" width="18.109375" bestFit="1" customWidth="1"/>
    <col min="24" max="24" width="6.88671875" bestFit="1" customWidth="1"/>
    <col min="25" max="25" width="6.21875" bestFit="1" customWidth="1"/>
    <col min="26" max="26" width="10.109375" bestFit="1" customWidth="1"/>
    <col min="27" max="27" width="8" bestFit="1" customWidth="1"/>
    <col min="28" max="28" width="6.33203125" bestFit="1" customWidth="1"/>
    <col min="29" max="29" width="11.6640625" bestFit="1" customWidth="1"/>
    <col min="30" max="30" width="16.77734375" bestFit="1" customWidth="1"/>
    <col min="31" max="31" width="8" bestFit="1" customWidth="1"/>
    <col min="32" max="32" width="9" bestFit="1" customWidth="1"/>
    <col min="33" max="33" width="18.109375" bestFit="1" customWidth="1"/>
    <col min="34" max="34" width="6" bestFit="1" customWidth="1"/>
  </cols>
  <sheetData>
    <row r="3" spans="2:34" x14ac:dyDescent="0.3">
      <c r="B3" s="14" t="s">
        <v>92</v>
      </c>
      <c r="F3" s="15" t="s">
        <v>93</v>
      </c>
    </row>
    <row r="4" spans="2:34" x14ac:dyDescent="0.3">
      <c r="B4" s="1" t="s">
        <v>62</v>
      </c>
      <c r="C4" t="s">
        <v>55</v>
      </c>
      <c r="D4" t="s">
        <v>77</v>
      </c>
      <c r="F4" s="1" t="s">
        <v>80</v>
      </c>
      <c r="G4" t="s">
        <v>84</v>
      </c>
      <c r="H4" t="s">
        <v>77</v>
      </c>
      <c r="J4" s="1" t="s">
        <v>84</v>
      </c>
      <c r="K4" s="1" t="s">
        <v>81</v>
      </c>
      <c r="Z4" s="1" t="s">
        <v>68</v>
      </c>
    </row>
    <row r="5" spans="2:34" x14ac:dyDescent="0.3">
      <c r="B5" s="2" t="s">
        <v>119</v>
      </c>
      <c r="C5" s="35">
        <v>21900.269999999993</v>
      </c>
      <c r="D5" s="35">
        <v>4594</v>
      </c>
      <c r="F5" s="2" t="s">
        <v>111</v>
      </c>
      <c r="G5" s="4">
        <v>88673.390000000014</v>
      </c>
      <c r="H5" s="35">
        <v>18545</v>
      </c>
      <c r="J5" s="1" t="s">
        <v>80</v>
      </c>
      <c r="K5" t="s">
        <v>9</v>
      </c>
      <c r="L5" t="s">
        <v>46</v>
      </c>
      <c r="M5" t="s">
        <v>1</v>
      </c>
      <c r="N5" t="s">
        <v>33</v>
      </c>
      <c r="O5" t="s">
        <v>5</v>
      </c>
      <c r="P5" t="s">
        <v>30</v>
      </c>
      <c r="Q5" t="s">
        <v>31</v>
      </c>
      <c r="R5" t="s">
        <v>36</v>
      </c>
      <c r="S5" t="s">
        <v>3</v>
      </c>
      <c r="Z5" t="s">
        <v>9</v>
      </c>
      <c r="AA5" t="s">
        <v>1</v>
      </c>
      <c r="AB5" t="s">
        <v>33</v>
      </c>
      <c r="AC5" t="s">
        <v>5</v>
      </c>
      <c r="AD5" t="s">
        <v>3</v>
      </c>
    </row>
    <row r="6" spans="2:34" x14ac:dyDescent="0.3">
      <c r="B6" s="2" t="s">
        <v>120</v>
      </c>
      <c r="C6" s="35">
        <v>63526.470000000067</v>
      </c>
      <c r="D6" s="35">
        <v>13428</v>
      </c>
      <c r="F6" s="2" t="s">
        <v>122</v>
      </c>
      <c r="G6" s="4">
        <v>85169.530000000072</v>
      </c>
      <c r="H6" s="35">
        <v>17764</v>
      </c>
      <c r="J6" s="2" t="s">
        <v>124</v>
      </c>
      <c r="K6" s="4">
        <v>2997.8199999999997</v>
      </c>
      <c r="L6" s="4">
        <v>622</v>
      </c>
      <c r="M6" s="4">
        <v>10630.15</v>
      </c>
      <c r="N6" s="4">
        <v>1427.2</v>
      </c>
      <c r="O6" s="4">
        <v>3506.75</v>
      </c>
      <c r="P6" s="4">
        <v>204.79999999999998</v>
      </c>
      <c r="Q6" s="4">
        <v>472.34999999999997</v>
      </c>
      <c r="R6" s="4">
        <v>150.91</v>
      </c>
      <c r="S6" s="4">
        <v>8434.7000000000007</v>
      </c>
      <c r="Y6" t="s">
        <v>55</v>
      </c>
      <c r="Z6" s="35">
        <v>82315.639999999912</v>
      </c>
      <c r="AA6" s="35">
        <v>269952.45</v>
      </c>
      <c r="AB6" s="35">
        <v>40085.25</v>
      </c>
      <c r="AC6" s="35">
        <v>72416</v>
      </c>
      <c r="AD6" s="35">
        <v>196405.95</v>
      </c>
    </row>
    <row r="7" spans="2:34" x14ac:dyDescent="0.3">
      <c r="B7" s="2" t="s">
        <v>121</v>
      </c>
      <c r="C7" s="35">
        <v>82699.870000000039</v>
      </c>
      <c r="D7" s="35">
        <v>17654</v>
      </c>
      <c r="F7" s="2" t="s">
        <v>121</v>
      </c>
      <c r="G7" s="4">
        <v>82699.870000000039</v>
      </c>
      <c r="H7" s="35">
        <v>17654</v>
      </c>
      <c r="J7" s="2" t="s">
        <v>125</v>
      </c>
      <c r="K7" s="4">
        <v>315.87</v>
      </c>
      <c r="L7" s="4">
        <v>56</v>
      </c>
      <c r="M7" s="4">
        <v>973.85000000000014</v>
      </c>
      <c r="N7" s="4">
        <v>270</v>
      </c>
      <c r="O7" s="4">
        <v>339</v>
      </c>
      <c r="P7" s="4">
        <v>62.400000000000006</v>
      </c>
      <c r="Q7" s="4">
        <v>19</v>
      </c>
      <c r="R7" s="4">
        <v>76.12</v>
      </c>
      <c r="S7" s="4">
        <v>823.40000000000009</v>
      </c>
    </row>
    <row r="8" spans="2:34" x14ac:dyDescent="0.3">
      <c r="B8" s="2" t="s">
        <v>122</v>
      </c>
      <c r="C8" s="35">
        <v>85169.530000000072</v>
      </c>
      <c r="D8" s="35">
        <v>17764</v>
      </c>
      <c r="F8" s="2" t="s">
        <v>120</v>
      </c>
      <c r="G8" s="4">
        <v>63526.470000000067</v>
      </c>
      <c r="H8" s="35">
        <v>13428</v>
      </c>
      <c r="K8" s="10">
        <f>(K7-K6)/K6</f>
        <v>-0.89463343362843673</v>
      </c>
      <c r="L8" s="10">
        <f t="shared" ref="L8:S8" si="0">(L7-L6)/L6</f>
        <v>-0.909967845659164</v>
      </c>
      <c r="M8" s="10">
        <f t="shared" si="0"/>
        <v>-0.90838793431889475</v>
      </c>
      <c r="N8" s="10">
        <f t="shared" si="0"/>
        <v>-0.81081838565022424</v>
      </c>
      <c r="O8" s="10">
        <f t="shared" si="0"/>
        <v>-0.90332929350538249</v>
      </c>
      <c r="P8" s="10">
        <f t="shared" si="0"/>
        <v>-0.6953125</v>
      </c>
      <c r="Q8" s="10">
        <f t="shared" si="0"/>
        <v>-0.95977559013443425</v>
      </c>
      <c r="R8" s="10">
        <f t="shared" si="0"/>
        <v>-0.49559340003975877</v>
      </c>
      <c r="S8" s="10">
        <f t="shared" si="0"/>
        <v>-0.90237945629364413</v>
      </c>
    </row>
    <row r="9" spans="2:34" x14ac:dyDescent="0.3">
      <c r="B9" s="2" t="s">
        <v>111</v>
      </c>
      <c r="C9" s="35">
        <v>88673.390000000014</v>
      </c>
      <c r="D9" s="35">
        <v>18545</v>
      </c>
      <c r="F9" s="2" t="s">
        <v>112</v>
      </c>
      <c r="G9" s="4">
        <v>46319.140000000007</v>
      </c>
      <c r="H9" s="35">
        <v>9766</v>
      </c>
    </row>
    <row r="10" spans="2:34" x14ac:dyDescent="0.3">
      <c r="B10" s="2" t="s">
        <v>112</v>
      </c>
      <c r="C10" s="35">
        <v>46319.140000000007</v>
      </c>
      <c r="D10" s="35">
        <v>9766</v>
      </c>
    </row>
    <row r="11" spans="2:34" x14ac:dyDescent="0.3">
      <c r="B11" s="2" t="s">
        <v>113</v>
      </c>
      <c r="C11" s="35">
        <v>40192.790000000015</v>
      </c>
      <c r="D11" s="35">
        <v>8708</v>
      </c>
    </row>
    <row r="12" spans="2:34" x14ac:dyDescent="0.3">
      <c r="B12" s="2" t="s">
        <v>114</v>
      </c>
      <c r="C12" s="35">
        <v>40367.44999999999</v>
      </c>
      <c r="D12" s="35">
        <v>8714</v>
      </c>
      <c r="F12" s="16" t="s">
        <v>94</v>
      </c>
      <c r="I12" s="6"/>
      <c r="J12" s="6"/>
      <c r="K12" s="6"/>
      <c r="L12" s="6"/>
      <c r="M12" s="6"/>
      <c r="N12" s="6"/>
      <c r="O12" s="6"/>
      <c r="P12" s="6"/>
      <c r="Q12" s="6"/>
      <c r="R12" s="6"/>
      <c r="S12" s="6"/>
      <c r="T12" s="6"/>
    </row>
    <row r="13" spans="2:34" x14ac:dyDescent="0.3">
      <c r="B13" s="2" t="s">
        <v>115</v>
      </c>
      <c r="C13" s="35">
        <v>41304.74000000002</v>
      </c>
      <c r="D13" s="35">
        <v>8933</v>
      </c>
      <c r="F13" s="1" t="s">
        <v>84</v>
      </c>
      <c r="G13" s="1" t="s">
        <v>81</v>
      </c>
      <c r="Z13" s="1" t="s">
        <v>68</v>
      </c>
    </row>
    <row r="14" spans="2:34" x14ac:dyDescent="0.3">
      <c r="B14" s="2" t="s">
        <v>116</v>
      </c>
      <c r="C14" s="35">
        <v>41733.1</v>
      </c>
      <c r="D14" s="35">
        <v>8979</v>
      </c>
      <c r="F14" s="1" t="s">
        <v>80</v>
      </c>
      <c r="G14" t="s">
        <v>9</v>
      </c>
      <c r="H14" t="s">
        <v>1</v>
      </c>
      <c r="I14" t="s">
        <v>33</v>
      </c>
      <c r="J14" t="s">
        <v>5</v>
      </c>
      <c r="K14" t="s">
        <v>3</v>
      </c>
      <c r="Z14" t="s">
        <v>9</v>
      </c>
      <c r="AA14" t="s">
        <v>46</v>
      </c>
      <c r="AB14" t="s">
        <v>1</v>
      </c>
      <c r="AC14" t="s">
        <v>33</v>
      </c>
      <c r="AD14" t="s">
        <v>5</v>
      </c>
      <c r="AE14" t="s">
        <v>30</v>
      </c>
      <c r="AF14" t="s">
        <v>31</v>
      </c>
      <c r="AG14" t="s">
        <v>36</v>
      </c>
      <c r="AH14" t="s">
        <v>3</v>
      </c>
    </row>
    <row r="15" spans="2:34" x14ac:dyDescent="0.3">
      <c r="B15" s="2" t="s">
        <v>117</v>
      </c>
      <c r="C15" s="35">
        <v>41122.75</v>
      </c>
      <c r="D15" s="35">
        <v>9093</v>
      </c>
      <c r="F15" s="2" t="s">
        <v>111</v>
      </c>
      <c r="G15" s="4">
        <v>10982.499999999987</v>
      </c>
      <c r="H15" s="4">
        <v>33297.100000000006</v>
      </c>
      <c r="I15" s="4">
        <v>7608.7</v>
      </c>
      <c r="J15" s="4">
        <v>8070.5</v>
      </c>
      <c r="K15" s="4">
        <v>23028.549999999992</v>
      </c>
      <c r="Y15" t="s">
        <v>77</v>
      </c>
      <c r="Z15" s="35">
        <v>22796</v>
      </c>
      <c r="AA15" s="35">
        <v>747</v>
      </c>
      <c r="AB15" s="35">
        <v>58416</v>
      </c>
      <c r="AC15" s="35">
        <v>1753</v>
      </c>
      <c r="AD15" s="35">
        <v>11468</v>
      </c>
      <c r="AE15" s="35">
        <v>6790</v>
      </c>
      <c r="AF15" s="35">
        <v>1210</v>
      </c>
      <c r="AG15" s="35">
        <v>487</v>
      </c>
      <c r="AH15" s="35">
        <v>45449</v>
      </c>
    </row>
    <row r="16" spans="2:34" x14ac:dyDescent="0.3">
      <c r="B16" s="2" t="s">
        <v>118</v>
      </c>
      <c r="C16" s="35">
        <v>40134.31</v>
      </c>
      <c r="D16" s="35">
        <v>8745</v>
      </c>
      <c r="F16" s="2" t="s">
        <v>112</v>
      </c>
      <c r="G16" s="4">
        <v>5612.0600000000031</v>
      </c>
      <c r="H16" s="4">
        <v>18188.150000000001</v>
      </c>
      <c r="I16" s="4">
        <v>3295.2</v>
      </c>
      <c r="J16" s="4">
        <v>4853.75</v>
      </c>
      <c r="K16" s="4">
        <v>12703.949999999997</v>
      </c>
    </row>
    <row r="17" spans="2:27" x14ac:dyDescent="0.3">
      <c r="B17" s="2" t="s">
        <v>123</v>
      </c>
      <c r="C17" s="35">
        <v>34286.200000000004</v>
      </c>
      <c r="D17" s="35">
        <v>7498</v>
      </c>
      <c r="F17" s="2" t="s">
        <v>120</v>
      </c>
      <c r="G17" s="4">
        <v>7948.4400000000032</v>
      </c>
      <c r="H17" s="4">
        <v>23579.899999999994</v>
      </c>
      <c r="I17" s="4">
        <v>3602.2</v>
      </c>
      <c r="J17" s="4">
        <v>6507.25</v>
      </c>
      <c r="K17" s="4">
        <v>17239.849999999991</v>
      </c>
    </row>
    <row r="18" spans="2:27" x14ac:dyDescent="0.3">
      <c r="B18" s="2" t="s">
        <v>124</v>
      </c>
      <c r="C18" s="35">
        <v>28446.679999999997</v>
      </c>
      <c r="D18" s="35">
        <v>6092</v>
      </c>
      <c r="F18" s="2" t="s">
        <v>121</v>
      </c>
      <c r="G18" s="4">
        <v>10417.84</v>
      </c>
      <c r="H18" s="4">
        <v>30579.849999999995</v>
      </c>
      <c r="I18" s="4">
        <v>5444.75</v>
      </c>
      <c r="J18" s="4">
        <v>8166</v>
      </c>
      <c r="K18" s="4">
        <v>22758.999999999996</v>
      </c>
      <c r="Y18" s="31" t="s">
        <v>106</v>
      </c>
      <c r="Z18" s="33">
        <f>(C19-C18)/C18</f>
        <v>-0.8968020169664791</v>
      </c>
    </row>
    <row r="19" spans="2:27" x14ac:dyDescent="0.3">
      <c r="B19" s="2" t="s">
        <v>125</v>
      </c>
      <c r="C19" s="35">
        <v>2935.64</v>
      </c>
      <c r="D19" s="35">
        <v>603</v>
      </c>
      <c r="F19" s="2" t="s">
        <v>122</v>
      </c>
      <c r="G19" s="4">
        <v>10523.909999999983</v>
      </c>
      <c r="H19" s="4">
        <v>31014.85</v>
      </c>
      <c r="I19" s="4">
        <v>7353.25</v>
      </c>
      <c r="J19" s="4">
        <v>7787.5</v>
      </c>
      <c r="K19" s="4">
        <v>22823.049999999992</v>
      </c>
    </row>
    <row r="22" spans="2:27" x14ac:dyDescent="0.3">
      <c r="B22" s="1" t="s">
        <v>62</v>
      </c>
      <c r="C22" t="s">
        <v>77</v>
      </c>
      <c r="F22" s="1" t="s">
        <v>77</v>
      </c>
      <c r="G22" s="1" t="s">
        <v>81</v>
      </c>
      <c r="X22" s="14" t="s">
        <v>92</v>
      </c>
    </row>
    <row r="23" spans="2:27" x14ac:dyDescent="0.3">
      <c r="B23" s="2" t="s">
        <v>119</v>
      </c>
      <c r="C23" s="35">
        <v>4594</v>
      </c>
      <c r="F23" s="1" t="s">
        <v>80</v>
      </c>
      <c r="G23" t="s">
        <v>9</v>
      </c>
      <c r="H23" t="s">
        <v>1</v>
      </c>
      <c r="I23" t="s">
        <v>33</v>
      </c>
      <c r="J23" t="s">
        <v>5</v>
      </c>
      <c r="K23" t="s">
        <v>3</v>
      </c>
      <c r="X23" s="1" t="s">
        <v>80</v>
      </c>
      <c r="Y23" t="s">
        <v>84</v>
      </c>
      <c r="Z23" t="s">
        <v>77</v>
      </c>
    </row>
    <row r="24" spans="2:27" x14ac:dyDescent="0.3">
      <c r="B24" s="2" t="s">
        <v>120</v>
      </c>
      <c r="C24" s="35">
        <v>13428</v>
      </c>
      <c r="F24" s="2" t="s">
        <v>111</v>
      </c>
      <c r="G24" s="35">
        <v>3059</v>
      </c>
      <c r="H24" s="35">
        <v>7006</v>
      </c>
      <c r="I24" s="35">
        <v>338</v>
      </c>
      <c r="J24" s="35">
        <v>1287</v>
      </c>
      <c r="K24" s="35">
        <v>5271</v>
      </c>
      <c r="X24" s="2" t="s">
        <v>111</v>
      </c>
      <c r="Y24" s="4">
        <v>88673.390000000014</v>
      </c>
      <c r="Z24" s="35">
        <v>18545</v>
      </c>
      <c r="AA24" s="29">
        <f>Y24/Z24</f>
        <v>4.7815254785656522</v>
      </c>
    </row>
    <row r="25" spans="2:27" x14ac:dyDescent="0.3">
      <c r="B25" s="2" t="s">
        <v>121</v>
      </c>
      <c r="C25" s="35">
        <v>17654</v>
      </c>
      <c r="F25" s="2" t="s">
        <v>112</v>
      </c>
      <c r="G25" s="35">
        <v>1538</v>
      </c>
      <c r="H25" s="35">
        <v>3967</v>
      </c>
      <c r="I25" s="35">
        <v>89</v>
      </c>
      <c r="J25" s="35">
        <v>774</v>
      </c>
      <c r="K25" s="35">
        <v>2948</v>
      </c>
      <c r="X25" s="2" t="s">
        <v>112</v>
      </c>
      <c r="Y25" s="4">
        <v>46319.140000000007</v>
      </c>
      <c r="Z25" s="35">
        <v>9766</v>
      </c>
      <c r="AA25" s="29">
        <f t="shared" ref="AA25:AA38" si="1">Y25/Z25</f>
        <v>4.7428978087241456</v>
      </c>
    </row>
    <row r="26" spans="2:27" x14ac:dyDescent="0.3">
      <c r="B26" s="2" t="s">
        <v>122</v>
      </c>
      <c r="C26" s="35">
        <v>17764</v>
      </c>
      <c r="F26" s="2" t="s">
        <v>120</v>
      </c>
      <c r="G26" s="35">
        <v>2211</v>
      </c>
      <c r="H26" s="35">
        <v>4997</v>
      </c>
      <c r="I26" s="35">
        <v>179</v>
      </c>
      <c r="J26" s="35">
        <v>989</v>
      </c>
      <c r="K26" s="35">
        <v>3957</v>
      </c>
      <c r="X26" s="2" t="s">
        <v>113</v>
      </c>
      <c r="Y26" s="4">
        <v>40192.790000000015</v>
      </c>
      <c r="Z26" s="35">
        <v>8708</v>
      </c>
      <c r="AA26" s="29">
        <f t="shared" si="1"/>
        <v>4.6156166743224638</v>
      </c>
    </row>
    <row r="27" spans="2:27" x14ac:dyDescent="0.3">
      <c r="B27" s="2" t="s">
        <v>111</v>
      </c>
      <c r="C27" s="35">
        <v>18545</v>
      </c>
      <c r="F27" s="2" t="s">
        <v>121</v>
      </c>
      <c r="G27" s="35">
        <v>2878</v>
      </c>
      <c r="H27" s="35">
        <v>6687</v>
      </c>
      <c r="I27" s="35">
        <v>261</v>
      </c>
      <c r="J27" s="35">
        <v>1268</v>
      </c>
      <c r="K27" s="35">
        <v>5223</v>
      </c>
      <c r="X27" s="2" t="s">
        <v>114</v>
      </c>
      <c r="Y27" s="4">
        <v>40367.44999999999</v>
      </c>
      <c r="Z27" s="35">
        <v>8714</v>
      </c>
      <c r="AA27" s="29">
        <f t="shared" si="1"/>
        <v>4.6324822125315572</v>
      </c>
    </row>
    <row r="28" spans="2:27" x14ac:dyDescent="0.3">
      <c r="B28" s="2" t="s">
        <v>112</v>
      </c>
      <c r="C28" s="35">
        <v>9766</v>
      </c>
      <c r="F28" s="2" t="s">
        <v>122</v>
      </c>
      <c r="G28" s="35">
        <v>2930</v>
      </c>
      <c r="H28" s="35">
        <v>6652</v>
      </c>
      <c r="I28" s="35">
        <v>266</v>
      </c>
      <c r="J28" s="35">
        <v>1259</v>
      </c>
      <c r="K28" s="35">
        <v>5296</v>
      </c>
      <c r="X28" s="2" t="s">
        <v>115</v>
      </c>
      <c r="Y28" s="4">
        <v>41304.74000000002</v>
      </c>
      <c r="Z28" s="35">
        <v>8933</v>
      </c>
      <c r="AA28" s="29">
        <f t="shared" si="1"/>
        <v>4.6238374566215183</v>
      </c>
    </row>
    <row r="29" spans="2:27" x14ac:dyDescent="0.3">
      <c r="B29" s="2" t="s">
        <v>113</v>
      </c>
      <c r="C29" s="35">
        <v>8708</v>
      </c>
      <c r="X29" s="2" t="s">
        <v>116</v>
      </c>
      <c r="Y29" s="4">
        <v>41733.1</v>
      </c>
      <c r="Z29" s="35">
        <v>8979</v>
      </c>
      <c r="AA29" s="29">
        <f t="shared" si="1"/>
        <v>4.6478561086980728</v>
      </c>
    </row>
    <row r="30" spans="2:27" x14ac:dyDescent="0.3">
      <c r="B30" s="2" t="s">
        <v>114</v>
      </c>
      <c r="C30" s="35">
        <v>8714</v>
      </c>
      <c r="X30" s="2" t="s">
        <v>117</v>
      </c>
      <c r="Y30" s="4">
        <v>41122.75</v>
      </c>
      <c r="Z30" s="35">
        <v>9093</v>
      </c>
      <c r="AA30" s="29">
        <f t="shared" si="1"/>
        <v>4.5224623336632579</v>
      </c>
    </row>
    <row r="31" spans="2:27" x14ac:dyDescent="0.3">
      <c r="B31" s="2" t="s">
        <v>115</v>
      </c>
      <c r="C31" s="35">
        <v>8933</v>
      </c>
      <c r="F31" s="1" t="s">
        <v>77</v>
      </c>
      <c r="G31" s="1" t="s">
        <v>81</v>
      </c>
      <c r="X31" s="2" t="s">
        <v>118</v>
      </c>
      <c r="Y31" s="4">
        <v>40134.31</v>
      </c>
      <c r="Z31" s="35">
        <v>8745</v>
      </c>
      <c r="AA31" s="29">
        <f t="shared" si="1"/>
        <v>4.5894008004574038</v>
      </c>
    </row>
    <row r="32" spans="2:27" x14ac:dyDescent="0.3">
      <c r="B32" s="2" t="s">
        <v>116</v>
      </c>
      <c r="C32" s="35">
        <v>8979</v>
      </c>
      <c r="F32" s="1" t="s">
        <v>80</v>
      </c>
      <c r="G32" t="s">
        <v>9</v>
      </c>
      <c r="H32" t="s">
        <v>46</v>
      </c>
      <c r="I32" t="s">
        <v>1</v>
      </c>
      <c r="J32" t="s">
        <v>33</v>
      </c>
      <c r="K32" t="s">
        <v>5</v>
      </c>
      <c r="L32" t="s">
        <v>30</v>
      </c>
      <c r="M32" t="s">
        <v>31</v>
      </c>
      <c r="N32" t="s">
        <v>36</v>
      </c>
      <c r="O32" t="s">
        <v>3</v>
      </c>
      <c r="X32" s="2" t="s">
        <v>123</v>
      </c>
      <c r="Y32" s="4">
        <v>34286.200000000004</v>
      </c>
      <c r="Z32" s="35">
        <v>7498</v>
      </c>
      <c r="AA32" s="29">
        <f t="shared" si="1"/>
        <v>4.5727127233929057</v>
      </c>
    </row>
    <row r="33" spans="2:27" x14ac:dyDescent="0.3">
      <c r="B33" s="2" t="s">
        <v>117</v>
      </c>
      <c r="C33" s="35">
        <v>9093</v>
      </c>
      <c r="F33" s="2" t="s">
        <v>113</v>
      </c>
      <c r="G33" s="35">
        <v>1155</v>
      </c>
      <c r="H33" s="35">
        <v>27</v>
      </c>
      <c r="I33" s="35">
        <v>3550</v>
      </c>
      <c r="J33" s="35">
        <v>58</v>
      </c>
      <c r="K33" s="35">
        <v>706</v>
      </c>
      <c r="L33" s="35">
        <v>259</v>
      </c>
      <c r="M33" s="35">
        <v>52</v>
      </c>
      <c r="N33" s="35">
        <v>14</v>
      </c>
      <c r="O33" s="35">
        <v>2887</v>
      </c>
      <c r="X33" s="2" t="s">
        <v>124</v>
      </c>
      <c r="Y33" s="4">
        <v>28446.679999999997</v>
      </c>
      <c r="Z33" s="35">
        <v>6092</v>
      </c>
      <c r="AA33" s="29">
        <f t="shared" si="1"/>
        <v>4.6695141168745895</v>
      </c>
    </row>
    <row r="34" spans="2:27" x14ac:dyDescent="0.3">
      <c r="B34" s="2" t="s">
        <v>118</v>
      </c>
      <c r="C34" s="35">
        <v>8745</v>
      </c>
      <c r="F34" s="2" t="s">
        <v>114</v>
      </c>
      <c r="G34" s="35">
        <v>1222</v>
      </c>
      <c r="H34" s="35">
        <v>48</v>
      </c>
      <c r="I34" s="35">
        <v>3614</v>
      </c>
      <c r="J34" s="35">
        <v>71</v>
      </c>
      <c r="K34" s="35">
        <v>729</v>
      </c>
      <c r="L34" s="35">
        <v>277</v>
      </c>
      <c r="M34" s="35">
        <v>48</v>
      </c>
      <c r="N34" s="35">
        <v>32</v>
      </c>
      <c r="O34" s="35">
        <v>2673</v>
      </c>
      <c r="X34" s="2" t="s">
        <v>125</v>
      </c>
      <c r="Y34" s="4">
        <v>2935.64</v>
      </c>
      <c r="Z34" s="35">
        <v>603</v>
      </c>
      <c r="AA34" s="29">
        <f t="shared" si="1"/>
        <v>4.8683913764510773</v>
      </c>
    </row>
    <row r="35" spans="2:27" x14ac:dyDescent="0.3">
      <c r="B35" s="2" t="s">
        <v>123</v>
      </c>
      <c r="C35" s="35">
        <v>7498</v>
      </c>
      <c r="F35" s="2" t="s">
        <v>115</v>
      </c>
      <c r="G35" s="35">
        <v>1307</v>
      </c>
      <c r="H35" s="35">
        <v>30</v>
      </c>
      <c r="I35" s="35">
        <v>3592</v>
      </c>
      <c r="J35" s="35">
        <v>79</v>
      </c>
      <c r="K35" s="35">
        <v>749</v>
      </c>
      <c r="L35" s="35">
        <v>287</v>
      </c>
      <c r="M35" s="35">
        <v>50</v>
      </c>
      <c r="N35" s="35">
        <v>20</v>
      </c>
      <c r="O35" s="35">
        <v>2819</v>
      </c>
      <c r="X35" s="2" t="s">
        <v>119</v>
      </c>
      <c r="Y35" s="4">
        <v>21900.269999999993</v>
      </c>
      <c r="Z35" s="35">
        <v>4594</v>
      </c>
      <c r="AA35" s="29">
        <f t="shared" si="1"/>
        <v>4.7671462777535902</v>
      </c>
    </row>
    <row r="36" spans="2:27" x14ac:dyDescent="0.3">
      <c r="B36" s="2" t="s">
        <v>124</v>
      </c>
      <c r="C36" s="35">
        <v>6092</v>
      </c>
      <c r="F36" s="2" t="s">
        <v>116</v>
      </c>
      <c r="G36" s="35">
        <v>1316</v>
      </c>
      <c r="H36" s="35">
        <v>50</v>
      </c>
      <c r="I36" s="35">
        <v>3637</v>
      </c>
      <c r="J36" s="35">
        <v>74</v>
      </c>
      <c r="K36" s="35">
        <v>714</v>
      </c>
      <c r="L36" s="35">
        <v>269</v>
      </c>
      <c r="M36" s="35">
        <v>46</v>
      </c>
      <c r="N36" s="35">
        <v>27</v>
      </c>
      <c r="O36" s="35">
        <v>2846</v>
      </c>
      <c r="X36" s="2" t="s">
        <v>120</v>
      </c>
      <c r="Y36" s="4">
        <v>63526.470000000067</v>
      </c>
      <c r="Z36" s="35">
        <v>13428</v>
      </c>
      <c r="AA36" s="29">
        <f t="shared" si="1"/>
        <v>4.7308958891867787</v>
      </c>
    </row>
    <row r="37" spans="2:27" x14ac:dyDescent="0.3">
      <c r="B37" s="2" t="s">
        <v>125</v>
      </c>
      <c r="C37" s="35">
        <v>603</v>
      </c>
      <c r="F37" s="2" t="s">
        <v>117</v>
      </c>
      <c r="G37" s="35">
        <v>1281</v>
      </c>
      <c r="H37" s="35">
        <v>35</v>
      </c>
      <c r="I37" s="35">
        <v>3750</v>
      </c>
      <c r="J37" s="35">
        <v>91</v>
      </c>
      <c r="K37" s="35">
        <v>741</v>
      </c>
      <c r="L37" s="35">
        <v>313</v>
      </c>
      <c r="M37" s="35">
        <v>66</v>
      </c>
      <c r="N37" s="35">
        <v>13</v>
      </c>
      <c r="O37" s="35">
        <v>2803</v>
      </c>
      <c r="X37" s="2" t="s">
        <v>121</v>
      </c>
      <c r="Y37" s="4">
        <v>82699.870000000039</v>
      </c>
      <c r="Z37" s="35">
        <v>17654</v>
      </c>
      <c r="AA37" s="29">
        <f t="shared" si="1"/>
        <v>4.6844834031947453</v>
      </c>
    </row>
    <row r="38" spans="2:27" x14ac:dyDescent="0.3">
      <c r="X38" s="2" t="s">
        <v>122</v>
      </c>
      <c r="Y38" s="4">
        <v>85169.530000000072</v>
      </c>
      <c r="Z38" s="35">
        <v>17764</v>
      </c>
      <c r="AA38" s="29">
        <f t="shared" si="1"/>
        <v>4.7945018013960858</v>
      </c>
    </row>
    <row r="40" spans="2:27" x14ac:dyDescent="0.3">
      <c r="F40" s="1" t="s">
        <v>84</v>
      </c>
      <c r="G40" s="1" t="s">
        <v>81</v>
      </c>
    </row>
    <row r="41" spans="2:27" x14ac:dyDescent="0.3">
      <c r="F41" s="1" t="s">
        <v>80</v>
      </c>
      <c r="G41" t="s">
        <v>9</v>
      </c>
      <c r="H41" t="s">
        <v>1</v>
      </c>
      <c r="I41" t="s">
        <v>33</v>
      </c>
      <c r="J41" t="s">
        <v>5</v>
      </c>
      <c r="K41" t="s">
        <v>3</v>
      </c>
    </row>
    <row r="42" spans="2:27" x14ac:dyDescent="0.3">
      <c r="F42" s="2" t="s">
        <v>111</v>
      </c>
      <c r="G42" s="4">
        <v>10982.499999999987</v>
      </c>
      <c r="H42" s="4">
        <v>33297.100000000006</v>
      </c>
      <c r="I42" s="4">
        <v>7608.7</v>
      </c>
      <c r="J42" s="4">
        <v>8070.5</v>
      </c>
      <c r="K42" s="4">
        <v>23028.549999999992</v>
      </c>
    </row>
    <row r="43" spans="2:27" x14ac:dyDescent="0.3">
      <c r="F43" s="2" t="s">
        <v>112</v>
      </c>
      <c r="G43" s="4">
        <v>5612.0600000000031</v>
      </c>
      <c r="H43" s="4">
        <v>18188.150000000001</v>
      </c>
      <c r="I43" s="4">
        <v>3295.2</v>
      </c>
      <c r="J43" s="4">
        <v>4853.75</v>
      </c>
      <c r="K43" s="4">
        <v>12703.949999999997</v>
      </c>
    </row>
    <row r="44" spans="2:27" x14ac:dyDescent="0.3">
      <c r="F44" s="2" t="s">
        <v>120</v>
      </c>
      <c r="G44" s="4">
        <v>7948.4400000000032</v>
      </c>
      <c r="H44" s="4">
        <v>23579.899999999994</v>
      </c>
      <c r="I44" s="4">
        <v>3602.2</v>
      </c>
      <c r="J44" s="4">
        <v>6507.25</v>
      </c>
      <c r="K44" s="4">
        <v>17239.849999999991</v>
      </c>
    </row>
    <row r="45" spans="2:27" x14ac:dyDescent="0.3">
      <c r="F45" s="2" t="s">
        <v>121</v>
      </c>
      <c r="G45" s="4">
        <v>10417.84</v>
      </c>
      <c r="H45" s="4">
        <v>30579.849999999995</v>
      </c>
      <c r="I45" s="4">
        <v>5444.75</v>
      </c>
      <c r="J45" s="4">
        <v>8166</v>
      </c>
      <c r="K45" s="4">
        <v>22758.999999999996</v>
      </c>
    </row>
    <row r="46" spans="2:27" x14ac:dyDescent="0.3">
      <c r="F46" s="2" t="s">
        <v>122</v>
      </c>
      <c r="G46" s="4">
        <v>10523.909999999983</v>
      </c>
      <c r="H46" s="4">
        <v>31014.85</v>
      </c>
      <c r="I46" s="4">
        <v>7353.25</v>
      </c>
      <c r="J46" s="4">
        <v>7787.5</v>
      </c>
      <c r="K46" s="4">
        <v>22823.049999999992</v>
      </c>
    </row>
  </sheetData>
  <sheetProtection algorithmName="SHA-512" hashValue="9Z+4O+4n5/E1wtKekpbojjoYytDqEJEuFqaW/vbX7w4ZEcMcDMDJVozjFEEGUKEkXpJJ6F0L+cKmE8GF/kugjw==" saltValue="hKqEbgmlV5LADcOljQd1TA==" spinCount="100000" sheet="1" objects="1" scenarios="1"/>
  <conditionalFormatting pivot="1" sqref="Z24:Z38">
    <cfRule type="colorScale" priority="38">
      <colorScale>
        <cfvo type="min"/>
        <cfvo type="percentile" val="50"/>
        <cfvo type="max"/>
        <color theme="0"/>
        <color theme="7" tint="0.59999389629810485"/>
        <color theme="7" tint="-0.249977111117893"/>
      </colorScale>
    </cfRule>
  </conditionalFormatting>
  <conditionalFormatting pivot="1" sqref="G5:G9">
    <cfRule type="colorScale" priority="32">
      <colorScale>
        <cfvo type="min"/>
        <cfvo type="percentile" val="50"/>
        <cfvo type="max"/>
        <color theme="0"/>
        <color theme="7" tint="0.59999389629810485"/>
        <color theme="7" tint="-0.249977111117893"/>
      </colorScale>
    </cfRule>
  </conditionalFormatting>
  <conditionalFormatting pivot="1" sqref="H5:H9">
    <cfRule type="colorScale" priority="31">
      <colorScale>
        <cfvo type="min"/>
        <cfvo type="percentile" val="50"/>
        <cfvo type="max"/>
        <color theme="0"/>
        <color theme="7" tint="0.59999389629810485"/>
        <color theme="7" tint="-0.249977111117893"/>
      </colorScale>
    </cfRule>
  </conditionalFormatting>
  <conditionalFormatting pivot="1" sqref="C5:C19">
    <cfRule type="colorScale" priority="28">
      <colorScale>
        <cfvo type="min"/>
        <cfvo type="percentile" val="50"/>
        <cfvo type="max"/>
        <color theme="0"/>
        <color theme="7" tint="0.59999389629810485"/>
        <color theme="7" tint="-0.249977111117893"/>
      </colorScale>
    </cfRule>
  </conditionalFormatting>
  <conditionalFormatting pivot="1" sqref="D5:D19">
    <cfRule type="colorScale" priority="27">
      <colorScale>
        <cfvo type="min"/>
        <cfvo type="percentile" val="50"/>
        <cfvo type="max"/>
        <color theme="0"/>
        <color theme="7" tint="0.59999389629810485"/>
        <color theme="7" tint="-0.249977111117893"/>
      </colorScale>
    </cfRule>
  </conditionalFormatting>
  <conditionalFormatting pivot="1" sqref="G15:K19">
    <cfRule type="colorScale" priority="24">
      <colorScale>
        <cfvo type="min"/>
        <cfvo type="percentile" val="50"/>
        <cfvo type="max"/>
        <color theme="0"/>
        <color theme="7" tint="0.59999389629810485"/>
        <color theme="7" tint="-0.249977111117893"/>
      </colorScale>
    </cfRule>
  </conditionalFormatting>
  <conditionalFormatting pivot="1" sqref="G24:K24">
    <cfRule type="colorScale" priority="21">
      <colorScale>
        <cfvo type="min"/>
        <cfvo type="percentile" val="50"/>
        <cfvo type="max"/>
        <color theme="0"/>
        <color theme="7" tint="0.59999389629810485"/>
        <color theme="7" tint="-0.249977111117893"/>
      </colorScale>
    </cfRule>
  </conditionalFormatting>
  <conditionalFormatting pivot="1" sqref="G25:K25">
    <cfRule type="colorScale" priority="20">
      <colorScale>
        <cfvo type="min"/>
        <cfvo type="percentile" val="50"/>
        <cfvo type="max"/>
        <color theme="0"/>
        <color theme="7" tint="0.59999389629810485"/>
        <color theme="7" tint="-0.249977111117893"/>
      </colorScale>
    </cfRule>
  </conditionalFormatting>
  <conditionalFormatting pivot="1" sqref="G26:K26">
    <cfRule type="colorScale" priority="19">
      <colorScale>
        <cfvo type="min"/>
        <cfvo type="percentile" val="50"/>
        <cfvo type="max"/>
        <color theme="0"/>
        <color theme="7" tint="0.59999389629810485"/>
        <color theme="7" tint="-0.249977111117893"/>
      </colorScale>
    </cfRule>
  </conditionalFormatting>
  <conditionalFormatting pivot="1" sqref="G27:K27">
    <cfRule type="colorScale" priority="18">
      <colorScale>
        <cfvo type="min"/>
        <cfvo type="percentile" val="50"/>
        <cfvo type="max"/>
        <color theme="0"/>
        <color theme="7" tint="0.59999389629810485"/>
        <color theme="7" tint="-0.249977111117893"/>
      </colorScale>
    </cfRule>
  </conditionalFormatting>
  <conditionalFormatting pivot="1" sqref="G28:K28">
    <cfRule type="colorScale" priority="17">
      <colorScale>
        <cfvo type="min"/>
        <cfvo type="percentile" val="50"/>
        <cfvo type="max"/>
        <color theme="0"/>
        <color theme="7" tint="0.59999389629810485"/>
        <color theme="7" tint="-0.249977111117893"/>
      </colorScale>
    </cfRule>
  </conditionalFormatting>
  <conditionalFormatting pivot="1" sqref="K6:S7">
    <cfRule type="colorScale" priority="16">
      <colorScale>
        <cfvo type="min"/>
        <cfvo type="percentile" val="50"/>
        <cfvo type="max"/>
        <color theme="0"/>
        <color theme="7" tint="0.59999389629810485"/>
        <color theme="7" tint="-0.249977111117893"/>
      </colorScale>
    </cfRule>
  </conditionalFormatting>
  <conditionalFormatting pivot="1" sqref="C23:C37">
    <cfRule type="colorScale" priority="12">
      <colorScale>
        <cfvo type="min"/>
        <cfvo type="percentile" val="50"/>
        <cfvo type="max"/>
        <color theme="0"/>
        <color theme="7" tint="0.59999389629810485"/>
        <color theme="7" tint="-0.249977111117893"/>
      </colorScale>
    </cfRule>
  </conditionalFormatting>
  <conditionalFormatting pivot="1">
    <cfRule type="colorScale" priority="11">
      <colorScale>
        <cfvo type="min"/>
        <cfvo type="percentile" val="50"/>
        <cfvo type="max"/>
        <color theme="0"/>
        <color theme="7" tint="0.59999389629810485"/>
        <color theme="7" tint="-0.249977111117893"/>
      </colorScale>
    </cfRule>
  </conditionalFormatting>
  <conditionalFormatting pivot="1">
    <cfRule type="colorScale" priority="10">
      <colorScale>
        <cfvo type="min"/>
        <cfvo type="percentile" val="50"/>
        <cfvo type="max"/>
        <color theme="0"/>
        <color theme="7" tint="0.59999389629810485"/>
        <color theme="7" tint="-0.249977111117893"/>
      </colorScale>
    </cfRule>
  </conditionalFormatting>
  <conditionalFormatting pivot="1">
    <cfRule type="colorScale" priority="9">
      <colorScale>
        <cfvo type="min"/>
        <cfvo type="percentile" val="50"/>
        <cfvo type="max"/>
        <color theme="0"/>
        <color theme="7" tint="0.59999389629810485"/>
        <color theme="7" tint="-0.249977111117893"/>
      </colorScale>
    </cfRule>
  </conditionalFormatting>
  <conditionalFormatting pivot="1">
    <cfRule type="colorScale" priority="8">
      <colorScale>
        <cfvo type="min"/>
        <cfvo type="percentile" val="50"/>
        <cfvo type="max"/>
        <color theme="0"/>
        <color theme="7" tint="0.59999389629810485"/>
        <color theme="7" tint="-0.249977111117893"/>
      </colorScale>
    </cfRule>
  </conditionalFormatting>
  <conditionalFormatting pivot="1">
    <cfRule type="colorScale" priority="7">
      <colorScale>
        <cfvo type="min"/>
        <cfvo type="percentile" val="50"/>
        <cfvo type="max"/>
        <color theme="0"/>
        <color theme="7" tint="0.59999389629810485"/>
        <color theme="7" tint="-0.249977111117893"/>
      </colorScale>
    </cfRule>
  </conditionalFormatting>
  <conditionalFormatting pivot="1" sqref="G33:O33">
    <cfRule type="colorScale" priority="6">
      <colorScale>
        <cfvo type="min"/>
        <cfvo type="percentile" val="50"/>
        <cfvo type="max"/>
        <color theme="0"/>
        <color theme="7" tint="0.59999389629810485"/>
        <color theme="7" tint="-0.249977111117893"/>
      </colorScale>
    </cfRule>
  </conditionalFormatting>
  <conditionalFormatting pivot="1" sqref="G34:O34">
    <cfRule type="colorScale" priority="5">
      <colorScale>
        <cfvo type="min"/>
        <cfvo type="percentile" val="50"/>
        <cfvo type="max"/>
        <color theme="0"/>
        <color theme="7" tint="0.59999389629810485"/>
        <color theme="7" tint="-0.249977111117893"/>
      </colorScale>
    </cfRule>
  </conditionalFormatting>
  <conditionalFormatting pivot="1" sqref="G35:O35">
    <cfRule type="colorScale" priority="4">
      <colorScale>
        <cfvo type="min"/>
        <cfvo type="percentile" val="50"/>
        <cfvo type="max"/>
        <color theme="0"/>
        <color theme="7" tint="0.59999389629810485"/>
        <color theme="7" tint="-0.249977111117893"/>
      </colorScale>
    </cfRule>
  </conditionalFormatting>
  <conditionalFormatting pivot="1" sqref="G36:O36">
    <cfRule type="colorScale" priority="3">
      <colorScale>
        <cfvo type="min"/>
        <cfvo type="percentile" val="50"/>
        <cfvo type="max"/>
        <color theme="0"/>
        <color theme="7" tint="0.59999389629810485"/>
        <color theme="7" tint="-0.249977111117893"/>
      </colorScale>
    </cfRule>
  </conditionalFormatting>
  <conditionalFormatting pivot="1" sqref="G37:O37">
    <cfRule type="colorScale" priority="2">
      <colorScale>
        <cfvo type="min"/>
        <cfvo type="percentile" val="50"/>
        <cfvo type="max"/>
        <color theme="0"/>
        <color theme="7" tint="0.59999389629810485"/>
        <color theme="7" tint="-0.249977111117893"/>
      </colorScale>
    </cfRule>
  </conditionalFormatting>
  <conditionalFormatting pivot="1" sqref="G42:K46">
    <cfRule type="colorScale" priority="1">
      <colorScale>
        <cfvo type="min"/>
        <cfvo type="percentile" val="50"/>
        <cfvo type="max"/>
        <color theme="0"/>
        <color theme="7" tint="0.59999389629810485"/>
        <color theme="7" tint="-0.24997711111789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D289-B732-4AF3-9A56-B83F55968CA3}">
  <dimension ref="E9:U49"/>
  <sheetViews>
    <sheetView showGridLines="0" showRowColHeaders="0" zoomScale="70" zoomScaleNormal="70" workbookViewId="0">
      <selection activeCell="R44" sqref="R44"/>
    </sheetView>
  </sheetViews>
  <sheetFormatPr defaultRowHeight="14.4" x14ac:dyDescent="0.3"/>
  <cols>
    <col min="4" max="4" width="17.6640625" bestFit="1" customWidth="1"/>
    <col min="5" max="5" width="13.44140625" customWidth="1"/>
    <col min="19" max="19" width="20.33203125" bestFit="1" customWidth="1"/>
    <col min="20" max="20" width="10.109375" bestFit="1" customWidth="1"/>
    <col min="21" max="21" width="10.88671875" bestFit="1" customWidth="1"/>
  </cols>
  <sheetData>
    <row r="9" spans="19:21" x14ac:dyDescent="0.3">
      <c r="S9" s="38" t="s">
        <v>62</v>
      </c>
      <c r="T9" s="38" t="s">
        <v>132</v>
      </c>
      <c r="U9" s="39" t="s">
        <v>130</v>
      </c>
    </row>
    <row r="10" spans="19:21" x14ac:dyDescent="0.3">
      <c r="S10" s="2" t="s">
        <v>9</v>
      </c>
      <c r="T10" s="37">
        <v>82315.639999999912</v>
      </c>
      <c r="U10" s="43">
        <f>T10/$T$19</f>
        <v>0.11779362851253625</v>
      </c>
    </row>
    <row r="11" spans="19:21" x14ac:dyDescent="0.3">
      <c r="S11" s="2" t="s">
        <v>46</v>
      </c>
      <c r="T11" s="37">
        <v>13607</v>
      </c>
      <c r="U11" s="43">
        <f t="shared" ref="U11:U18" si="0">T11/$T$19</f>
        <v>1.9471608350127418E-2</v>
      </c>
    </row>
    <row r="12" spans="19:21" x14ac:dyDescent="0.3">
      <c r="S12" s="2" t="s">
        <v>1</v>
      </c>
      <c r="T12" s="37">
        <v>269952.45</v>
      </c>
      <c r="U12" s="43">
        <f t="shared" si="0"/>
        <v>0.38630178434315826</v>
      </c>
    </row>
    <row r="13" spans="19:21" x14ac:dyDescent="0.3">
      <c r="S13" s="2" t="s">
        <v>33</v>
      </c>
      <c r="T13" s="37">
        <v>40085.25</v>
      </c>
      <c r="U13" s="43">
        <f t="shared" si="0"/>
        <v>5.7361967268093263E-2</v>
      </c>
    </row>
    <row r="14" spans="19:21" x14ac:dyDescent="0.3">
      <c r="S14" s="2" t="s">
        <v>5</v>
      </c>
      <c r="T14" s="37">
        <v>72416</v>
      </c>
      <c r="U14" s="43">
        <f t="shared" si="0"/>
        <v>0.10362724996566672</v>
      </c>
    </row>
    <row r="15" spans="19:21" x14ac:dyDescent="0.3">
      <c r="S15" s="2" t="s">
        <v>30</v>
      </c>
      <c r="T15" s="37">
        <v>8408.800000000012</v>
      </c>
      <c r="U15" s="43">
        <f>T15/$T$19</f>
        <v>1.2032987454585998E-2</v>
      </c>
    </row>
    <row r="16" spans="19:21" x14ac:dyDescent="0.3">
      <c r="S16" s="2" t="s">
        <v>31</v>
      </c>
      <c r="T16" s="37">
        <v>11213.6</v>
      </c>
      <c r="U16" s="43">
        <f t="shared" si="0"/>
        <v>1.604665447159468E-2</v>
      </c>
    </row>
    <row r="17" spans="19:21" x14ac:dyDescent="0.3">
      <c r="S17" s="2" t="s">
        <v>36</v>
      </c>
      <c r="T17" s="37">
        <v>4407.6399999999994</v>
      </c>
      <c r="U17" s="43">
        <f t="shared" si="0"/>
        <v>6.3073300380947746E-3</v>
      </c>
    </row>
    <row r="18" spans="19:21" x14ac:dyDescent="0.3">
      <c r="S18" s="2" t="s">
        <v>3</v>
      </c>
      <c r="T18" s="37">
        <v>196405.95</v>
      </c>
      <c r="U18" s="43">
        <f t="shared" si="0"/>
        <v>0.28105678959614228</v>
      </c>
    </row>
    <row r="19" spans="19:21" x14ac:dyDescent="0.3">
      <c r="S19" s="40" t="s">
        <v>63</v>
      </c>
      <c r="T19" s="41">
        <v>698812.33000000019</v>
      </c>
      <c r="U19" s="42">
        <f>SUM(U10:U18)</f>
        <v>0.99999999999999978</v>
      </c>
    </row>
    <row r="25" spans="19:21" x14ac:dyDescent="0.3">
      <c r="S25" s="45" t="s">
        <v>131</v>
      </c>
    </row>
    <row r="27" spans="19:21" x14ac:dyDescent="0.3">
      <c r="S27" s="38" t="s">
        <v>83</v>
      </c>
      <c r="T27" s="38" t="s">
        <v>55</v>
      </c>
    </row>
    <row r="28" spans="19:21" x14ac:dyDescent="0.3">
      <c r="S28" s="2" t="s">
        <v>11</v>
      </c>
      <c r="T28" s="44">
        <v>91406.2</v>
      </c>
    </row>
    <row r="29" spans="19:21" x14ac:dyDescent="0.3">
      <c r="S29" s="2" t="s">
        <v>4</v>
      </c>
      <c r="T29" s="44">
        <v>77081.950000000012</v>
      </c>
    </row>
    <row r="30" spans="19:21" x14ac:dyDescent="0.3">
      <c r="S30" s="2" t="s">
        <v>6</v>
      </c>
      <c r="T30" s="44">
        <v>72416</v>
      </c>
    </row>
    <row r="31" spans="19:21" x14ac:dyDescent="0.3">
      <c r="S31" s="2" t="s">
        <v>2</v>
      </c>
      <c r="T31" s="44">
        <v>70034.600000000006</v>
      </c>
    </row>
    <row r="32" spans="19:21" x14ac:dyDescent="0.3">
      <c r="S32" s="2" t="s">
        <v>13</v>
      </c>
      <c r="T32" s="44">
        <v>47932</v>
      </c>
    </row>
    <row r="33" spans="5:20" x14ac:dyDescent="0.3">
      <c r="S33" s="2" t="s">
        <v>16</v>
      </c>
      <c r="T33" s="44">
        <v>47539.5</v>
      </c>
    </row>
    <row r="34" spans="5:20" x14ac:dyDescent="0.3">
      <c r="S34" s="2" t="s">
        <v>26</v>
      </c>
      <c r="T34" s="44">
        <v>38781.150000000009</v>
      </c>
    </row>
    <row r="35" spans="5:20" x14ac:dyDescent="0.3">
      <c r="S35" s="2" t="s">
        <v>22</v>
      </c>
      <c r="T35" s="44">
        <v>37746.5</v>
      </c>
    </row>
    <row r="36" spans="5:20" x14ac:dyDescent="0.3">
      <c r="S36" s="2" t="s">
        <v>10</v>
      </c>
      <c r="T36" s="44">
        <v>36866.119999999886</v>
      </c>
    </row>
    <row r="37" spans="5:20" x14ac:dyDescent="0.3">
      <c r="S37" s="2" t="s">
        <v>8</v>
      </c>
      <c r="T37" s="44">
        <v>31984</v>
      </c>
    </row>
    <row r="38" spans="5:20" x14ac:dyDescent="0.3">
      <c r="S38" s="40" t="s">
        <v>63</v>
      </c>
      <c r="T38" s="41">
        <v>551788.02</v>
      </c>
    </row>
    <row r="40" spans="5:20" ht="23.4" customHeight="1" x14ac:dyDescent="0.3"/>
    <row r="41" spans="5:20" x14ac:dyDescent="0.3">
      <c r="E41" s="36"/>
    </row>
    <row r="42" spans="5:20" x14ac:dyDescent="0.3">
      <c r="E42" s="36"/>
    </row>
    <row r="43" spans="5:20" x14ac:dyDescent="0.3">
      <c r="E43" s="36"/>
    </row>
    <row r="44" spans="5:20" x14ac:dyDescent="0.3">
      <c r="E44" s="36"/>
    </row>
    <row r="45" spans="5:20" x14ac:dyDescent="0.3">
      <c r="E45" s="36"/>
    </row>
    <row r="46" spans="5:20" x14ac:dyDescent="0.3">
      <c r="E46" s="36"/>
    </row>
    <row r="47" spans="5:20" x14ac:dyDescent="0.3">
      <c r="E47" s="36"/>
    </row>
    <row r="48" spans="5:20" x14ac:dyDescent="0.3">
      <c r="E48" s="36"/>
    </row>
    <row r="49" spans="5:5" x14ac:dyDescent="0.3">
      <c r="E49" s="36"/>
    </row>
  </sheetData>
  <sheetProtection algorithmName="SHA-512" hashValue="FuB+Uk2FGa9YUpva9B/tU9v0oZsFRkPHpdzP7ATPBSQekl/PajeuFgirgVl64oHMKqwXATioP/cA5lYfrOet+A==" saltValue="XOJJMXwCFly5nOzLRkHZhQ==" spinCount="100000" sheet="1" objects="1" scenarios="1"/>
  <conditionalFormatting sqref="U10:U18">
    <cfRule type="colorScale" priority="4">
      <colorScale>
        <cfvo type="min"/>
        <cfvo type="percentile" val="50"/>
        <cfvo type="max"/>
        <color theme="0"/>
        <color theme="4" tint="0.79998168889431442"/>
        <color theme="4" tint="0.59999389629810485"/>
      </colorScale>
    </cfRule>
    <cfRule type="colorScale" priority="5">
      <colorScale>
        <cfvo type="min"/>
        <cfvo type="percentile" val="50"/>
        <cfvo type="max"/>
        <color theme="0"/>
        <color theme="8" tint="0.79998168889431442"/>
        <color theme="8" tint="0.59999389629810485"/>
      </colorScale>
    </cfRule>
  </conditionalFormatting>
  <conditionalFormatting pivot="1" sqref="T28:T37">
    <cfRule type="colorScale" priority="3">
      <colorScale>
        <cfvo type="min"/>
        <cfvo type="percentile" val="50"/>
        <cfvo type="max"/>
        <color theme="0"/>
        <color rgb="FFFFEB84"/>
        <color theme="7" tint="-0.249977111117893"/>
      </colorScale>
    </cfRule>
  </conditionalFormatting>
  <conditionalFormatting pivot="1" sqref="T28:T37">
    <cfRule type="colorScale" priority="2">
      <colorScale>
        <cfvo type="min"/>
        <cfvo type="percentile" val="50"/>
        <cfvo type="max"/>
        <color theme="0"/>
        <color theme="4" tint="0.79998168889431442"/>
        <color theme="4" tint="0.59999389629810485"/>
      </colorScale>
    </cfRule>
  </conditionalFormatting>
  <conditionalFormatting pivot="1" sqref="T10:T18">
    <cfRule type="colorScale" priority="1">
      <colorScale>
        <cfvo type="min"/>
        <cfvo type="percentile" val="50"/>
        <cfvo type="max"/>
        <color theme="0"/>
        <color theme="4" tint="0.79998168889431442"/>
        <color theme="4" tint="0.59999389629810485"/>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6BFE0D3-08D0-43D1-BD82-C1B735DAD0E3}">
  <ds:schemaRefs/>
</ds:datastoreItem>
</file>

<file path=customXml/itemProps2.xml><?xml version="1.0" encoding="utf-8"?>
<ds:datastoreItem xmlns:ds="http://schemas.openxmlformats.org/officeDocument/2006/customXml" ds:itemID="{09F39139-2193-4D24-A501-7A73D4FAF7CC}">
  <ds:schemaRefs/>
</ds:datastoreItem>
</file>

<file path=customXml/itemProps3.xml><?xml version="1.0" encoding="utf-8"?>
<ds:datastoreItem xmlns:ds="http://schemas.openxmlformats.org/officeDocument/2006/customXml" ds:itemID="{0E9E6E2B-23BC-42AE-9BCA-8682C3C722B0}">
  <ds:schemaRefs/>
</ds:datastoreItem>
</file>

<file path=customXml/itemProps4.xml><?xml version="1.0" encoding="utf-8"?>
<ds:datastoreItem xmlns:ds="http://schemas.openxmlformats.org/officeDocument/2006/customXml" ds:itemID="{4588EC4F-FE7B-4B1E-970B-091CD2290A05}">
  <ds:schemaRefs/>
</ds:datastoreItem>
</file>

<file path=customXml/itemProps5.xml><?xml version="1.0" encoding="utf-8"?>
<ds:datastoreItem xmlns:ds="http://schemas.openxmlformats.org/officeDocument/2006/customXml" ds:itemID="{87974650-366C-4C18-8C1A-4D0771EF9ED3}">
  <ds:schemaRefs/>
</ds:datastoreItem>
</file>

<file path=customXml/itemProps6.xml><?xml version="1.0" encoding="utf-8"?>
<ds:datastoreItem xmlns:ds="http://schemas.openxmlformats.org/officeDocument/2006/customXml" ds:itemID="{AA77731E-C4CA-414C-BEB3-CDDDAAAAA751}">
  <ds:schemaRefs/>
</ds:datastoreItem>
</file>

<file path=customXml/itemProps7.xml><?xml version="1.0" encoding="utf-8"?>
<ds:datastoreItem xmlns:ds="http://schemas.openxmlformats.org/officeDocument/2006/customXml" ds:itemID="{03143F72-CF8B-4CB3-961D-F162ADD33A1C}">
  <ds:schemaRefs/>
</ds:datastoreItem>
</file>

<file path=customXml/itemProps8.xml><?xml version="1.0" encoding="utf-8"?>
<ds:datastoreItem xmlns:ds="http://schemas.openxmlformats.org/officeDocument/2006/customXml" ds:itemID="{35935C1E-5324-4635-8646-265110ECA1E9}">
  <ds:schemaRefs/>
</ds:datastoreItem>
</file>

<file path=customXml/itemProps9.xml><?xml version="1.0" encoding="utf-8"?>
<ds:datastoreItem xmlns:ds="http://schemas.openxmlformats.org/officeDocument/2006/customXml" ds:itemID="{B541BB3B-32B9-4829-8DE1-AB31475EE541}">
  <ds:schemaRefs/>
</ds:datastoreItem>
</file>

<file path=customXml/itemProps10.xml><?xml version="1.0" encoding="utf-8"?>
<ds:datastoreItem xmlns:ds="http://schemas.openxmlformats.org/officeDocument/2006/customXml" ds:itemID="{65B3D526-8463-4F25-A7BA-68B1BA6FE552}">
  <ds:schemaRefs/>
</ds:datastoreItem>
</file>

<file path=customXml/itemProps11.xml><?xml version="1.0" encoding="utf-8"?>
<ds:datastoreItem xmlns:ds="http://schemas.openxmlformats.org/officeDocument/2006/customXml" ds:itemID="{EECC8B99-7A1D-4F34-BCF4-80151B2152AF}">
  <ds:schemaRefs/>
</ds:datastoreItem>
</file>

<file path=customXml/itemProps12.xml><?xml version="1.0" encoding="utf-8"?>
<ds:datastoreItem xmlns:ds="http://schemas.openxmlformats.org/officeDocument/2006/customXml" ds:itemID="{2A5F96C2-853E-4800-B7F8-1A84E6DA7A3D}">
  <ds:schemaRefs>
    <ds:schemaRef ds:uri="http://schemas.microsoft.com/DataMashup"/>
  </ds:schemaRefs>
</ds:datastoreItem>
</file>

<file path=customXml/itemProps13.xml><?xml version="1.0" encoding="utf-8"?>
<ds:datastoreItem xmlns:ds="http://schemas.openxmlformats.org/officeDocument/2006/customXml" ds:itemID="{98396B61-6405-43E2-AA18-ABDF88352F42}">
  <ds:schemaRefs/>
</ds:datastoreItem>
</file>

<file path=customXml/itemProps14.xml><?xml version="1.0" encoding="utf-8"?>
<ds:datastoreItem xmlns:ds="http://schemas.openxmlformats.org/officeDocument/2006/customXml" ds:itemID="{800954B4-D588-4F48-9B86-FCF9484F354E}">
  <ds:schemaRefs/>
</ds:datastoreItem>
</file>

<file path=customXml/itemProps15.xml><?xml version="1.0" encoding="utf-8"?>
<ds:datastoreItem xmlns:ds="http://schemas.openxmlformats.org/officeDocument/2006/customXml" ds:itemID="{0CB5BCD2-56DA-4ADE-8047-49B0CC5EAE62}">
  <ds:schemaRefs/>
</ds:datastoreItem>
</file>

<file path=customXml/itemProps16.xml><?xml version="1.0" encoding="utf-8"?>
<ds:datastoreItem xmlns:ds="http://schemas.openxmlformats.org/officeDocument/2006/customXml" ds:itemID="{340E204C-107F-4ED8-8CBF-B6350CE74E9B}">
  <ds:schemaRefs/>
</ds:datastoreItem>
</file>

<file path=customXml/itemProps17.xml><?xml version="1.0" encoding="utf-8"?>
<ds:datastoreItem xmlns:ds="http://schemas.openxmlformats.org/officeDocument/2006/customXml" ds:itemID="{DDB5AF87-2B4C-4041-95A4-306550A2C8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daywise</vt:lpstr>
      <vt:lpstr>top products</vt:lpstr>
      <vt:lpstr>categorywise</vt:lpstr>
      <vt:lpstr>price vs sales</vt:lpstr>
      <vt:lpstr>monthwise</vt:lpstr>
      <vt:lpstr>hourwise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nagaraj</dc:creator>
  <cp:lastModifiedBy>sindhu nagaraj</cp:lastModifiedBy>
  <dcterms:created xsi:type="dcterms:W3CDTF">2026-07-02T11:22:39Z</dcterms:created>
  <dcterms:modified xsi:type="dcterms:W3CDTF">2026-07-24T12:04:16Z</dcterms:modified>
</cp:coreProperties>
</file>